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blank.csv" sheetId="1" state="visible" r:id="rId2"/>
    <sheet name="Sheet2" sheetId="2" state="visible" r:id="rId3"/>
    <sheet name="Pivot Table_blank.csv_1" sheetId="3" state="visible" r:id="rId4"/>
    <sheet name="Pivot Table_Sheet2_1" sheetId="4" state="visible" r:id="rId5"/>
    <sheet name="Sheet5" sheetId="5" state="visible" r:id="rId6"/>
  </sheets>
  <calcPr iterateCount="100" refMode="A1" iterate="false" iterateDelta="0.0001"/>
  <pivotCaches>
    <pivotCache cacheId="1" r:id="rId8"/>
    <pivotCache cacheId="2" r:id="rId9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<sst xmlns="http://schemas.openxmlformats.org/spreadsheetml/2006/main" count="40" uniqueCount="26">
  <si>
    <t xml:space="preserve">autocorrelation</t>
  </si>
  <si>
    <t xml:space="preserve">sorted! Ordered, SELF</t>
  </si>
  <si>
    <t xml:space="preserve">OUTPUT</t>
  </si>
  <si>
    <t xml:space="preserve">input</t>
  </si>
  <si>
    <t xml:space="preserve">Date</t>
  </si>
  <si>
    <t xml:space="preserve">Month</t>
  </si>
  <si>
    <t xml:space="preserve">Index</t>
  </si>
  <si>
    <t xml:space="preserve">P.Index</t>
  </si>
  <si>
    <t xml:space="preserve">Value</t>
  </si>
  <si>
    <t xml:space="preserve">mytrend</t>
  </si>
  <si>
    <t xml:space="preserve">detrend!!</t>
  </si>
  <si>
    <t xml:space="preserve">month cycle</t>
  </si>
  <si>
    <t xml:space="preserve">week cycle</t>
  </si>
  <si>
    <t xml:space="preserve">1db</t>
  </si>
  <si>
    <t xml:space="preserve">2db</t>
  </si>
  <si>
    <t xml:space="preserve">3db</t>
  </si>
  <si>
    <t xml:space="preserve">4db</t>
  </si>
  <si>
    <t xml:space="preserve">5db</t>
  </si>
  <si>
    <t xml:space="preserve">6db</t>
  </si>
  <si>
    <t xml:space="preserve">7db</t>
  </si>
  <si>
    <t xml:space="preserve">8db</t>
  </si>
  <si>
    <t xml:space="preserve">30db</t>
  </si>
  <si>
    <t xml:space="preserve">Average - detrend!!</t>
  </si>
  <si>
    <t xml:space="preserve">Total Result</t>
  </si>
  <si>
    <t xml:space="preserve">Rolling(3).mean()</t>
  </si>
  <si>
    <t xml:space="preserve">Rolling(7).sum()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</si>
</sst>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General"/>
    <numFmt numFmtId="167" formatCode="0.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FFBF00"/>
        <bgColor rgb="FFFF99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2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79" createdVersion="3">
  <cacheSource type="worksheet">
    <worksheetSource ref="B8:G887" sheet="blank.csv"/>
  </cacheSource>
  <cacheFields count="6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Index" numFmtId="0">
      <sharedItems containsSemiMixedTypes="0" containsString="0" containsNumber="1" containsInteger="1" minValue="1" maxValue="879" count="87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</sharedItems>
    </cacheField>
    <cacheField name="P.Index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Value" numFmtId="0">
      <sharedItems containsSemiMixedTypes="0" containsString="0" containsNumber="1" containsInteger="1" minValue="511" maxValue="8372" count="733">
        <n v="511"/>
        <n v="532"/>
        <n v="545"/>
        <n v="550"/>
        <n v="583"/>
        <n v="659"/>
        <n v="668"/>
        <n v="669"/>
        <n v="680"/>
        <n v="690"/>
        <n v="731"/>
        <n v="744"/>
        <n v="758"/>
        <n v="771"/>
        <n v="804"/>
        <n v="861"/>
        <n v="873"/>
        <n v="880"/>
        <n v="914"/>
        <n v="926"/>
        <n v="950"/>
        <n v="1026"/>
        <n v="1059"/>
        <n v="1072"/>
        <n v="1123"/>
        <n v="1147"/>
        <n v="1263"/>
        <n v="1288"/>
        <n v="1290"/>
        <n v="1302"/>
        <n v="1317"/>
        <n v="1326"/>
        <n v="1336"/>
        <n v="1378"/>
        <n v="1409"/>
        <n v="1424"/>
        <n v="1443"/>
        <n v="1462"/>
        <n v="1470"/>
        <n v="1501"/>
        <n v="1509"/>
        <n v="1519"/>
        <n v="1521"/>
        <n v="1533"/>
        <n v="1535"/>
        <n v="1536"/>
        <n v="1538"/>
        <n v="1541"/>
        <n v="1548"/>
        <n v="1553"/>
        <n v="1557"/>
        <n v="1560"/>
        <n v="1569"/>
        <n v="1574"/>
        <n v="1577"/>
        <n v="1581"/>
        <n v="1582"/>
        <n v="1594"/>
        <n v="1603"/>
        <n v="1609"/>
        <n v="1626"/>
        <n v="1633"/>
        <n v="1640"/>
        <n v="1659"/>
        <n v="1676"/>
        <n v="1677"/>
        <n v="1679"/>
        <n v="1681"/>
        <n v="1689"/>
        <n v="1691"/>
        <n v="1701"/>
        <n v="1705"/>
        <n v="1708"/>
        <n v="1720"/>
        <n v="1722"/>
        <n v="1723"/>
        <n v="1730"/>
        <n v="1737"/>
        <n v="1739"/>
        <n v="1740"/>
        <n v="1742"/>
        <n v="1744"/>
        <n v="1745"/>
        <n v="1747"/>
        <n v="1751"/>
        <n v="1752"/>
        <n v="1762"/>
        <n v="1769"/>
        <n v="1771"/>
        <n v="1773"/>
        <n v="1779"/>
        <n v="1781"/>
        <n v="1786"/>
        <n v="1793"/>
        <n v="1808"/>
        <n v="1810"/>
        <n v="1815"/>
        <n v="1825"/>
        <n v="1827"/>
        <n v="1829"/>
        <n v="1842"/>
        <n v="1856"/>
        <n v="1858"/>
        <n v="1859"/>
        <n v="1861"/>
        <n v="1864"/>
        <n v="1866"/>
        <n v="1870"/>
        <n v="1875"/>
        <n v="1878"/>
        <n v="1890"/>
        <n v="1892"/>
        <n v="1898"/>
        <n v="1910"/>
        <n v="1919"/>
        <n v="1921"/>
        <n v="1924"/>
        <n v="1927"/>
        <n v="1931"/>
        <n v="1934"/>
        <n v="1943"/>
        <n v="1948"/>
        <n v="1953"/>
        <n v="1955"/>
        <n v="1960"/>
        <n v="1963"/>
        <n v="1968"/>
        <n v="1970"/>
        <n v="1975"/>
        <n v="1977"/>
        <n v="1978"/>
        <n v="1985"/>
        <n v="2000"/>
        <n v="2006"/>
        <n v="2016"/>
        <n v="2028"/>
        <n v="2036"/>
        <n v="2041"/>
        <n v="2046"/>
        <n v="2050"/>
        <n v="2051"/>
        <n v="2055"/>
        <n v="2062"/>
        <n v="2070"/>
        <n v="2072"/>
        <n v="2096"/>
        <n v="2099"/>
        <n v="2101"/>
        <n v="2102"/>
        <n v="2106"/>
        <n v="2109"/>
        <n v="2123"/>
        <n v="2126"/>
        <n v="2130"/>
        <n v="2133"/>
        <n v="2140"/>
        <n v="2152"/>
        <n v="2155"/>
        <n v="2162"/>
        <n v="2172"/>
        <n v="2181"/>
        <n v="2182"/>
        <n v="2193"/>
        <n v="2210"/>
        <n v="2225"/>
        <n v="2230"/>
        <n v="2249"/>
        <n v="2254"/>
        <n v="2255"/>
        <n v="2257"/>
        <n v="2262"/>
        <n v="2286"/>
        <n v="2305"/>
        <n v="2308"/>
        <n v="2318"/>
        <n v="2322"/>
        <n v="2329"/>
        <n v="2334"/>
        <n v="2339"/>
        <n v="2340"/>
        <n v="2347"/>
        <n v="2351"/>
        <n v="2352"/>
        <n v="2354"/>
        <n v="2356"/>
        <n v="2357"/>
        <n v="2363"/>
        <n v="2380"/>
        <n v="2383"/>
        <n v="2385"/>
        <n v="2390"/>
        <n v="2397"/>
        <n v="2398"/>
        <n v="2400"/>
        <n v="2403"/>
        <n v="2405"/>
        <n v="2412"/>
        <n v="2422"/>
        <n v="2427"/>
        <n v="2431"/>
        <n v="2434"/>
        <n v="2437"/>
        <n v="2441"/>
        <n v="2442"/>
        <n v="2449"/>
        <n v="2456"/>
        <n v="2463"/>
        <n v="2465"/>
        <n v="2468"/>
        <n v="2470"/>
        <n v="2476"/>
        <n v="2478"/>
        <n v="2485"/>
        <n v="2495"/>
        <n v="2497"/>
        <n v="2499"/>
        <n v="2500"/>
        <n v="2502"/>
        <n v="2507"/>
        <n v="2516"/>
        <n v="2519"/>
        <n v="2521"/>
        <n v="2524"/>
        <n v="2531"/>
        <n v="2539"/>
        <n v="2550"/>
        <n v="2551"/>
        <n v="2553"/>
        <n v="2556"/>
        <n v="2558"/>
        <n v="2560"/>
        <n v="2563"/>
        <n v="2570"/>
        <n v="2572"/>
        <n v="2573"/>
        <n v="2584"/>
        <n v="2587"/>
        <n v="2590"/>
        <n v="2599"/>
        <n v="2601"/>
        <n v="2606"/>
        <n v="2612"/>
        <n v="2619"/>
        <n v="2626"/>
        <n v="2636"/>
        <n v="2643"/>
        <n v="2648"/>
        <n v="2650"/>
        <n v="2655"/>
        <n v="2658"/>
        <n v="2660"/>
        <n v="2663"/>
        <n v="2665"/>
        <n v="2667"/>
        <n v="2669"/>
        <n v="2674"/>
        <n v="2682"/>
        <n v="2689"/>
        <n v="2692"/>
        <n v="2694"/>
        <n v="2697"/>
        <n v="2706"/>
        <n v="2708"/>
        <n v="2709"/>
        <n v="2713"/>
        <n v="2716"/>
        <n v="2723"/>
        <n v="2725"/>
        <n v="2726"/>
        <n v="2728"/>
        <n v="2731"/>
        <n v="2735"/>
        <n v="2738"/>
        <n v="2752"/>
        <n v="2755"/>
        <n v="2759"/>
        <n v="2762"/>
        <n v="2764"/>
        <n v="2771"/>
        <n v="2776"/>
        <n v="2779"/>
        <n v="2782"/>
        <n v="2791"/>
        <n v="2794"/>
        <n v="2810"/>
        <n v="2811"/>
        <n v="2813"/>
        <n v="2816"/>
        <n v="2818"/>
        <n v="2820"/>
        <n v="2823"/>
        <n v="2825"/>
        <n v="2827"/>
        <n v="2828"/>
        <n v="2830"/>
        <n v="2839"/>
        <n v="2842"/>
        <n v="2844"/>
        <n v="2847"/>
        <n v="2849"/>
        <n v="2857"/>
        <n v="2874"/>
        <n v="2876"/>
        <n v="2878"/>
        <n v="2879"/>
        <n v="2881"/>
        <n v="2884"/>
        <n v="2895"/>
        <n v="2896"/>
        <n v="2903"/>
        <n v="2908"/>
        <n v="2912"/>
        <n v="2913"/>
        <n v="2915"/>
        <n v="2922"/>
        <n v="2924"/>
        <n v="2925"/>
        <n v="2929"/>
        <n v="2930"/>
        <n v="2932"/>
        <n v="2937"/>
        <n v="2939"/>
        <n v="2942"/>
        <n v="2944"/>
        <n v="2949"/>
        <n v="2958"/>
        <n v="2959"/>
        <n v="2961"/>
        <n v="2963"/>
        <n v="2966"/>
        <n v="2969"/>
        <n v="2971"/>
        <n v="2983"/>
        <n v="2985"/>
        <n v="2988"/>
        <n v="2990"/>
        <n v="2998"/>
        <n v="3000"/>
        <n v="3002"/>
        <n v="3003"/>
        <n v="3005"/>
        <n v="3012"/>
        <n v="3014"/>
        <n v="3019"/>
        <n v="3029"/>
        <n v="3032"/>
        <n v="3034"/>
        <n v="3041"/>
        <n v="3043"/>
        <n v="3044"/>
        <n v="3048"/>
        <n v="3049"/>
        <n v="3051"/>
        <n v="3058"/>
        <n v="3065"/>
        <n v="3066"/>
        <n v="3068"/>
        <n v="3075"/>
        <n v="3078"/>
        <n v="3080"/>
        <n v="3082"/>
        <n v="3083"/>
        <n v="3085"/>
        <n v="3088"/>
        <n v="3095"/>
        <n v="3099"/>
        <n v="3100"/>
        <n v="3104"/>
        <n v="3112"/>
        <n v="3114"/>
        <n v="3119"/>
        <n v="3122"/>
        <n v="3124"/>
        <n v="3126"/>
        <n v="3129"/>
        <n v="3131"/>
        <n v="3133"/>
        <n v="3136"/>
        <n v="3138"/>
        <n v="3141"/>
        <n v="3148"/>
        <n v="3151"/>
        <n v="3153"/>
        <n v="3155"/>
        <n v="3158"/>
        <n v="3165"/>
        <n v="3170"/>
        <n v="3172"/>
        <n v="3180"/>
        <n v="3182"/>
        <n v="3184"/>
        <n v="3187"/>
        <n v="3190"/>
        <n v="3192"/>
        <n v="3197"/>
        <n v="3202"/>
        <n v="3204"/>
        <n v="3207"/>
        <n v="3221"/>
        <n v="3223"/>
        <n v="3224"/>
        <n v="3226"/>
        <n v="3230"/>
        <n v="3231"/>
        <n v="3233"/>
        <n v="3235"/>
        <n v="3236"/>
        <n v="3241"/>
        <n v="3243"/>
        <n v="3247"/>
        <n v="3252"/>
        <n v="3253"/>
        <n v="3255"/>
        <n v="3257"/>
        <n v="3258"/>
        <n v="3260"/>
        <n v="3262"/>
        <n v="3264"/>
        <n v="3265"/>
        <n v="3267"/>
        <n v="3270"/>
        <n v="3272"/>
        <n v="3274"/>
        <n v="3275"/>
        <n v="3277"/>
        <n v="3279"/>
        <n v="3281"/>
        <n v="3284"/>
        <n v="3289"/>
        <n v="3291"/>
        <n v="3294"/>
        <n v="3296"/>
        <n v="3299"/>
        <n v="3301"/>
        <n v="3303"/>
        <n v="3304"/>
        <n v="3306"/>
        <n v="3309"/>
        <n v="3313"/>
        <n v="3315"/>
        <n v="3316"/>
        <n v="3318"/>
        <n v="3320"/>
        <n v="3325"/>
        <n v="3332"/>
        <n v="3333"/>
        <n v="3335"/>
        <n v="3337"/>
        <n v="3338"/>
        <n v="3342"/>
        <n v="3345"/>
        <n v="3350"/>
        <n v="3352"/>
        <n v="3354"/>
        <n v="3355"/>
        <n v="3357"/>
        <n v="3364"/>
        <n v="3366"/>
        <n v="3369"/>
        <n v="3379"/>
        <n v="3381"/>
        <n v="3383"/>
        <n v="3384"/>
        <n v="3388"/>
        <n v="3393"/>
        <n v="3394"/>
        <n v="3396"/>
        <n v="3398"/>
        <n v="3401"/>
        <n v="3403"/>
        <n v="3405"/>
        <n v="3410"/>
        <n v="3413"/>
        <n v="3415"/>
        <n v="3418"/>
        <n v="3422"/>
        <n v="3425"/>
        <n v="3427"/>
        <n v="3435"/>
        <n v="3442"/>
        <n v="3451"/>
        <n v="3454"/>
        <n v="3456"/>
        <n v="3457"/>
        <n v="3461"/>
        <n v="3462"/>
        <n v="3464"/>
        <n v="3473"/>
        <n v="3479"/>
        <n v="3481"/>
        <n v="3488"/>
        <n v="3491"/>
        <n v="3496"/>
        <n v="3502"/>
        <n v="3505"/>
        <n v="3507"/>
        <n v="3510"/>
        <n v="3515"/>
        <n v="3527"/>
        <n v="3529"/>
        <n v="3537"/>
        <n v="3541"/>
        <n v="3542"/>
        <n v="3546"/>
        <n v="3547"/>
        <n v="3551"/>
        <n v="3553"/>
        <n v="3554"/>
        <n v="3556"/>
        <n v="3561"/>
        <n v="3564"/>
        <n v="3568"/>
        <n v="3571"/>
        <n v="3573"/>
        <n v="3575"/>
        <n v="3576"/>
        <n v="3585"/>
        <n v="3593"/>
        <n v="3598"/>
        <n v="3600"/>
        <n v="3602"/>
        <n v="3604"/>
        <n v="3605"/>
        <n v="3607"/>
        <n v="3609"/>
        <n v="3612"/>
        <n v="3614"/>
        <n v="3624"/>
        <n v="3631"/>
        <n v="3632"/>
        <n v="3638"/>
        <n v="3641"/>
        <n v="3644"/>
        <n v="3646"/>
        <n v="3649"/>
        <n v="3651"/>
        <n v="3653"/>
        <n v="3666"/>
        <n v="3675"/>
        <n v="3677"/>
        <n v="3680"/>
        <n v="3683"/>
        <n v="3690"/>
        <n v="3692"/>
        <n v="3697"/>
        <n v="3704"/>
        <n v="3711"/>
        <n v="3712"/>
        <n v="3716"/>
        <n v="3717"/>
        <n v="3724"/>
        <n v="3726"/>
        <n v="3728"/>
        <n v="3736"/>
        <n v="3745"/>
        <n v="3748"/>
        <n v="3750"/>
        <n v="3753"/>
        <n v="3757"/>
        <n v="3760"/>
        <n v="3763"/>
        <n v="3765"/>
        <n v="3767"/>
        <n v="3770"/>
        <n v="3777"/>
        <n v="3780"/>
        <n v="3785"/>
        <n v="3787"/>
        <n v="3791"/>
        <n v="3799"/>
        <n v="3801"/>
        <n v="3806"/>
        <n v="3811"/>
        <n v="3821"/>
        <n v="3830"/>
        <n v="3833"/>
        <n v="3835"/>
        <n v="3836"/>
        <n v="3848"/>
        <n v="3852"/>
        <n v="3855"/>
        <n v="3860"/>
        <n v="3867"/>
        <n v="3870"/>
        <n v="3874"/>
        <n v="3879"/>
        <n v="3881"/>
        <n v="3882"/>
        <n v="3891"/>
        <n v="3896"/>
        <n v="3898"/>
        <n v="3904"/>
        <n v="3908"/>
        <n v="3911"/>
        <n v="3915"/>
        <n v="3916"/>
        <n v="3918"/>
        <n v="3920"/>
        <n v="3928"/>
        <n v="3933"/>
        <n v="3942"/>
        <n v="3944"/>
        <n v="3955"/>
        <n v="3964"/>
        <n v="3972"/>
        <n v="3976"/>
        <n v="3979"/>
        <n v="3989"/>
        <n v="4003"/>
        <n v="4006"/>
        <n v="4012"/>
        <n v="4013"/>
        <n v="4017"/>
        <n v="4022"/>
        <n v="4037"/>
        <n v="4047"/>
        <n v="4063"/>
        <n v="4069"/>
        <n v="4073"/>
        <n v="4074"/>
        <n v="4076"/>
        <n v="4083"/>
        <n v="4086"/>
        <n v="4088"/>
        <n v="4100"/>
        <n v="4115"/>
        <n v="4117"/>
        <n v="4120"/>
        <n v="4122"/>
        <n v="4129"/>
        <n v="4131"/>
        <n v="4136"/>
        <n v="4159"/>
        <n v="4161"/>
        <n v="4165"/>
        <n v="4171"/>
        <n v="4173"/>
        <n v="4182"/>
        <n v="4207"/>
        <n v="4212"/>
        <n v="4229"/>
        <n v="4233"/>
        <n v="4250"/>
        <n v="4287"/>
        <n v="4290"/>
        <n v="4304"/>
        <n v="4309"/>
        <n v="4321"/>
        <n v="4335"/>
        <n v="4338"/>
        <n v="4340"/>
        <n v="4341"/>
        <n v="4362"/>
        <n v="4363"/>
        <n v="4367"/>
        <n v="4391"/>
        <n v="4399"/>
        <n v="4401"/>
        <n v="4404"/>
        <n v="4413"/>
        <n v="4423"/>
        <n v="4437"/>
        <n v="4442"/>
        <n v="4447"/>
        <n v="4450"/>
        <n v="4457"/>
        <n v="4469"/>
        <n v="4549"/>
        <n v="4556"/>
        <n v="4561"/>
        <n v="4569"/>
        <n v="4586"/>
        <n v="4595"/>
        <n v="4603"/>
        <n v="4605"/>
        <n v="4651"/>
        <n v="4680"/>
        <n v="4722"/>
        <n v="4732"/>
        <n v="4777"/>
        <n v="4788"/>
        <n v="4843"/>
        <n v="4860"/>
        <n v="4880"/>
        <n v="4882"/>
        <n v="4892"/>
        <n v="4899"/>
        <n v="4902"/>
        <n v="4909"/>
        <n v="5016"/>
        <n v="5038"/>
        <n v="5066"/>
        <n v="5084"/>
        <n v="5091"/>
        <n v="5151"/>
        <n v="5224"/>
        <n v="5249"/>
        <n v="5253"/>
        <n v="5256"/>
        <n v="5266"/>
        <n v="5412"/>
        <n v="5438"/>
        <n v="5458"/>
        <n v="5576"/>
        <n v="5598"/>
        <n v="5606"/>
        <n v="5635"/>
        <n v="5640"/>
        <n v="5679"/>
        <n v="5769"/>
        <n v="5797"/>
        <n v="5812"/>
        <n v="5837"/>
        <n v="5887"/>
        <n v="5921"/>
        <n v="6026"/>
        <n v="6063"/>
        <n v="6169"/>
        <n v="6228"/>
        <n v="6230"/>
        <n v="6273"/>
        <n v="6347"/>
        <n v="6354"/>
        <n v="6783"/>
        <n v="6968"/>
        <n v="7133"/>
        <n v="7189"/>
        <n v="7252"/>
        <n v="7357"/>
        <n v="7466"/>
        <n v="7542"/>
        <n v="7658"/>
        <n v="8372"/>
      </sharedItems>
    </cacheField>
    <cacheField name="mytrend" numFmtId="0">
      <sharedItems containsSemiMixedTypes="0" containsString="0" containsNumber="1" minValue="2531.387517" maxValue="3682.688723" count="879">
        <n v="2531.387517"/>
        <n v="2532.698794"/>
        <n v="2534.010071"/>
        <n v="2535.321348"/>
        <n v="2536.632625"/>
        <n v="2537.943902"/>
        <n v="2539.255179"/>
        <n v="2540.566456"/>
        <n v="2541.877733"/>
        <n v="2543.18901"/>
        <n v="2544.500287"/>
        <n v="2545.811564"/>
        <n v="2547.122841"/>
        <n v="2548.434118"/>
        <n v="2549.745395"/>
        <n v="2551.056672"/>
        <n v="2552.367949"/>
        <n v="2553.679226"/>
        <n v="2554.990503"/>
        <n v="2556.30178"/>
        <n v="2557.613057"/>
        <n v="2558.924334"/>
        <n v="2560.235611"/>
        <n v="2561.546888"/>
        <n v="2562.858165"/>
        <n v="2564.169442"/>
        <n v="2565.480719"/>
        <n v="2566.791996"/>
        <n v="2568.103273"/>
        <n v="2569.41455"/>
        <n v="2570.725827"/>
        <n v="2572.037104"/>
        <n v="2573.348381"/>
        <n v="2574.659658"/>
        <n v="2575.970935"/>
        <n v="2577.282212"/>
        <n v="2578.593489"/>
        <n v="2579.904766"/>
        <n v="2581.216043"/>
        <n v="2582.52732"/>
        <n v="2583.838597"/>
        <n v="2585.149874"/>
        <n v="2586.461151"/>
        <n v="2587.772428"/>
        <n v="2589.083705"/>
        <n v="2590.394982"/>
        <n v="2591.706259"/>
        <n v="2593.017536"/>
        <n v="2594.328813"/>
        <n v="2595.64009"/>
        <n v="2596.951367"/>
        <n v="2598.262644"/>
        <n v="2599.573921"/>
        <n v="2600.885198"/>
        <n v="2602.196475"/>
        <n v="2603.507752"/>
        <n v="2604.819029"/>
        <n v="2606.130306"/>
        <n v="2607.441583"/>
        <n v="2608.75286"/>
        <n v="2610.064137"/>
        <n v="2611.375414"/>
        <n v="2612.686691"/>
        <n v="2613.997968"/>
        <n v="2615.309245"/>
        <n v="2616.620522"/>
        <n v="2617.931799"/>
        <n v="2619.243076"/>
        <n v="2620.554353"/>
        <n v="2621.86563"/>
        <n v="2623.176907"/>
        <n v="2624.488184"/>
        <n v="2625.799461"/>
        <n v="2627.110738"/>
        <n v="2628.422015"/>
        <n v="2629.733292"/>
        <n v="2631.044569"/>
        <n v="2632.355846"/>
        <n v="2633.667123"/>
        <n v="2634.9784"/>
        <n v="2636.289677"/>
        <n v="2637.600954"/>
        <n v="2638.912231"/>
        <n v="2640.223508"/>
        <n v="2641.534785"/>
        <n v="2642.846062"/>
        <n v="2644.157339"/>
        <n v="2645.468616"/>
        <n v="2646.779893"/>
        <n v="2648.09117"/>
        <n v="2649.402447"/>
        <n v="2650.713724"/>
        <n v="2652.025001"/>
        <n v="2653.336278"/>
        <n v="2654.647555"/>
        <n v="2655.958832"/>
        <n v="2657.270109"/>
        <n v="2658.581386"/>
        <n v="2659.892663"/>
        <n v="2661.20394"/>
        <n v="2662.515217"/>
        <n v="2663.826494"/>
        <n v="2665.137771"/>
        <n v="2666.449048"/>
        <n v="2667.760325"/>
        <n v="2669.071602"/>
        <n v="2670.382879"/>
        <n v="2671.694156"/>
        <n v="2673.005433"/>
        <n v="2674.31671"/>
        <n v="2675.627987"/>
        <n v="2676.939264"/>
        <n v="2678.250541"/>
        <n v="2679.561818"/>
        <n v="2680.873095"/>
        <n v="2682.184372"/>
        <n v="2683.495649"/>
        <n v="2684.806926"/>
        <n v="2686.118203"/>
        <n v="2687.42948"/>
        <n v="2688.740757"/>
        <n v="2690.052034"/>
        <n v="2691.363311"/>
        <n v="2692.674588"/>
        <n v="2693.985865"/>
        <n v="2695.297142"/>
        <n v="2696.608419"/>
        <n v="2697.919696"/>
        <n v="2699.230973"/>
        <n v="2700.54225"/>
        <n v="2701.853527"/>
        <n v="2703.164804"/>
        <n v="2704.476081"/>
        <n v="2705.787358"/>
        <n v="2707.098635"/>
        <n v="2708.409912"/>
        <n v="2709.721189"/>
        <n v="2711.032466"/>
        <n v="2712.343743"/>
        <n v="2713.65502"/>
        <n v="2714.966297"/>
        <n v="2716.277574"/>
        <n v="2717.588851"/>
        <n v="2718.900128"/>
        <n v="2720.211405"/>
        <n v="2721.522682"/>
        <n v="2722.833959"/>
        <n v="2724.145236"/>
        <n v="2725.456513"/>
        <n v="2726.76779"/>
        <n v="2728.079067"/>
        <n v="2729.390344"/>
        <n v="2730.701621"/>
        <n v="2732.012898"/>
        <n v="2733.324175"/>
        <n v="2734.635452"/>
        <n v="2735.946729"/>
        <n v="2737.258006"/>
        <n v="2738.569283"/>
        <n v="2739.88056"/>
        <n v="2741.191837"/>
        <n v="2742.503114"/>
        <n v="2743.814391"/>
        <n v="2745.125668"/>
        <n v="2746.436945"/>
        <n v="2747.748222"/>
        <n v="2749.059499"/>
        <n v="2750.370776"/>
        <n v="2751.682053"/>
        <n v="2752.99333"/>
        <n v="2754.304607"/>
        <n v="2755.615884"/>
        <n v="2756.927161"/>
        <n v="2758.238438"/>
        <n v="2759.549715"/>
        <n v="2760.860992"/>
        <n v="2762.172269"/>
        <n v="2763.483546"/>
        <n v="2764.794823"/>
        <n v="2766.1061"/>
        <n v="2767.417377"/>
        <n v="2768.728654"/>
        <n v="2770.039931"/>
        <n v="2771.351208"/>
        <n v="2772.662485"/>
        <n v="2773.973762"/>
        <n v="2775.285039"/>
        <n v="2776.596316"/>
        <n v="2777.907593"/>
        <n v="2779.21887"/>
        <n v="2780.530147"/>
        <n v="2781.841424"/>
        <n v="2783.152701"/>
        <n v="2784.463978"/>
        <n v="2785.775255"/>
        <n v="2787.086532"/>
        <n v="2788.397809"/>
        <n v="2789.709086"/>
        <n v="2791.020363"/>
        <n v="2792.33164"/>
        <n v="2793.642917"/>
        <n v="2794.954194"/>
        <n v="2796.265471"/>
        <n v="2797.576748"/>
        <n v="2798.888025"/>
        <n v="2800.199302"/>
        <n v="2801.510579"/>
        <n v="2802.821856"/>
        <n v="2804.133133"/>
        <n v="2805.44441"/>
        <n v="2806.755687"/>
        <n v="2808.066964"/>
        <n v="2809.378241"/>
        <n v="2810.689518"/>
        <n v="2812.000795"/>
        <n v="2813.312072"/>
        <n v="2814.623349"/>
        <n v="2815.934626"/>
        <n v="2817.245903"/>
        <n v="2818.55718"/>
        <n v="2819.868457"/>
        <n v="2821.179734"/>
        <n v="2822.491011"/>
        <n v="2823.802288"/>
        <n v="2825.113565"/>
        <n v="2826.424842"/>
        <n v="2827.736119"/>
        <n v="2829.047396"/>
        <n v="2830.358673"/>
        <n v="2831.66995"/>
        <n v="2832.981227"/>
        <n v="2834.292504"/>
        <n v="2835.603781"/>
        <n v="2836.915058"/>
        <n v="2838.226335"/>
        <n v="2839.537612"/>
        <n v="2840.848889"/>
        <n v="2842.160166"/>
        <n v="2843.471443"/>
        <n v="2844.78272"/>
        <n v="2846.093997"/>
        <n v="2847.405274"/>
        <n v="2848.716551"/>
        <n v="2850.027828"/>
        <n v="2851.339105"/>
        <n v="2852.650382"/>
        <n v="2853.961659"/>
        <n v="2855.272936"/>
        <n v="2856.584213"/>
        <n v="2857.89549"/>
        <n v="2859.206767"/>
        <n v="2860.518044"/>
        <n v="2861.829321"/>
        <n v="2863.140598"/>
        <n v="2864.451875"/>
        <n v="2865.763152"/>
        <n v="2867.074429"/>
        <n v="2868.385706"/>
        <n v="2869.696983"/>
        <n v="2871.00826"/>
        <n v="2872.319537"/>
        <n v="2873.630814"/>
        <n v="2874.942091"/>
        <n v="2876.253368"/>
        <n v="2877.564645"/>
        <n v="2878.875922"/>
        <n v="2880.187199"/>
        <n v="2881.498476"/>
        <n v="2882.809753"/>
        <n v="2884.12103"/>
        <n v="2885.432307"/>
        <n v="2886.743584"/>
        <n v="2888.054861"/>
        <n v="2889.366138"/>
        <n v="2890.677415"/>
        <n v="2891.988692"/>
        <n v="2893.299969"/>
        <n v="2894.611246"/>
        <n v="2895.922523"/>
        <n v="2897.2338"/>
        <n v="2898.545077"/>
        <n v="2899.856354"/>
        <n v="2901.167631"/>
        <n v="2902.478908"/>
        <n v="2903.790185"/>
        <n v="2905.101462"/>
        <n v="2906.412739"/>
        <n v="2907.724016"/>
        <n v="2909.035293"/>
        <n v="2910.34657"/>
        <n v="2911.657847"/>
        <n v="2912.969124"/>
        <n v="2914.280401"/>
        <n v="2915.591678"/>
        <n v="2916.902955"/>
        <n v="2918.214232"/>
        <n v="2919.525509"/>
        <n v="2920.836786"/>
        <n v="2922.148063"/>
        <n v="2923.45934"/>
        <n v="2924.770617"/>
        <n v="2926.081894"/>
        <n v="2927.393171"/>
        <n v="2928.704448"/>
        <n v="2930.015725"/>
        <n v="2931.327002"/>
        <n v="2932.638279"/>
        <n v="2933.949556"/>
        <n v="2935.260833"/>
        <n v="2936.57211"/>
        <n v="2937.883387"/>
        <n v="2939.194664"/>
        <n v="2940.505941"/>
        <n v="2941.817218"/>
        <n v="2943.128495"/>
        <n v="2944.439772"/>
        <n v="2945.751049"/>
        <n v="2947.062326"/>
        <n v="2948.373603"/>
        <n v="2949.68488"/>
        <n v="2950.996157"/>
        <n v="2952.307434"/>
        <n v="2953.618711"/>
        <n v="2954.929988"/>
        <n v="2956.241265"/>
        <n v="2957.552542"/>
        <n v="2958.863819"/>
        <n v="2960.175096"/>
        <n v="2961.486373"/>
        <n v="2962.79765"/>
        <n v="2964.108927"/>
        <n v="2965.420204"/>
        <n v="2966.731481"/>
        <n v="2968.042758"/>
        <n v="2969.354035"/>
        <n v="2970.665312"/>
        <n v="2971.976589"/>
        <n v="2973.287866"/>
        <n v="2974.599143"/>
        <n v="2975.91042"/>
        <n v="2977.221697"/>
        <n v="2978.532974"/>
        <n v="2979.844251"/>
        <n v="2981.155528"/>
        <n v="2982.466805"/>
        <n v="2983.778082"/>
        <n v="2985.089359"/>
        <n v="2986.400636"/>
        <n v="2987.711913"/>
        <n v="2989.02319"/>
        <n v="2990.334467"/>
        <n v="2991.645744"/>
        <n v="2992.957021"/>
        <n v="2994.268298"/>
        <n v="2995.579575"/>
        <n v="2996.890852"/>
        <n v="2998.202129"/>
        <n v="2999.513406"/>
        <n v="3000.824683"/>
        <n v="3002.13596"/>
        <n v="3003.447237"/>
        <n v="3004.758514"/>
        <n v="3006.069791"/>
        <n v="3007.381068"/>
        <n v="3008.692345"/>
        <n v="3010.003622"/>
        <n v="3011.314899"/>
        <n v="3012.626176"/>
        <n v="3013.937453"/>
        <n v="3015.24873"/>
        <n v="3016.560007"/>
        <n v="3017.871284"/>
        <n v="3019.182561"/>
        <n v="3020.493838"/>
        <n v="3021.805115"/>
        <n v="3023.116392"/>
        <n v="3024.427669"/>
        <n v="3025.738946"/>
        <n v="3027.050223"/>
        <n v="3028.3615"/>
        <n v="3029.672777"/>
        <n v="3030.984054"/>
        <n v="3032.295331"/>
        <n v="3033.606608"/>
        <n v="3034.917885"/>
        <n v="3036.229162"/>
        <n v="3037.540439"/>
        <n v="3038.851716"/>
        <n v="3040.162993"/>
        <n v="3041.47427"/>
        <n v="3042.785547"/>
        <n v="3044.096824"/>
        <n v="3045.408101"/>
        <n v="3046.719378"/>
        <n v="3048.030655"/>
        <n v="3049.341932"/>
        <n v="3050.653209"/>
        <n v="3051.964486"/>
        <n v="3053.275763"/>
        <n v="3054.58704"/>
        <n v="3055.898317"/>
        <n v="3057.209594"/>
        <n v="3058.520871"/>
        <n v="3059.832148"/>
        <n v="3061.143425"/>
        <n v="3062.454702"/>
        <n v="3063.765979"/>
        <n v="3065.077256"/>
        <n v="3066.388533"/>
        <n v="3067.69981"/>
        <n v="3069.011087"/>
        <n v="3070.322364"/>
        <n v="3071.633641"/>
        <n v="3072.944918"/>
        <n v="3074.256195"/>
        <n v="3075.567472"/>
        <n v="3076.878749"/>
        <n v="3078.190026"/>
        <n v="3079.501303"/>
        <n v="3080.81258"/>
        <n v="3082.123857"/>
        <n v="3083.435134"/>
        <n v="3084.746411"/>
        <n v="3086.057688"/>
        <n v="3087.368965"/>
        <n v="3088.680242"/>
        <n v="3089.991519"/>
        <n v="3091.302796"/>
        <n v="3092.614073"/>
        <n v="3093.92535"/>
        <n v="3095.236627"/>
        <n v="3096.547904"/>
        <n v="3097.859181"/>
        <n v="3099.170458"/>
        <n v="3100.481735"/>
        <n v="3101.793012"/>
        <n v="3103.104289"/>
        <n v="3104.415566"/>
        <n v="3105.726843"/>
        <n v="3107.03812"/>
        <n v="3108.349397"/>
        <n v="3109.660674"/>
        <n v="3110.971951"/>
        <n v="3112.283228"/>
        <n v="3113.594505"/>
        <n v="3114.905782"/>
        <n v="3116.217059"/>
        <n v="3117.528336"/>
        <n v="3118.839613"/>
        <n v="3120.15089"/>
        <n v="3121.462167"/>
        <n v="3122.773444"/>
        <n v="3124.084721"/>
        <n v="3125.395998"/>
        <n v="3126.707275"/>
        <n v="3128.018552"/>
        <n v="3129.329829"/>
        <n v="3130.641106"/>
        <n v="3131.952383"/>
        <n v="3133.26366"/>
        <n v="3134.574937"/>
        <n v="3135.886214"/>
        <n v="3137.197491"/>
        <n v="3138.508768"/>
        <n v="3139.820045"/>
        <n v="3141.131322"/>
        <n v="3142.442599"/>
        <n v="3143.753876"/>
        <n v="3145.065153"/>
        <n v="3146.37643"/>
        <n v="3147.687707"/>
        <n v="3148.998984"/>
        <n v="3150.310261"/>
        <n v="3151.621538"/>
        <n v="3152.932815"/>
        <n v="3154.244092"/>
        <n v="3155.555369"/>
        <n v="3156.866646"/>
        <n v="3158.177923"/>
        <n v="3159.4892"/>
        <n v="3160.800477"/>
        <n v="3162.111754"/>
        <n v="3163.423031"/>
        <n v="3164.734308"/>
        <n v="3166.045585"/>
        <n v="3167.356862"/>
        <n v="3168.668139"/>
        <n v="3169.979416"/>
        <n v="3171.290693"/>
        <n v="3172.60197"/>
        <n v="3173.913247"/>
        <n v="3175.224524"/>
        <n v="3176.535801"/>
        <n v="3177.847078"/>
        <n v="3179.158355"/>
        <n v="3180.469632"/>
        <n v="3181.780909"/>
        <n v="3183.092186"/>
        <n v="3184.403463"/>
        <n v="3185.71474"/>
        <n v="3187.026017"/>
        <n v="3188.337294"/>
        <n v="3189.648571"/>
        <n v="3190.959848"/>
        <n v="3192.271125"/>
        <n v="3193.582402"/>
        <n v="3194.893679"/>
        <n v="3196.204956"/>
        <n v="3197.516233"/>
        <n v="3198.82751"/>
        <n v="3200.138787"/>
        <n v="3201.450064"/>
        <n v="3202.761341"/>
        <n v="3204.072618"/>
        <n v="3205.383895"/>
        <n v="3206.695172"/>
        <n v="3208.006449"/>
        <n v="3209.317726"/>
        <n v="3210.629003"/>
        <n v="3211.94028"/>
        <n v="3213.251557"/>
        <n v="3214.562834"/>
        <n v="3215.874111"/>
        <n v="3217.185388"/>
        <n v="3218.496665"/>
        <n v="3219.807942"/>
        <n v="3221.119219"/>
        <n v="3222.430496"/>
        <n v="3223.741773"/>
        <n v="3225.05305"/>
        <n v="3226.364327"/>
        <n v="3227.675604"/>
        <n v="3228.986881"/>
        <n v="3230.298158"/>
        <n v="3231.609435"/>
        <n v="3232.920712"/>
        <n v="3234.231989"/>
        <n v="3235.543266"/>
        <n v="3236.854543"/>
        <n v="3238.16582"/>
        <n v="3239.477097"/>
        <n v="3240.788374"/>
        <n v="3242.099651"/>
        <n v="3243.410928"/>
        <n v="3244.722205"/>
        <n v="3246.033482"/>
        <n v="3247.344759"/>
        <n v="3248.656036"/>
        <n v="3249.967313"/>
        <n v="3251.27859"/>
        <n v="3252.589867"/>
        <n v="3253.901144"/>
        <n v="3255.212421"/>
        <n v="3256.523698"/>
        <n v="3257.834975"/>
        <n v="3259.146252"/>
        <n v="3260.457529"/>
        <n v="3261.768806"/>
        <n v="3263.080083"/>
        <n v="3264.39136"/>
        <n v="3265.702637"/>
        <n v="3267.013914"/>
        <n v="3268.325191"/>
        <n v="3269.636468"/>
        <n v="3270.947745"/>
        <n v="3272.259022"/>
        <n v="3273.570299"/>
        <n v="3274.881576"/>
        <n v="3276.192853"/>
        <n v="3277.50413"/>
        <n v="3278.815407"/>
        <n v="3280.126684"/>
        <n v="3281.437961"/>
        <n v="3282.749238"/>
        <n v="3284.060515"/>
        <n v="3285.371792"/>
        <n v="3286.683069"/>
        <n v="3287.994346"/>
        <n v="3289.305623"/>
        <n v="3290.6169"/>
        <n v="3291.928177"/>
        <n v="3293.239454"/>
        <n v="3294.550731"/>
        <n v="3295.862008"/>
        <n v="3297.173285"/>
        <n v="3298.484562"/>
        <n v="3299.795839"/>
        <n v="3301.107116"/>
        <n v="3302.418393"/>
        <n v="3303.72967"/>
        <n v="3305.040947"/>
        <n v="3306.352224"/>
        <n v="3307.663501"/>
        <n v="3308.974778"/>
        <n v="3310.286055"/>
        <n v="3311.597332"/>
        <n v="3312.908609"/>
        <n v="3314.219886"/>
        <n v="3315.531163"/>
        <n v="3316.84244"/>
        <n v="3318.153717"/>
        <n v="3319.464994"/>
        <n v="3320.776271"/>
        <n v="3322.087548"/>
        <n v="3323.398825"/>
        <n v="3324.710102"/>
        <n v="3326.021379"/>
        <n v="3327.332656"/>
        <n v="3328.643933"/>
        <n v="3329.95521"/>
        <n v="3331.266487"/>
        <n v="3332.577764"/>
        <n v="3333.889041"/>
        <n v="3335.200318"/>
        <n v="3336.511595"/>
        <n v="3337.822872"/>
        <n v="3339.134149"/>
        <n v="3340.445426"/>
        <n v="3341.756703"/>
        <n v="3343.06798"/>
        <n v="3344.379257"/>
        <n v="3345.690534"/>
        <n v="3347.001811"/>
        <n v="3348.313088"/>
        <n v="3349.624365"/>
        <n v="3350.935642"/>
        <n v="3352.246919"/>
        <n v="3353.558196"/>
        <n v="3354.869473"/>
        <n v="3356.18075"/>
        <n v="3357.492027"/>
        <n v="3358.803304"/>
        <n v="3360.114581"/>
        <n v="3361.425858"/>
        <n v="3362.737135"/>
        <n v="3364.048412"/>
        <n v="3365.359689"/>
        <n v="3366.670966"/>
        <n v="3367.982243"/>
        <n v="3369.29352"/>
        <n v="3370.604797"/>
        <n v="3371.916074"/>
        <n v="3373.227351"/>
        <n v="3374.538628"/>
        <n v="3375.849905"/>
        <n v="3377.161182"/>
        <n v="3378.472459"/>
        <n v="3379.783736"/>
        <n v="3381.095013"/>
        <n v="3382.40629"/>
        <n v="3383.717567"/>
        <n v="3385.028844"/>
        <n v="3386.340121"/>
        <n v="3387.651398"/>
        <n v="3388.962675"/>
        <n v="3390.273952"/>
        <n v="3391.585229"/>
        <n v="3392.896506"/>
        <n v="3394.207783"/>
        <n v="3395.51906"/>
        <n v="3396.830337"/>
        <n v="3398.141614"/>
        <n v="3399.452891"/>
        <n v="3400.764168"/>
        <n v="3402.075445"/>
        <n v="3403.386722"/>
        <n v="3404.697999"/>
        <n v="3406.009276"/>
        <n v="3407.320553"/>
        <n v="3408.63183"/>
        <n v="3409.943107"/>
        <n v="3411.254384"/>
        <n v="3412.565661"/>
        <n v="3413.876938"/>
        <n v="3415.188215"/>
        <n v="3416.499492"/>
        <n v="3417.810769"/>
        <n v="3419.122046"/>
        <n v="3420.433323"/>
        <n v="3421.7446"/>
        <n v="3423.055877"/>
        <n v="3424.367154"/>
        <n v="3425.678431"/>
        <n v="3426.989708"/>
        <n v="3428.300985"/>
        <n v="3429.612262"/>
        <n v="3430.923539"/>
        <n v="3432.234816"/>
        <n v="3433.546093"/>
        <n v="3434.85737"/>
        <n v="3436.168647"/>
        <n v="3437.479924"/>
        <n v="3438.791201"/>
        <n v="3440.102478"/>
        <n v="3441.413755"/>
        <n v="3442.725032"/>
        <n v="3444.036309"/>
        <n v="3445.347586"/>
        <n v="3446.658863"/>
        <n v="3447.97014"/>
        <n v="3449.281417"/>
        <n v="3450.592694"/>
        <n v="3451.903971"/>
        <n v="3453.215248"/>
        <n v="3454.526525"/>
        <n v="3455.837802"/>
        <n v="3457.149079"/>
        <n v="3458.460356"/>
        <n v="3459.771633"/>
        <n v="3461.08291"/>
        <n v="3462.394187"/>
        <n v="3463.705464"/>
        <n v="3465.016741"/>
        <n v="3466.328018"/>
        <n v="3467.639295"/>
        <n v="3468.950572"/>
        <n v="3470.261849"/>
        <n v="3471.573126"/>
        <n v="3472.884403"/>
        <n v="3474.19568"/>
        <n v="3475.506957"/>
        <n v="3476.818234"/>
        <n v="3478.129511"/>
        <n v="3479.440788"/>
        <n v="3480.752065"/>
        <n v="3482.063342"/>
        <n v="3483.374619"/>
        <n v="3484.685896"/>
        <n v="3485.997173"/>
        <n v="3487.30845"/>
        <n v="3488.619727"/>
        <n v="3489.931004"/>
        <n v="3491.242281"/>
        <n v="3492.553558"/>
        <n v="3493.864835"/>
        <n v="3495.176112"/>
        <n v="3496.487389"/>
        <n v="3497.798666"/>
        <n v="3499.109943"/>
        <n v="3500.42122"/>
        <n v="3501.732497"/>
        <n v="3503.043774"/>
        <n v="3504.355051"/>
        <n v="3505.666328"/>
        <n v="3506.977605"/>
        <n v="3508.288882"/>
        <n v="3509.600159"/>
        <n v="3510.911436"/>
        <n v="3512.222713"/>
        <n v="3513.53399"/>
        <n v="3514.845267"/>
        <n v="3516.156544"/>
        <n v="3517.467821"/>
        <n v="3518.779098"/>
        <n v="3520.090375"/>
        <n v="3521.401652"/>
        <n v="3522.712929"/>
        <n v="3524.024206"/>
        <n v="3525.335483"/>
        <n v="3526.64676"/>
        <n v="3527.958037"/>
        <n v="3529.269314"/>
        <n v="3530.580591"/>
        <n v="3531.891868"/>
        <n v="3533.203145"/>
        <n v="3534.514422"/>
        <n v="3535.825699"/>
        <n v="3537.136976"/>
        <n v="3538.448253"/>
        <n v="3539.75953"/>
        <n v="3541.070807"/>
        <n v="3542.382084"/>
        <n v="3543.693361"/>
        <n v="3545.004638"/>
        <n v="3546.315915"/>
        <n v="3547.627192"/>
        <n v="3548.938469"/>
        <n v="3550.249746"/>
        <n v="3551.561023"/>
        <n v="3552.8723"/>
        <n v="3554.183577"/>
        <n v="3555.494854"/>
        <n v="3556.806131"/>
        <n v="3558.117408"/>
        <n v="3559.428685"/>
        <n v="3560.739962"/>
        <n v="3562.051239"/>
        <n v="3563.362516"/>
        <n v="3564.673793"/>
        <n v="3565.98507"/>
        <n v="3567.296347"/>
        <n v="3568.607624"/>
        <n v="3569.918901"/>
        <n v="3571.230178"/>
        <n v="3572.541455"/>
        <n v="3573.852732"/>
        <n v="3575.164009"/>
        <n v="3576.475286"/>
        <n v="3577.786563"/>
        <n v="3579.09784"/>
        <n v="3580.409117"/>
        <n v="3581.720394"/>
        <n v="3583.031671"/>
        <n v="3584.342948"/>
        <n v="3585.654225"/>
        <n v="3586.965502"/>
        <n v="3588.276779"/>
        <n v="3589.588056"/>
        <n v="3590.899333"/>
        <n v="3592.21061"/>
        <n v="3593.521887"/>
        <n v="3594.833164"/>
        <n v="3596.144441"/>
        <n v="3597.455718"/>
        <n v="3598.766995"/>
        <n v="3600.078272"/>
        <n v="3601.389549"/>
        <n v="3602.700826"/>
        <n v="3604.012103"/>
        <n v="3605.32338"/>
        <n v="3606.634657"/>
        <n v="3607.945934"/>
        <n v="3609.257211"/>
        <n v="3610.568488"/>
        <n v="3611.879765"/>
        <n v="3613.191042"/>
        <n v="3614.502319"/>
        <n v="3615.813596"/>
        <n v="3617.124873"/>
        <n v="3618.43615"/>
        <n v="3619.747427"/>
        <n v="3621.058704"/>
        <n v="3622.369981"/>
        <n v="3623.681258"/>
        <n v="3624.992535"/>
        <n v="3626.303812"/>
        <n v="3627.615089"/>
        <n v="3628.926366"/>
        <n v="3630.237643"/>
        <n v="3631.54892"/>
        <n v="3632.860197"/>
        <n v="3634.171474"/>
        <n v="3635.482751"/>
        <n v="3636.794028"/>
        <n v="3638.105305"/>
        <n v="3639.416582"/>
        <n v="3640.727859"/>
        <n v="3642.039136"/>
        <n v="3643.350413"/>
        <n v="3644.66169"/>
        <n v="3645.972967"/>
        <n v="3647.284244"/>
        <n v="3648.595521"/>
        <n v="3649.906798"/>
        <n v="3651.218075"/>
        <n v="3652.529352"/>
        <n v="3653.840629"/>
        <n v="3655.151906"/>
        <n v="3656.463183"/>
        <n v="3657.77446"/>
        <n v="3659.085737"/>
        <n v="3660.397014"/>
        <n v="3661.708291"/>
        <n v="3663.019568"/>
        <n v="3664.330845"/>
        <n v="3665.642122"/>
        <n v="3666.953399"/>
        <n v="3668.264676"/>
        <n v="3669.575953"/>
        <n v="3670.88723"/>
        <n v="3672.198507"/>
        <n v="3673.509784"/>
        <n v="3674.821061"/>
        <n v="3676.132338"/>
        <n v="3677.443615"/>
        <n v="3678.754892"/>
        <n v="3680.066169"/>
        <n v="3681.377446"/>
        <n v="3682.688723"/>
      </sharedItems>
    </cacheField>
    <cacheField name="detrend!!" numFmtId="0">
      <sharedItems containsSemiMixedTypes="0" containsString="0" containsNumber="1" minValue="-2256.315915" maxValue="4997.461372" count="879">
        <n v="-2256.315915"/>
        <n v="-2211.927161"/>
        <n v="-2200.032466"/>
        <n v="-2197.390344"/>
        <n v="-2188.569283"/>
        <n v="-2171.502319"/>
        <n v="-2164.748222"/>
        <n v="-2150.218075"/>
        <n v="-2114.681258"/>
        <n v="-2106.285039"/>
        <n v="-2099.238438"/>
        <n v="-2085.039136"/>
        <n v="-2081.059499"/>
        <n v="-2076.1061"/>
        <n v="-2028.409912"/>
        <n v="-1995.88056"/>
        <n v="-1978.721189"/>
        <n v="-1962.211405"/>
        <n v="-1943.860197"/>
        <n v="-1941.343743"/>
        <n v="-1926.701621"/>
        <n v="-1901.786563"/>
        <n v="-1894.417377"/>
        <n v="-1880.191837"/>
        <n v="-1874.397014"/>
        <n v="-1870.463978"/>
        <n v="-1849.965502"/>
        <n v="-1841.522682"/>
        <n v="-1832.32338"/>
        <n v="-1826.607624"/>
        <n v="-1815.144441"/>
        <n v="-1803.685896"/>
        <n v="-1791.588851"/>
        <n v="-1786.813596"/>
        <n v="-1759.575953"/>
        <n v="-1754.754892"/>
        <n v="-1751.853527"/>
        <n v="-1724.370776"/>
        <n v="-1717.149079"/>
        <n v="-1692.682053"/>
        <n v="-1646.222713"/>
        <n v="-1630.523698"/>
        <n v="-1629.596316"/>
        <n v="-1618.864835"/>
        <n v="-1602.328018"/>
        <n v="-1593.043774"/>
        <n v="-1592.004638"/>
        <n v="-1588.992535"/>
        <n v="-1585.506957"/>
        <n v="-1580.164804"/>
        <n v="-1574.791201"/>
        <n v="-1566.693361"/>
        <n v="-1558.418393"/>
        <n v="-1549.97014"/>
        <n v="-1549.86563"/>
        <n v="-1546.529352"/>
        <n v="-1544.634657"/>
        <n v="-1531.239454"/>
        <n v="-1525.298158"/>
        <n v="-1521.401652"/>
        <n v="-1513.060515"/>
        <n v="-1493.60197"/>
        <n v="-1488.477097"/>
        <n v="-1488.350413"/>
        <n v="-1483.775255"/>
        <n v="-1482.119219"/>
        <n v="-1459.776271"/>
        <n v="-1455.662485"/>
        <n v="-1430.900128"/>
        <n v="-1424.582402"/>
        <n v="-1415.642917"/>
        <n v="-1403.94028"/>
        <n v="-1380.171474"/>
        <n v="-1370.382084"/>
        <n v="-1367.455718"/>
        <n v="-1363.597332"/>
        <n v="-1348.137771"/>
        <n v="-1346.290693"/>
        <n v="-1338.702637"/>
        <n v="-1327.761341"/>
        <n v="-1310.15089"/>
        <n v="-1306.612262"/>
        <n v="-1299.614073"/>
        <n v="-1293.243076"/>
        <n v="-1273.632625"/>
        <n v="-1271.475286"/>
        <n v="-1270.344759"/>
        <n v="-1268.971951"/>
        <n v="-1268.674588"/>
        <n v="-1250.979416"/>
        <n v="-1249.276779"/>
        <n v="-1240.117408"/>
        <n v="-1232.973762"/>
        <n v="-1230.483546"/>
        <n v="-1228.881576"/>
        <n v="-1224.860992"/>
        <n v="-1221.495649"/>
        <n v="-1220.728654"/>
        <n v="-1214.88723"/>
        <n v="-1211.554353"/>
        <n v="-1209.811564"/>
        <n v="-1208.580591"/>
        <n v="-1207.76779"/>
        <n v="-1201.070807"/>
        <n v="-1189.039931"/>
        <n v="-1185.75953"/>
        <n v="-1185.304607"/>
        <n v="-1182.794823"/>
        <n v="-1179.09784"/>
        <n v="-1170.793012"/>
        <n v="-1168.079067"/>
        <n v="-1167.95521"/>
        <n v="-1166.329829"/>
        <n v="-1164.708291"/>
        <n v="-1161.615884"/>
        <n v="-1135.918901"/>
        <n v="-1122.456513"/>
        <n v="-1112.52732"/>
        <n v="-1107.355051"/>
        <n v="-1092.449048"/>
        <n v="-1088.403463"/>
        <n v="-1082.931799"/>
        <n v="-1075.687707"/>
        <n v="-1070.351208"/>
        <n v="-1064.241265"/>
        <n v="-1054.866646"/>
        <n v="-1054.125668"/>
        <n v="-1047.145236"/>
        <n v="-1042.172269"/>
        <n v="-1038.706259"/>
        <n v="-1034.31671"/>
        <n v="-1033.990503"/>
        <n v="-1027.946729"/>
        <n v="-1026.169442"/>
        <n v="-1021.460356"/>
        <n v="-1020.503114"/>
        <n v="-1015.99333"/>
        <n v="-1010.324175"/>
        <n v="-1008.550731"/>
        <n v="-1007.549715"/>
        <n v="-1005.420204"/>
        <n v="-1004.639295"/>
        <n v="-1001.436945"/>
        <n v="-996.958832"/>
        <n v="-996.627987"/>
        <n v="-996.348381"/>
        <n v="-994.237643"/>
        <n v="-991.885198"/>
        <n v="-985.72967"/>
        <n v="-978.600954"/>
        <n v="-977.064137"/>
        <n v="-971.176112"/>
        <n v="-959.98507"/>
        <n v="-959.012898"/>
        <n v="-958.938469"/>
        <n v="-958.258006"/>
        <n v="-954.841424"/>
        <n v="-945.508768"/>
        <n v="-940.656036"/>
        <n v="-937.719378"/>
        <n v="-931.062326"/>
        <n v="-922.908609"/>
        <n v="-922.530147"/>
        <n v="-920.013914"/>
        <n v="-919.087548"/>
        <n v="-913.818234"/>
        <n v="-904.045585"/>
        <n v="-899.779893"/>
        <n v="-893.152701"/>
        <n v="-886.066169"/>
        <n v="-884.997173"/>
        <n v="-873.371792"/>
        <n v="-865.814391"/>
        <n v="-864.635452"/>
        <n v="-862.66169"/>
        <n v="-858.966297"/>
        <n v="-856.907593"/>
        <n v="-854.378241"/>
        <n v="-853.102478"/>
        <n v="-846.53399"/>
        <n v="-840.879765"/>
        <n v="-839.430496"/>
        <n v="-836.883387"/>
        <n v="-835.192853"/>
        <n v="-829.923539"/>
        <n v="-829.704448"/>
        <n v="-817.122841"/>
        <n v="-813.422015"/>
        <n v="-806.020363"/>
        <n v="-801.985865"/>
        <n v="-793.272936"/>
        <n v="-784.926366"/>
        <n v="-784.712929"/>
        <n v="-779.65502"/>
        <n v="-777.747427"/>
        <n v="-773.837802"/>
        <n v="-773.284244"/>
        <n v="-763.893679"/>
        <n v="-751.953399"/>
        <n v="-748.277574"/>
        <n v="-741.806926"/>
        <n v="-738.21887"/>
        <n v="-730.787358"/>
        <n v="-729.609435"/>
        <n v="-729.098635"/>
        <n v="-726.463183"/>
        <n v="-724.281417"/>
        <n v="-717.086532"/>
        <n v="-716.833959"/>
        <n v="-714.303812"/>
        <n v="-713.7446"/>
        <n v="-710.988692"/>
        <n v="-703.898317"/>
        <n v="-700.720394"/>
        <n v="-691.33164"/>
        <n v="-680.540439"/>
        <n v="-678.943902"/>
        <n v="-676.476081"/>
        <n v="-676.104289"/>
        <n v="-672.809753"/>
        <n v="-670.834975"/>
        <n v="-669.675604"/>
        <n v="-669.482751"/>
        <n v="-668.945934"/>
        <n v="-667.199302"/>
        <n v="-664.954194"/>
        <n v="-662.397809"/>
        <n v="-660.198507"/>
        <n v="-653.072618"/>
        <n v="-647.185388"/>
        <n v="-645.595521"/>
        <n v="-641.700826"/>
        <n v="-641.568488"/>
        <n v="-632.778082"/>
        <n v="-625.92535"/>
        <n v="-618.630814"/>
        <n v="-616.77446"/>
        <n v="-612.151906"/>
        <n v="-601.906798"/>
        <n v="-586.30178"/>
        <n v="-578.824683"/>
        <n v="-568.2338"/>
        <n v="-564.709086"/>
        <n v="-563.373603"/>
        <n v="-561.257211"/>
        <n v="-560.375414"/>
        <n v="-557.972967"/>
        <n v="-557.440788"/>
        <n v="-556.283228"/>
        <n v="-552.196475"/>
        <n v="-548.251557"/>
        <n v="-546.54892"/>
        <n v="-545.003622"/>
        <n v="-538.017536"/>
        <n v="-532.224524"/>
        <n v="-530.34657"/>
        <n v="-529.998984"/>
        <n v="-527.820045"/>
        <n v="-523.659658"/>
        <n v="-518.727859"/>
        <n v="-517.031671"/>
        <n v="-515.645744"/>
        <n v="-515.078272"/>
        <n v="-507.3615"/>
        <n v="-497.058704"/>
        <n v="-494.191042"/>
        <n v="-486.369981"/>
        <n v="-484.766995"/>
        <n v="-475.356862"/>
        <n v="-471.462167"/>
        <n v="-469.71474"/>
        <n v="-467.641106"/>
        <n v="-466.794028"/>
        <n v="-461.182561"/>
        <n v="-460.663501"/>
        <n v="-458.409117"/>
        <n v="-453.437961"/>
        <n v="-449.565661"/>
        <n v="-447.608419"/>
        <n v="-447.509784"/>
        <n v="-443.838597"/>
        <n v="-440.194664"/>
        <n v="-439.815407"/>
        <n v="-439.398825"/>
        <n v="-437.84244"/>
        <n v="-430.615089"/>
        <n v="-428.43615"/>
        <n v="-415.731481"/>
        <n v="-414.599143"/>
        <n v="-413.480719"/>
        <n v="-412.342948"/>
        <n v="-406.428685"/>
        <n v="-401.173285"/>
        <n v="-400.752065"/>
        <n v="-400.270109"/>
        <n v="-399.588056"/>
        <n v="-398.899333"/>
        <n v="-396.124873"/>
        <n v="-393.352224"/>
        <n v="-390.683069"/>
        <n v="-383.330845"/>
        <n v="-378.840629"/>
        <n v="-378.531163"/>
        <n v="-375.389549"/>
        <n v="-374.994346"/>
        <n v="-373.689518"/>
        <n v="-354.386722"/>
        <n v="-349.387517"/>
        <n v="-347.891868"/>
        <n v="-342.077256"/>
        <n v="-339.030655"/>
        <n v="-337.362516"/>
        <n v="-331.177923"/>
        <n v="-325.740757"/>
        <n v="-324.839613"/>
        <n v="-324.085737"/>
        <n v="-321.592694"/>
        <n v="-320.912231"/>
        <n v="-318.019568"/>
        <n v="-315.413755"/>
        <n v="-313.08291"/>
        <n v="-307.230178"/>
        <n v="-301.85737"/>
        <n v="-298.42122"/>
        <n v="-295.733292"/>
        <n v="-292.919696"/>
        <n v="-292.09117"/>
        <n v="-287.771633"/>
        <n v="-287.305623"/>
        <n v="-282.666328"/>
        <n v="-280.394187"/>
        <n v="-275.552542"/>
        <n v="-274.852732"/>
        <n v="-272.010071"/>
        <n v="-270.219886"/>
        <n v="-266.576748"/>
        <n v="-265.668139"/>
        <n v="-263.266487"/>
        <n v="-260.164009"/>
        <n v="-258.54225"/>
        <n v="-254.040947"/>
        <n v="-253.931004"/>
        <n v="-252.670966"/>
        <n v="-250.974778"/>
        <n v="-249.063342"/>
        <n v="-245.118203"/>
        <n v="-244.249746"/>
        <n v="-243.487389"/>
        <n v="-242.520871"/>
        <n v="-240.153717"/>
        <n v="-239.242281"/>
        <n v="-237.105305"/>
        <n v="-233.755687"/>
        <n v="-231.873095"/>
        <n v="-231.255179"/>
        <n v="-225.525509"/>
        <n v="-221.619727"/>
        <n v="-220.051239"/>
        <n v="-218.798666"/>
        <n v="-215.6169"/>
        <n v="-213.920712"/>
        <n v="-204.230973"/>
        <n v="-203.642122"/>
        <n v="-198.156544"/>
        <n v="-196.600159"/>
        <n v="-193.297142"/>
        <n v="-192.627192"/>
        <n v="-190.451875"/>
        <n v="-190.377446"/>
        <n v="-188.541455"/>
        <n v="-185.347586"/>
        <n v="-182.573126"/>
        <n v="-182.204956"/>
        <n v="-180.42948"/>
        <n v="-180.132338"/>
        <n v="-179.234816"/>
        <n v="-174.129511"/>
        <n v="-174.109943"/>
        <n v="-174.052034"/>
        <n v="-174.036309"/>
        <n v="-172.821061"/>
        <n v="-171.296347"/>
        <n v="-163.654225"/>
        <n v="-163.264676"/>
        <n v="-162.012103"/>
        <n v="-160.705464"/>
        <n v="-159.337294"/>
        <n v="-145.261849"/>
        <n v="-144.546093"/>
        <n v="-142.903971"/>
        <n v="-140.888025"/>
        <n v="-137.321348"/>
        <n v="-137.30845"/>
        <n v="-136.50413"/>
        <n v="-135.851716"/>
        <n v="-133.209594"/>
        <n v="-130.099651"/>
        <n v="-127.725032"/>
        <n v="-126.939264"/>
        <n v="-124.155528"/>
        <n v="-124.13596"/>
        <n v="-119.68488"/>
        <n v="-113.997968"/>
        <n v="-109.514422"/>
        <n v="-109.328813"/>
        <n v="-106.250541"/>
        <n v="-101.845267"/>
        <n v="-99.7883739999998"/>
        <n v="-99.215248"/>
        <n v="-97.5842130000001"/>
        <n v="-93.7453949999999"/>
        <n v="-89.8460620000001"/>
        <n v="-82.367949"/>
        <n v="-76.6737929999999"/>
        <n v="-76.1676310000003"/>
        <n v="-73.5105789999998"/>
        <n v="-73.0566719999997"/>
        <n v="-65.8190290000002"/>
        <n v="-62.6364680000002"/>
        <n v="-58.3177260000002"/>
        <n v="-51.1704580000001"/>
        <n v="-51.0157250000002"/>
        <n v="-46.7958389999999"/>
        <n v="-45.2106100000001"/>
        <n v="-42.314899"/>
        <n v="-41.4845620000001"/>
        <n v="-39.4109280000002"/>
        <n v="-34.6485710000002"/>
        <n v="-29.6727769999998"/>
        <n v="-29.4341180000001"/>
        <n v="-27.5571799999998"/>
        <n v="-25.4165819999998"/>
        <n v="-23.7268429999999"/>
        <n v="-22.5218869999999"/>
        <n v="-21.8331640000001"/>
        <n v="-19.1843719999997"/>
        <n v="-13.9673130000001"/>
        <n v="-13.629003"/>
        <n v="-8.88440300000002"/>
        <n v="-8.44158299999981"/>
        <n v="-5.41556600000013"/>
        <n v="-3.03812000000016"/>
        <n v="-2.17509599999994"/>
        <n v="-0.928176999999778"/>
        <n v="1.76801100000012"/>
        <n v="3.87331600000016"/>
        <n v="4.94695000000002"/>
        <n v="9.43818199999987"/>
        <n v="10.7214100000001"/>
        <n v="11.0988560000001"/>
        <n v="13.5200759999998"/>
        <n v="15.433544"/>
        <n v="21.0942180000002"/>
        <n v="24.8370070000001"/>
        <n v="28.5136270000003"/>
        <n v="30.3207739999998"/>
        <n v="30.3599100000001"/>
        <n v="32.289898"/>
        <n v="32.492248"/>
        <n v="36.823093"/>
        <n v="38.2396749999998"/>
        <n v="38.5563849999999"/>
        <n v="42.0756659999997"/>
        <n v="43.4371660000002"/>
        <n v="45.3048279999998"/>
        <n v="46.8612130000001"/>
        <n v="51.2582270000003"/>
        <n v="57.8789699999998"/>
        <n v="58.1258889999999"/>
        <n v="60.853748"/>
        <n v="61.0522550000001"/>
        <n v="62.5061620000001"/>
        <n v="63.305844"/>
        <n v="65.916295"/>
        <n v="69.022395"/>
        <n v="70.7177879999999"/>
        <n v="72.3784620000001"/>
        <n v="73.24714"/>
        <n v="78.6050180000002"/>
        <n v="78.9786210000002"/>
        <n v="81.6171210000002"/>
        <n v="85.993551"/>
        <n v="86.6356729999998"/>
        <n v="87.2741729999998"/>
        <n v="88.277795"/>
        <n v="89.5424710000002"/>
        <n v="90.869694"/>
        <n v="91.4940590000001"/>
        <n v="92.4260789999999"/>
        <n v="96.4186140000002"/>
        <n v="99.5079729999998"/>
        <n v="99.58545"/>
        <n v="101.263881"/>
        <n v="105.944123"/>
        <n v="108.740978"/>
        <n v="109.73634"/>
        <n v="110.057909"/>
        <n v="111.906003"/>
        <n v="115.686912"/>
        <n v="118.122267"/>
        <n v="119.538849"/>
        <n v="122.663722"/>
        <n v="122.772649"/>
        <n v="125.700031"/>
        <n v="127.086753"/>
        <n v="130.456734"/>
        <n v="130.919917"/>
        <n v="131.231194"/>
        <n v="131.999205"/>
        <n v="132.737356"/>
        <n v="133.049428"/>
        <n v="136.260038"/>
        <n v="137.029065"/>
        <n v="137.140819"/>
        <n v="139.616105"/>
        <n v="145.910641"/>
        <n v="147.503335"/>
        <n v="147.625381"/>
        <n v="151.446442"/>
        <n v="153.182782"/>
        <n v="153.405495"/>
        <n v="153.674809"/>
        <n v="156.17249"/>
        <n v="157.473475"/>
        <n v="157.711118"/>
        <n v="157.763373"/>
        <n v="162.141835"/>
        <n v="163.667344"/>
        <n v="164.957242"/>
        <n v="165.042979"/>
        <n v="167.048633"/>
        <n v="171.535006"/>
        <n v="173.267503"/>
        <n v="174.928398"/>
        <n v="179.782941"/>
        <n v="180.792217"/>
        <n v="181.973983"/>
        <n v="183.0216"/>
        <n v="185.178144"/>
        <n v="185.692566"/>
        <n v="186.734529"/>
        <n v="189.013119"/>
        <n v="191.227572"/>
        <n v="193.301206"/>
        <n v="199.236848"/>
        <n v="201.764389"/>
        <n v="201.831353"/>
        <n v="202.80432"/>
        <n v="207.690755"/>
        <n v="209.334688"/>
        <n v="213.088564"/>
        <n v="217.425063"/>
        <n v="217.883608"/>
        <n v="218.81099"/>
        <n v="219.145457"/>
        <n v="219.376651"/>
        <n v="221.962896"/>
        <n v="223.650603"/>
        <n v="224.040152"/>
        <n v="225.850126"/>
        <n v="229.453112"/>
        <n v="231.220902"/>
        <n v="231.983259"/>
        <n v="233.341137"/>
        <n v="244.896727"/>
        <n v="244.955431"/>
        <n v="252.868678"/>
        <n v="253.208004"/>
        <n v="253.429701"/>
        <n v="255.975794"/>
        <n v="256.483767"/>
        <n v="257.286276"/>
        <n v="259.532179"/>
        <n v="259.892884"/>
        <n v="262.484783"/>
        <n v="262.549936"/>
        <n v="263.697204"/>
        <n v="265.499713"/>
        <n v="268.050444"/>
        <n v="270.406511"/>
        <n v="274.199523"/>
        <n v="274.505146"/>
        <n v="275.173506"/>
        <n v="278.518265"/>
        <n v="280.003843"/>
        <n v="281.787579"/>
        <n v="282.313309"/>
        <n v="286.728875"/>
        <n v="295.52573"/>
        <n v="297.611467"/>
        <n v="298.332877"/>
        <n v="299.107337"/>
        <n v="301.5108"/>
        <n v="303.047617"/>
        <n v="303.381289"/>
        <n v="304.226556"/>
        <n v="307.645965"/>
        <n v="310.560228"/>
        <n v="316.136181"/>
        <n v="318.755908"/>
        <n v="322.192058"/>
        <n v="341.664517"/>
        <n v="345.386943"/>
        <n v="345.871505"/>
        <n v="349.067185"/>
        <n v="353.20235"/>
        <n v="353.842661"/>
        <n v="354.410133"/>
        <n v="356.933036"/>
        <n v="357.796855"/>
        <n v="362.889262"/>
        <n v="364.888246"/>
        <n v="367.783957"/>
        <n v="368.250762"/>
        <n v="368.710323"/>
        <n v="372.008481"/>
        <n v="376.60864"/>
        <n v="387.909625"/>
        <n v="390.08958"/>
        <n v="391.095234"/>
        <n v="393.597553"/>
        <n v="393.687928"/>
        <n v="399.356067"/>
        <n v="406.672998"/>
        <n v="406.966518"/>
        <n v="410.557401"/>
        <n v="418.319758"/>
        <n v="419.866867"/>
        <n v="432.531384"/>
        <n v="438.214453"/>
        <n v="439.915279"/>
        <n v="442.248951"/>
        <n v="444.452096"/>
        <n v="447.689739"/>
        <n v="448.070012"/>
        <n v="459.636689"/>
        <n v="464.084942"/>
        <n v="467.219091"/>
        <n v="468.113786"/>
        <n v="472.342153"/>
        <n v="476.713945"/>
        <n v="481.174301"/>
        <n v="481.994567"/>
        <n v="483.379478"/>
        <n v="485.974999"/>
        <n v="494.041963"/>
        <n v="499.465215"/>
        <n v="499.62357"/>
        <n v="503.981448"/>
        <n v="504.035514"/>
        <n v="509.83418"/>
        <n v="512.567693"/>
        <n v="516.500508"/>
        <n v="524.444631"/>
        <n v="525.971156"/>
        <n v="534.346791"/>
        <n v="538.023411"/>
        <n v="546.200539"/>
        <n v="546.776492"/>
        <n v="550.302001"/>
        <n v="552.739167"/>
        <n v="553.292725"/>
        <n v="553.952604"/>
        <n v="555.658068"/>
        <n v="568.065374"/>
        <n v="573.131543"/>
        <n v="574.79606"/>
        <n v="576.816423"/>
        <n v="583.841645"/>
        <n v="584.438977"/>
        <n v="589.891073"/>
        <n v="604.530368"/>
        <n v="604.55559"/>
        <n v="617.352445"/>
        <n v="624.137992"/>
        <n v="626.339326"/>
        <n v="627.241486"/>
        <n v="627.644154"/>
        <n v="627.802509"/>
        <n v="629.435355"/>
        <n v="631.934847"/>
        <n v="635.361721"/>
        <n v="635.712134"/>
        <n v="636.010292"/>
        <n v="638.311277"/>
        <n v="650.511816"/>
        <n v="655.572331"/>
        <n v="659.699015"/>
        <n v="662.123062"/>
        <n v="663.865851"/>
        <n v="667.594726"/>
        <n v="669.746632"/>
        <n v="670.812801"/>
        <n v="679.163214"/>
        <n v="683.856575"/>
        <n v="690.545298"/>
        <n v="693.193869"/>
        <n v="700.97681"/>
        <n v="701.42789"/>
        <n v="703.618932"/>
        <n v="703.633862"/>
        <n v="721.591899"/>
        <n v="728.521092"/>
        <n v="729.015946"/>
        <n v="729.604002"/>
        <n v="734.576969"/>
        <n v="735.945139"/>
        <n v="740.48094"/>
        <n v="743.194885"/>
        <n v="743.30019"/>
        <n v="744.261054"/>
        <n v="746.930209"/>
        <n v="754.903176"/>
        <n v="756.552763"/>
        <n v="761.196696"/>
        <n v="765.918106"/>
        <n v="769.770838"/>
        <n v="787.062547"/>
        <n v="788.704669"/>
        <n v="794.109148"/>
        <n v="795.464199"/>
        <n v="800.471664"/>
        <n v="801.393392"/>
        <n v="804.124078"/>
        <n v="806.724237"/>
        <n v="808.35324"/>
        <n v="817.75127"/>
        <n v="830.256416"/>
        <n v="832.564866"/>
        <n v="843.614294"/>
        <n v="848.925571"/>
        <n v="853.797871"/>
        <n v="861.077477"/>
        <n v="861.863024"/>
        <n v="878.773665"/>
        <n v="882.820266"/>
        <n v="885.151111"/>
        <n v="887.197712"/>
        <n v="887.949777"/>
        <n v="891.467026"/>
        <n v="906.988913"/>
        <n v="919.167852"/>
        <n v="919.420425"/>
        <n v="920.373824"/>
        <n v="927.730686"/>
        <n v="930.246124"/>
        <n v="931.743805"/>
        <n v="931.907814"/>
        <n v="938.731702"/>
        <n v="942.508989"/>
        <n v="943.169663"/>
        <n v="944.152922"/>
        <n v="945.189231"/>
        <n v="951.606829"/>
        <n v="951.851937"/>
        <n v="956.229383"/>
        <n v="959.533195"/>
        <n v="966.303017"/>
        <n v="966.501524"/>
        <n v="975.811785"/>
        <n v="980.54066"/>
        <n v="1001.388754"/>
        <n v="1002.566677"/>
        <n v="1005.858386"/>
        <n v="1012.462388"/>
        <n v="1012.486594"/>
        <n v="1012.632846"/>
        <n v="1027.877954"/>
        <n v="1033.017757"/>
        <n v="1042.547109"/>
        <n v="1048.99174"/>
        <n v="1049.018773"/>
        <n v="1053.322585"/>
        <n v="1060.209815"/>
        <n v="1060.680463"/>
        <n v="1062.41296"/>
        <n v="1069.439993"/>
        <n v="1085.288087"/>
        <n v="1085.839834"/>
        <n v="1097.408322"/>
        <n v="1102.754097"/>
        <n v="1111.128716"/>
        <n v="1122.778303"/>
        <n v="1127.1277"/>
        <n v="1127.498697"/>
        <n v="1137.660895"/>
        <n v="1144.599364"/>
        <n v="1148.235832"/>
        <n v="1149.990724"/>
        <n v="1170.030876"/>
        <n v="1176.265692"/>
        <n v="1193.551747"/>
        <n v="1198.283449"/>
        <n v="1206.641327"/>
        <n v="1211.375635"/>
        <n v="1237.33005"/>
        <n v="1243.679447"/>
        <n v="1244.097045"/>
        <n v="1247.886435"/>
        <n v="1250.719599"/>
        <n v="1253.155749"/>
        <n v="1257.18742"/>
        <n v="1263.275984"/>
        <n v="1266.587261"/>
        <n v="1313.665533"/>
        <n v="1319.964707"/>
        <n v="1324.707496"/>
        <n v="1327.082115"/>
        <n v="1338.528557"/>
        <n v="1358.038341"/>
        <n v="1384.898538"/>
        <n v="1397.349618"/>
        <n v="1433.056893"/>
        <n v="1447.554574"/>
        <n v="1448.745616"/>
        <n v="1451.396219"/>
        <n v="1460.307655"/>
        <n v="1476.321569"/>
        <n v="1482.575158"/>
        <n v="1483.36817"/>
        <n v="1493.432528"/>
        <n v="1494.785768"/>
        <n v="1512.659879"/>
        <n v="1516.972172"/>
        <n v="1522.234021"/>
        <n v="1524.677636"/>
        <n v="1549.422236"/>
        <n v="1559.859402"/>
        <n v="1605.21728"/>
        <n v="1634.631035"/>
        <n v="1663.924555"/>
        <n v="1694.876143"/>
        <n v="1723.885419"/>
        <n v="1741.170679"/>
        <n v="1744.481956"/>
        <n v="1800.064358"/>
        <n v="1803.121251"/>
        <n v="1861.262865"/>
        <n v="1880.150095"/>
        <n v="1891.574142"/>
        <n v="1896.753081"/>
        <n v="1912.441804"/>
        <n v="2009.143646"/>
        <n v="2019.366359"/>
        <n v="2045.103494"/>
        <n v="2057.130527"/>
        <n v="2139.454923"/>
        <n v="2156.793233"/>
        <n v="2206.70648"/>
        <n v="2241.81925"/>
        <n v="2261.620743"/>
        <n v="2269.395203"/>
        <n v="2333.309466"/>
        <n v="2379.809974"/>
        <n v="2404.951588"/>
        <n v="2424.348602"/>
        <n v="2448.037325"/>
        <n v="2453.93202"/>
        <n v="2515.083926"/>
        <n v="2529.414771"/>
        <n v="2648.838818"/>
        <n v="2697.640311"/>
        <n v="2777.10451"/>
        <n v="2821.998189"/>
        <n v="2837.726048"/>
        <n v="2846.282433"/>
        <n v="2894.527541"/>
        <n v="3005.243297"/>
        <n v="3281.055082"/>
        <n v="3403.216264"/>
        <n v="3630.177128"/>
        <n v="3796.488405"/>
        <n v="3807.904987"/>
        <n v="3869.59371"/>
        <n v="4023.110959"/>
        <n v="4206.799682"/>
        <n v="4381.253589"/>
        <n v="4571.942312"/>
        <n v="4997.46137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879" createdVersion="3">
  <cacheSource type="worksheet">
    <worksheetSource ref="D8:G887" sheet="blank.csv"/>
  </cacheSource>
  <cacheFields count="4">
    <cacheField name="P.Index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Value" numFmtId="0">
      <sharedItems containsSemiMixedTypes="0" containsString="0" containsNumber="1" containsInteger="1" minValue="511" maxValue="8372" count="733">
        <n v="511"/>
        <n v="532"/>
        <n v="545"/>
        <n v="550"/>
        <n v="583"/>
        <n v="659"/>
        <n v="668"/>
        <n v="669"/>
        <n v="680"/>
        <n v="690"/>
        <n v="731"/>
        <n v="744"/>
        <n v="758"/>
        <n v="771"/>
        <n v="804"/>
        <n v="861"/>
        <n v="873"/>
        <n v="880"/>
        <n v="914"/>
        <n v="926"/>
        <n v="950"/>
        <n v="1026"/>
        <n v="1059"/>
        <n v="1072"/>
        <n v="1123"/>
        <n v="1147"/>
        <n v="1263"/>
        <n v="1288"/>
        <n v="1290"/>
        <n v="1302"/>
        <n v="1317"/>
        <n v="1326"/>
        <n v="1336"/>
        <n v="1378"/>
        <n v="1409"/>
        <n v="1424"/>
        <n v="1443"/>
        <n v="1462"/>
        <n v="1470"/>
        <n v="1501"/>
        <n v="1509"/>
        <n v="1519"/>
        <n v="1521"/>
        <n v="1533"/>
        <n v="1535"/>
        <n v="1536"/>
        <n v="1538"/>
        <n v="1541"/>
        <n v="1548"/>
        <n v="1553"/>
        <n v="1557"/>
        <n v="1560"/>
        <n v="1569"/>
        <n v="1574"/>
        <n v="1577"/>
        <n v="1581"/>
        <n v="1582"/>
        <n v="1594"/>
        <n v="1603"/>
        <n v="1609"/>
        <n v="1626"/>
        <n v="1633"/>
        <n v="1640"/>
        <n v="1659"/>
        <n v="1676"/>
        <n v="1677"/>
        <n v="1679"/>
        <n v="1681"/>
        <n v="1689"/>
        <n v="1691"/>
        <n v="1701"/>
        <n v="1705"/>
        <n v="1708"/>
        <n v="1720"/>
        <n v="1722"/>
        <n v="1723"/>
        <n v="1730"/>
        <n v="1737"/>
        <n v="1739"/>
        <n v="1740"/>
        <n v="1742"/>
        <n v="1744"/>
        <n v="1745"/>
        <n v="1747"/>
        <n v="1751"/>
        <n v="1752"/>
        <n v="1762"/>
        <n v="1769"/>
        <n v="1771"/>
        <n v="1773"/>
        <n v="1779"/>
        <n v="1781"/>
        <n v="1786"/>
        <n v="1793"/>
        <n v="1808"/>
        <n v="1810"/>
        <n v="1815"/>
        <n v="1825"/>
        <n v="1827"/>
        <n v="1829"/>
        <n v="1842"/>
        <n v="1856"/>
        <n v="1858"/>
        <n v="1859"/>
        <n v="1861"/>
        <n v="1864"/>
        <n v="1866"/>
        <n v="1870"/>
        <n v="1875"/>
        <n v="1878"/>
        <n v="1890"/>
        <n v="1892"/>
        <n v="1898"/>
        <n v="1910"/>
        <n v="1919"/>
        <n v="1921"/>
        <n v="1924"/>
        <n v="1927"/>
        <n v="1931"/>
        <n v="1934"/>
        <n v="1943"/>
        <n v="1948"/>
        <n v="1953"/>
        <n v="1955"/>
        <n v="1960"/>
        <n v="1963"/>
        <n v="1968"/>
        <n v="1970"/>
        <n v="1975"/>
        <n v="1977"/>
        <n v="1978"/>
        <n v="1985"/>
        <n v="2000"/>
        <n v="2006"/>
        <n v="2016"/>
        <n v="2028"/>
        <n v="2036"/>
        <n v="2041"/>
        <n v="2046"/>
        <n v="2050"/>
        <n v="2051"/>
        <n v="2055"/>
        <n v="2062"/>
        <n v="2070"/>
        <n v="2072"/>
        <n v="2096"/>
        <n v="2099"/>
        <n v="2101"/>
        <n v="2102"/>
        <n v="2106"/>
        <n v="2109"/>
        <n v="2123"/>
        <n v="2126"/>
        <n v="2130"/>
        <n v="2133"/>
        <n v="2140"/>
        <n v="2152"/>
        <n v="2155"/>
        <n v="2162"/>
        <n v="2172"/>
        <n v="2181"/>
        <n v="2182"/>
        <n v="2193"/>
        <n v="2210"/>
        <n v="2225"/>
        <n v="2230"/>
        <n v="2249"/>
        <n v="2254"/>
        <n v="2255"/>
        <n v="2257"/>
        <n v="2262"/>
        <n v="2286"/>
        <n v="2305"/>
        <n v="2308"/>
        <n v="2318"/>
        <n v="2322"/>
        <n v="2329"/>
        <n v="2334"/>
        <n v="2339"/>
        <n v="2340"/>
        <n v="2347"/>
        <n v="2351"/>
        <n v="2352"/>
        <n v="2354"/>
        <n v="2356"/>
        <n v="2357"/>
        <n v="2363"/>
        <n v="2380"/>
        <n v="2383"/>
        <n v="2385"/>
        <n v="2390"/>
        <n v="2397"/>
        <n v="2398"/>
        <n v="2400"/>
        <n v="2403"/>
        <n v="2405"/>
        <n v="2412"/>
        <n v="2422"/>
        <n v="2427"/>
        <n v="2431"/>
        <n v="2434"/>
        <n v="2437"/>
        <n v="2441"/>
        <n v="2442"/>
        <n v="2449"/>
        <n v="2456"/>
        <n v="2463"/>
        <n v="2465"/>
        <n v="2468"/>
        <n v="2470"/>
        <n v="2476"/>
        <n v="2478"/>
        <n v="2485"/>
        <n v="2495"/>
        <n v="2497"/>
        <n v="2499"/>
        <n v="2500"/>
        <n v="2502"/>
        <n v="2507"/>
        <n v="2516"/>
        <n v="2519"/>
        <n v="2521"/>
        <n v="2524"/>
        <n v="2531"/>
        <n v="2539"/>
        <n v="2550"/>
        <n v="2551"/>
        <n v="2553"/>
        <n v="2556"/>
        <n v="2558"/>
        <n v="2560"/>
        <n v="2563"/>
        <n v="2570"/>
        <n v="2572"/>
        <n v="2573"/>
        <n v="2584"/>
        <n v="2587"/>
        <n v="2590"/>
        <n v="2599"/>
        <n v="2601"/>
        <n v="2606"/>
        <n v="2612"/>
        <n v="2619"/>
        <n v="2626"/>
        <n v="2636"/>
        <n v="2643"/>
        <n v="2648"/>
        <n v="2650"/>
        <n v="2655"/>
        <n v="2658"/>
        <n v="2660"/>
        <n v="2663"/>
        <n v="2665"/>
        <n v="2667"/>
        <n v="2669"/>
        <n v="2674"/>
        <n v="2682"/>
        <n v="2689"/>
        <n v="2692"/>
        <n v="2694"/>
        <n v="2697"/>
        <n v="2706"/>
        <n v="2708"/>
        <n v="2709"/>
        <n v="2713"/>
        <n v="2716"/>
        <n v="2723"/>
        <n v="2725"/>
        <n v="2726"/>
        <n v="2728"/>
        <n v="2731"/>
        <n v="2735"/>
        <n v="2738"/>
        <n v="2752"/>
        <n v="2755"/>
        <n v="2759"/>
        <n v="2762"/>
        <n v="2764"/>
        <n v="2771"/>
        <n v="2776"/>
        <n v="2779"/>
        <n v="2782"/>
        <n v="2791"/>
        <n v="2794"/>
        <n v="2810"/>
        <n v="2811"/>
        <n v="2813"/>
        <n v="2816"/>
        <n v="2818"/>
        <n v="2820"/>
        <n v="2823"/>
        <n v="2825"/>
        <n v="2827"/>
        <n v="2828"/>
        <n v="2830"/>
        <n v="2839"/>
        <n v="2842"/>
        <n v="2844"/>
        <n v="2847"/>
        <n v="2849"/>
        <n v="2857"/>
        <n v="2874"/>
        <n v="2876"/>
        <n v="2878"/>
        <n v="2879"/>
        <n v="2881"/>
        <n v="2884"/>
        <n v="2895"/>
        <n v="2896"/>
        <n v="2903"/>
        <n v="2908"/>
        <n v="2912"/>
        <n v="2913"/>
        <n v="2915"/>
        <n v="2922"/>
        <n v="2924"/>
        <n v="2925"/>
        <n v="2929"/>
        <n v="2930"/>
        <n v="2932"/>
        <n v="2937"/>
        <n v="2939"/>
        <n v="2942"/>
        <n v="2944"/>
        <n v="2949"/>
        <n v="2958"/>
        <n v="2959"/>
        <n v="2961"/>
        <n v="2963"/>
        <n v="2966"/>
        <n v="2969"/>
        <n v="2971"/>
        <n v="2983"/>
        <n v="2985"/>
        <n v="2988"/>
        <n v="2990"/>
        <n v="2998"/>
        <n v="3000"/>
        <n v="3002"/>
        <n v="3003"/>
        <n v="3005"/>
        <n v="3012"/>
        <n v="3014"/>
        <n v="3019"/>
        <n v="3029"/>
        <n v="3032"/>
        <n v="3034"/>
        <n v="3041"/>
        <n v="3043"/>
        <n v="3044"/>
        <n v="3048"/>
        <n v="3049"/>
        <n v="3051"/>
        <n v="3058"/>
        <n v="3065"/>
        <n v="3066"/>
        <n v="3068"/>
        <n v="3075"/>
        <n v="3078"/>
        <n v="3080"/>
        <n v="3082"/>
        <n v="3083"/>
        <n v="3085"/>
        <n v="3088"/>
        <n v="3095"/>
        <n v="3099"/>
        <n v="3100"/>
        <n v="3104"/>
        <n v="3112"/>
        <n v="3114"/>
        <n v="3119"/>
        <n v="3122"/>
        <n v="3124"/>
        <n v="3126"/>
        <n v="3129"/>
        <n v="3131"/>
        <n v="3133"/>
        <n v="3136"/>
        <n v="3138"/>
        <n v="3141"/>
        <n v="3148"/>
        <n v="3151"/>
        <n v="3153"/>
        <n v="3155"/>
        <n v="3158"/>
        <n v="3165"/>
        <n v="3170"/>
        <n v="3172"/>
        <n v="3180"/>
        <n v="3182"/>
        <n v="3184"/>
        <n v="3187"/>
        <n v="3190"/>
        <n v="3192"/>
        <n v="3197"/>
        <n v="3202"/>
        <n v="3204"/>
        <n v="3207"/>
        <n v="3221"/>
        <n v="3223"/>
        <n v="3224"/>
        <n v="3226"/>
        <n v="3230"/>
        <n v="3231"/>
        <n v="3233"/>
        <n v="3235"/>
        <n v="3236"/>
        <n v="3241"/>
        <n v="3243"/>
        <n v="3247"/>
        <n v="3252"/>
        <n v="3253"/>
        <n v="3255"/>
        <n v="3257"/>
        <n v="3258"/>
        <n v="3260"/>
        <n v="3262"/>
        <n v="3264"/>
        <n v="3265"/>
        <n v="3267"/>
        <n v="3270"/>
        <n v="3272"/>
        <n v="3274"/>
        <n v="3275"/>
        <n v="3277"/>
        <n v="3279"/>
        <n v="3281"/>
        <n v="3284"/>
        <n v="3289"/>
        <n v="3291"/>
        <n v="3294"/>
        <n v="3296"/>
        <n v="3299"/>
        <n v="3301"/>
        <n v="3303"/>
        <n v="3304"/>
        <n v="3306"/>
        <n v="3309"/>
        <n v="3313"/>
        <n v="3315"/>
        <n v="3316"/>
        <n v="3318"/>
        <n v="3320"/>
        <n v="3325"/>
        <n v="3332"/>
        <n v="3333"/>
        <n v="3335"/>
        <n v="3337"/>
        <n v="3338"/>
        <n v="3342"/>
        <n v="3345"/>
        <n v="3350"/>
        <n v="3352"/>
        <n v="3354"/>
        <n v="3355"/>
        <n v="3357"/>
        <n v="3364"/>
        <n v="3366"/>
        <n v="3369"/>
        <n v="3379"/>
        <n v="3381"/>
        <n v="3383"/>
        <n v="3384"/>
        <n v="3388"/>
        <n v="3393"/>
        <n v="3394"/>
        <n v="3396"/>
        <n v="3398"/>
        <n v="3401"/>
        <n v="3403"/>
        <n v="3405"/>
        <n v="3410"/>
        <n v="3413"/>
        <n v="3415"/>
        <n v="3418"/>
        <n v="3422"/>
        <n v="3425"/>
        <n v="3427"/>
        <n v="3435"/>
        <n v="3442"/>
        <n v="3451"/>
        <n v="3454"/>
        <n v="3456"/>
        <n v="3457"/>
        <n v="3461"/>
        <n v="3462"/>
        <n v="3464"/>
        <n v="3473"/>
        <n v="3479"/>
        <n v="3481"/>
        <n v="3488"/>
        <n v="3491"/>
        <n v="3496"/>
        <n v="3502"/>
        <n v="3505"/>
        <n v="3507"/>
        <n v="3510"/>
        <n v="3515"/>
        <n v="3527"/>
        <n v="3529"/>
        <n v="3537"/>
        <n v="3541"/>
        <n v="3542"/>
        <n v="3546"/>
        <n v="3547"/>
        <n v="3551"/>
        <n v="3553"/>
        <n v="3554"/>
        <n v="3556"/>
        <n v="3561"/>
        <n v="3564"/>
        <n v="3568"/>
        <n v="3571"/>
        <n v="3573"/>
        <n v="3575"/>
        <n v="3576"/>
        <n v="3585"/>
        <n v="3593"/>
        <n v="3598"/>
        <n v="3600"/>
        <n v="3602"/>
        <n v="3604"/>
        <n v="3605"/>
        <n v="3607"/>
        <n v="3609"/>
        <n v="3612"/>
        <n v="3614"/>
        <n v="3624"/>
        <n v="3631"/>
        <n v="3632"/>
        <n v="3638"/>
        <n v="3641"/>
        <n v="3644"/>
        <n v="3646"/>
        <n v="3649"/>
        <n v="3651"/>
        <n v="3653"/>
        <n v="3666"/>
        <n v="3675"/>
        <n v="3677"/>
        <n v="3680"/>
        <n v="3683"/>
        <n v="3690"/>
        <n v="3692"/>
        <n v="3697"/>
        <n v="3704"/>
        <n v="3711"/>
        <n v="3712"/>
        <n v="3716"/>
        <n v="3717"/>
        <n v="3724"/>
        <n v="3726"/>
        <n v="3728"/>
        <n v="3736"/>
        <n v="3745"/>
        <n v="3748"/>
        <n v="3750"/>
        <n v="3753"/>
        <n v="3757"/>
        <n v="3760"/>
        <n v="3763"/>
        <n v="3765"/>
        <n v="3767"/>
        <n v="3770"/>
        <n v="3777"/>
        <n v="3780"/>
        <n v="3785"/>
        <n v="3787"/>
        <n v="3791"/>
        <n v="3799"/>
        <n v="3801"/>
        <n v="3806"/>
        <n v="3811"/>
        <n v="3821"/>
        <n v="3830"/>
        <n v="3833"/>
        <n v="3835"/>
        <n v="3836"/>
        <n v="3848"/>
        <n v="3852"/>
        <n v="3855"/>
        <n v="3860"/>
        <n v="3867"/>
        <n v="3870"/>
        <n v="3874"/>
        <n v="3879"/>
        <n v="3881"/>
        <n v="3882"/>
        <n v="3891"/>
        <n v="3896"/>
        <n v="3898"/>
        <n v="3904"/>
        <n v="3908"/>
        <n v="3911"/>
        <n v="3915"/>
        <n v="3916"/>
        <n v="3918"/>
        <n v="3920"/>
        <n v="3928"/>
        <n v="3933"/>
        <n v="3942"/>
        <n v="3944"/>
        <n v="3955"/>
        <n v="3964"/>
        <n v="3972"/>
        <n v="3976"/>
        <n v="3979"/>
        <n v="3989"/>
        <n v="4003"/>
        <n v="4006"/>
        <n v="4012"/>
        <n v="4013"/>
        <n v="4017"/>
        <n v="4022"/>
        <n v="4037"/>
        <n v="4047"/>
        <n v="4063"/>
        <n v="4069"/>
        <n v="4073"/>
        <n v="4074"/>
        <n v="4076"/>
        <n v="4083"/>
        <n v="4086"/>
        <n v="4088"/>
        <n v="4100"/>
        <n v="4115"/>
        <n v="4117"/>
        <n v="4120"/>
        <n v="4122"/>
        <n v="4129"/>
        <n v="4131"/>
        <n v="4136"/>
        <n v="4159"/>
        <n v="4161"/>
        <n v="4165"/>
        <n v="4171"/>
        <n v="4173"/>
        <n v="4182"/>
        <n v="4207"/>
        <n v="4212"/>
        <n v="4229"/>
        <n v="4233"/>
        <n v="4250"/>
        <n v="4287"/>
        <n v="4290"/>
        <n v="4304"/>
        <n v="4309"/>
        <n v="4321"/>
        <n v="4335"/>
        <n v="4338"/>
        <n v="4340"/>
        <n v="4341"/>
        <n v="4362"/>
        <n v="4363"/>
        <n v="4367"/>
        <n v="4391"/>
        <n v="4399"/>
        <n v="4401"/>
        <n v="4404"/>
        <n v="4413"/>
        <n v="4423"/>
        <n v="4437"/>
        <n v="4442"/>
        <n v="4447"/>
        <n v="4450"/>
        <n v="4457"/>
        <n v="4469"/>
        <n v="4549"/>
        <n v="4556"/>
        <n v="4561"/>
        <n v="4569"/>
        <n v="4586"/>
        <n v="4595"/>
        <n v="4603"/>
        <n v="4605"/>
        <n v="4651"/>
        <n v="4680"/>
        <n v="4722"/>
        <n v="4732"/>
        <n v="4777"/>
        <n v="4788"/>
        <n v="4843"/>
        <n v="4860"/>
        <n v="4880"/>
        <n v="4882"/>
        <n v="4892"/>
        <n v="4899"/>
        <n v="4902"/>
        <n v="4909"/>
        <n v="5016"/>
        <n v="5038"/>
        <n v="5066"/>
        <n v="5084"/>
        <n v="5091"/>
        <n v="5151"/>
        <n v="5224"/>
        <n v="5249"/>
        <n v="5253"/>
        <n v="5256"/>
        <n v="5266"/>
        <n v="5412"/>
        <n v="5438"/>
        <n v="5458"/>
        <n v="5576"/>
        <n v="5598"/>
        <n v="5606"/>
        <n v="5635"/>
        <n v="5640"/>
        <n v="5679"/>
        <n v="5769"/>
        <n v="5797"/>
        <n v="5812"/>
        <n v="5837"/>
        <n v="5887"/>
        <n v="5921"/>
        <n v="6026"/>
        <n v="6063"/>
        <n v="6169"/>
        <n v="6228"/>
        <n v="6230"/>
        <n v="6273"/>
        <n v="6347"/>
        <n v="6354"/>
        <n v="6783"/>
        <n v="6968"/>
        <n v="7133"/>
        <n v="7189"/>
        <n v="7252"/>
        <n v="7357"/>
        <n v="7466"/>
        <n v="7542"/>
        <n v="7658"/>
        <n v="8372"/>
      </sharedItems>
    </cacheField>
    <cacheField name="mytrend" numFmtId="0">
      <sharedItems containsSemiMixedTypes="0" containsString="0" containsNumber="1" minValue="2531.387517" maxValue="3682.688723" count="879">
        <n v="2531.387517"/>
        <n v="2532.698794"/>
        <n v="2534.010071"/>
        <n v="2535.321348"/>
        <n v="2536.632625"/>
        <n v="2537.943902"/>
        <n v="2539.255179"/>
        <n v="2540.566456"/>
        <n v="2541.877733"/>
        <n v="2543.18901"/>
        <n v="2544.500287"/>
        <n v="2545.811564"/>
        <n v="2547.122841"/>
        <n v="2548.434118"/>
        <n v="2549.745395"/>
        <n v="2551.056672"/>
        <n v="2552.367949"/>
        <n v="2553.679226"/>
        <n v="2554.990503"/>
        <n v="2556.30178"/>
        <n v="2557.613057"/>
        <n v="2558.924334"/>
        <n v="2560.235611"/>
        <n v="2561.546888"/>
        <n v="2562.858165"/>
        <n v="2564.169442"/>
        <n v="2565.480719"/>
        <n v="2566.791996"/>
        <n v="2568.103273"/>
        <n v="2569.41455"/>
        <n v="2570.725827"/>
        <n v="2572.037104"/>
        <n v="2573.348381"/>
        <n v="2574.659658"/>
        <n v="2575.970935"/>
        <n v="2577.282212"/>
        <n v="2578.593489"/>
        <n v="2579.904766"/>
        <n v="2581.216043"/>
        <n v="2582.52732"/>
        <n v="2583.838597"/>
        <n v="2585.149874"/>
        <n v="2586.461151"/>
        <n v="2587.772428"/>
        <n v="2589.083705"/>
        <n v="2590.394982"/>
        <n v="2591.706259"/>
        <n v="2593.017536"/>
        <n v="2594.328813"/>
        <n v="2595.64009"/>
        <n v="2596.951367"/>
        <n v="2598.262644"/>
        <n v="2599.573921"/>
        <n v="2600.885198"/>
        <n v="2602.196475"/>
        <n v="2603.507752"/>
        <n v="2604.819029"/>
        <n v="2606.130306"/>
        <n v="2607.441583"/>
        <n v="2608.75286"/>
        <n v="2610.064137"/>
        <n v="2611.375414"/>
        <n v="2612.686691"/>
        <n v="2613.997968"/>
        <n v="2615.309245"/>
        <n v="2616.620522"/>
        <n v="2617.931799"/>
        <n v="2619.243076"/>
        <n v="2620.554353"/>
        <n v="2621.86563"/>
        <n v="2623.176907"/>
        <n v="2624.488184"/>
        <n v="2625.799461"/>
        <n v="2627.110738"/>
        <n v="2628.422015"/>
        <n v="2629.733292"/>
        <n v="2631.044569"/>
        <n v="2632.355846"/>
        <n v="2633.667123"/>
        <n v="2634.9784"/>
        <n v="2636.289677"/>
        <n v="2637.600954"/>
        <n v="2638.912231"/>
        <n v="2640.223508"/>
        <n v="2641.534785"/>
        <n v="2642.846062"/>
        <n v="2644.157339"/>
        <n v="2645.468616"/>
        <n v="2646.779893"/>
        <n v="2648.09117"/>
        <n v="2649.402447"/>
        <n v="2650.713724"/>
        <n v="2652.025001"/>
        <n v="2653.336278"/>
        <n v="2654.647555"/>
        <n v="2655.958832"/>
        <n v="2657.270109"/>
        <n v="2658.581386"/>
        <n v="2659.892663"/>
        <n v="2661.20394"/>
        <n v="2662.515217"/>
        <n v="2663.826494"/>
        <n v="2665.137771"/>
        <n v="2666.449048"/>
        <n v="2667.760325"/>
        <n v="2669.071602"/>
        <n v="2670.382879"/>
        <n v="2671.694156"/>
        <n v="2673.005433"/>
        <n v="2674.31671"/>
        <n v="2675.627987"/>
        <n v="2676.939264"/>
        <n v="2678.250541"/>
        <n v="2679.561818"/>
        <n v="2680.873095"/>
        <n v="2682.184372"/>
        <n v="2683.495649"/>
        <n v="2684.806926"/>
        <n v="2686.118203"/>
        <n v="2687.42948"/>
        <n v="2688.740757"/>
        <n v="2690.052034"/>
        <n v="2691.363311"/>
        <n v="2692.674588"/>
        <n v="2693.985865"/>
        <n v="2695.297142"/>
        <n v="2696.608419"/>
        <n v="2697.919696"/>
        <n v="2699.230973"/>
        <n v="2700.54225"/>
        <n v="2701.853527"/>
        <n v="2703.164804"/>
        <n v="2704.476081"/>
        <n v="2705.787358"/>
        <n v="2707.098635"/>
        <n v="2708.409912"/>
        <n v="2709.721189"/>
        <n v="2711.032466"/>
        <n v="2712.343743"/>
        <n v="2713.65502"/>
        <n v="2714.966297"/>
        <n v="2716.277574"/>
        <n v="2717.588851"/>
        <n v="2718.900128"/>
        <n v="2720.211405"/>
        <n v="2721.522682"/>
        <n v="2722.833959"/>
        <n v="2724.145236"/>
        <n v="2725.456513"/>
        <n v="2726.76779"/>
        <n v="2728.079067"/>
        <n v="2729.390344"/>
        <n v="2730.701621"/>
        <n v="2732.012898"/>
        <n v="2733.324175"/>
        <n v="2734.635452"/>
        <n v="2735.946729"/>
        <n v="2737.258006"/>
        <n v="2738.569283"/>
        <n v="2739.88056"/>
        <n v="2741.191837"/>
        <n v="2742.503114"/>
        <n v="2743.814391"/>
        <n v="2745.125668"/>
        <n v="2746.436945"/>
        <n v="2747.748222"/>
        <n v="2749.059499"/>
        <n v="2750.370776"/>
        <n v="2751.682053"/>
        <n v="2752.99333"/>
        <n v="2754.304607"/>
        <n v="2755.615884"/>
        <n v="2756.927161"/>
        <n v="2758.238438"/>
        <n v="2759.549715"/>
        <n v="2760.860992"/>
        <n v="2762.172269"/>
        <n v="2763.483546"/>
        <n v="2764.794823"/>
        <n v="2766.1061"/>
        <n v="2767.417377"/>
        <n v="2768.728654"/>
        <n v="2770.039931"/>
        <n v="2771.351208"/>
        <n v="2772.662485"/>
        <n v="2773.973762"/>
        <n v="2775.285039"/>
        <n v="2776.596316"/>
        <n v="2777.907593"/>
        <n v="2779.21887"/>
        <n v="2780.530147"/>
        <n v="2781.841424"/>
        <n v="2783.152701"/>
        <n v="2784.463978"/>
        <n v="2785.775255"/>
        <n v="2787.086532"/>
        <n v="2788.397809"/>
        <n v="2789.709086"/>
        <n v="2791.020363"/>
        <n v="2792.33164"/>
        <n v="2793.642917"/>
        <n v="2794.954194"/>
        <n v="2796.265471"/>
        <n v="2797.576748"/>
        <n v="2798.888025"/>
        <n v="2800.199302"/>
        <n v="2801.510579"/>
        <n v="2802.821856"/>
        <n v="2804.133133"/>
        <n v="2805.44441"/>
        <n v="2806.755687"/>
        <n v="2808.066964"/>
        <n v="2809.378241"/>
        <n v="2810.689518"/>
        <n v="2812.000795"/>
        <n v="2813.312072"/>
        <n v="2814.623349"/>
        <n v="2815.934626"/>
        <n v="2817.245903"/>
        <n v="2818.55718"/>
        <n v="2819.868457"/>
        <n v="2821.179734"/>
        <n v="2822.491011"/>
        <n v="2823.802288"/>
        <n v="2825.113565"/>
        <n v="2826.424842"/>
        <n v="2827.736119"/>
        <n v="2829.047396"/>
        <n v="2830.358673"/>
        <n v="2831.66995"/>
        <n v="2832.981227"/>
        <n v="2834.292504"/>
        <n v="2835.603781"/>
        <n v="2836.915058"/>
        <n v="2838.226335"/>
        <n v="2839.537612"/>
        <n v="2840.848889"/>
        <n v="2842.160166"/>
        <n v="2843.471443"/>
        <n v="2844.78272"/>
        <n v="2846.093997"/>
        <n v="2847.405274"/>
        <n v="2848.716551"/>
        <n v="2850.027828"/>
        <n v="2851.339105"/>
        <n v="2852.650382"/>
        <n v="2853.961659"/>
        <n v="2855.272936"/>
        <n v="2856.584213"/>
        <n v="2857.89549"/>
        <n v="2859.206767"/>
        <n v="2860.518044"/>
        <n v="2861.829321"/>
        <n v="2863.140598"/>
        <n v="2864.451875"/>
        <n v="2865.763152"/>
        <n v="2867.074429"/>
        <n v="2868.385706"/>
        <n v="2869.696983"/>
        <n v="2871.00826"/>
        <n v="2872.319537"/>
        <n v="2873.630814"/>
        <n v="2874.942091"/>
        <n v="2876.253368"/>
        <n v="2877.564645"/>
        <n v="2878.875922"/>
        <n v="2880.187199"/>
        <n v="2881.498476"/>
        <n v="2882.809753"/>
        <n v="2884.12103"/>
        <n v="2885.432307"/>
        <n v="2886.743584"/>
        <n v="2888.054861"/>
        <n v="2889.366138"/>
        <n v="2890.677415"/>
        <n v="2891.988692"/>
        <n v="2893.299969"/>
        <n v="2894.611246"/>
        <n v="2895.922523"/>
        <n v="2897.2338"/>
        <n v="2898.545077"/>
        <n v="2899.856354"/>
        <n v="2901.167631"/>
        <n v="2902.478908"/>
        <n v="2903.790185"/>
        <n v="2905.101462"/>
        <n v="2906.412739"/>
        <n v="2907.724016"/>
        <n v="2909.035293"/>
        <n v="2910.34657"/>
        <n v="2911.657847"/>
        <n v="2912.969124"/>
        <n v="2914.280401"/>
        <n v="2915.591678"/>
        <n v="2916.902955"/>
        <n v="2918.214232"/>
        <n v="2919.525509"/>
        <n v="2920.836786"/>
        <n v="2922.148063"/>
        <n v="2923.45934"/>
        <n v="2924.770617"/>
        <n v="2926.081894"/>
        <n v="2927.393171"/>
        <n v="2928.704448"/>
        <n v="2930.015725"/>
        <n v="2931.327002"/>
        <n v="2932.638279"/>
        <n v="2933.949556"/>
        <n v="2935.260833"/>
        <n v="2936.57211"/>
        <n v="2937.883387"/>
        <n v="2939.194664"/>
        <n v="2940.505941"/>
        <n v="2941.817218"/>
        <n v="2943.128495"/>
        <n v="2944.439772"/>
        <n v="2945.751049"/>
        <n v="2947.062326"/>
        <n v="2948.373603"/>
        <n v="2949.68488"/>
        <n v="2950.996157"/>
        <n v="2952.307434"/>
        <n v="2953.618711"/>
        <n v="2954.929988"/>
        <n v="2956.241265"/>
        <n v="2957.552542"/>
        <n v="2958.863819"/>
        <n v="2960.175096"/>
        <n v="2961.486373"/>
        <n v="2962.79765"/>
        <n v="2964.108927"/>
        <n v="2965.420204"/>
        <n v="2966.731481"/>
        <n v="2968.042758"/>
        <n v="2969.354035"/>
        <n v="2970.665312"/>
        <n v="2971.976589"/>
        <n v="2973.287866"/>
        <n v="2974.599143"/>
        <n v="2975.91042"/>
        <n v="2977.221697"/>
        <n v="2978.532974"/>
        <n v="2979.844251"/>
        <n v="2981.155528"/>
        <n v="2982.466805"/>
        <n v="2983.778082"/>
        <n v="2985.089359"/>
        <n v="2986.400636"/>
        <n v="2987.711913"/>
        <n v="2989.02319"/>
        <n v="2990.334467"/>
        <n v="2991.645744"/>
        <n v="2992.957021"/>
        <n v="2994.268298"/>
        <n v="2995.579575"/>
        <n v="2996.890852"/>
        <n v="2998.202129"/>
        <n v="2999.513406"/>
        <n v="3000.824683"/>
        <n v="3002.13596"/>
        <n v="3003.447237"/>
        <n v="3004.758514"/>
        <n v="3006.069791"/>
        <n v="3007.381068"/>
        <n v="3008.692345"/>
        <n v="3010.003622"/>
        <n v="3011.314899"/>
        <n v="3012.626176"/>
        <n v="3013.937453"/>
        <n v="3015.24873"/>
        <n v="3016.560007"/>
        <n v="3017.871284"/>
        <n v="3019.182561"/>
        <n v="3020.493838"/>
        <n v="3021.805115"/>
        <n v="3023.116392"/>
        <n v="3024.427669"/>
        <n v="3025.738946"/>
        <n v="3027.050223"/>
        <n v="3028.3615"/>
        <n v="3029.672777"/>
        <n v="3030.984054"/>
        <n v="3032.295331"/>
        <n v="3033.606608"/>
        <n v="3034.917885"/>
        <n v="3036.229162"/>
        <n v="3037.540439"/>
        <n v="3038.851716"/>
        <n v="3040.162993"/>
        <n v="3041.47427"/>
        <n v="3042.785547"/>
        <n v="3044.096824"/>
        <n v="3045.408101"/>
        <n v="3046.719378"/>
        <n v="3048.030655"/>
        <n v="3049.341932"/>
        <n v="3050.653209"/>
        <n v="3051.964486"/>
        <n v="3053.275763"/>
        <n v="3054.58704"/>
        <n v="3055.898317"/>
        <n v="3057.209594"/>
        <n v="3058.520871"/>
        <n v="3059.832148"/>
        <n v="3061.143425"/>
        <n v="3062.454702"/>
        <n v="3063.765979"/>
        <n v="3065.077256"/>
        <n v="3066.388533"/>
        <n v="3067.69981"/>
        <n v="3069.011087"/>
        <n v="3070.322364"/>
        <n v="3071.633641"/>
        <n v="3072.944918"/>
        <n v="3074.256195"/>
        <n v="3075.567472"/>
        <n v="3076.878749"/>
        <n v="3078.190026"/>
        <n v="3079.501303"/>
        <n v="3080.81258"/>
        <n v="3082.123857"/>
        <n v="3083.435134"/>
        <n v="3084.746411"/>
        <n v="3086.057688"/>
        <n v="3087.368965"/>
        <n v="3088.680242"/>
        <n v="3089.991519"/>
        <n v="3091.302796"/>
        <n v="3092.614073"/>
        <n v="3093.92535"/>
        <n v="3095.236627"/>
        <n v="3096.547904"/>
        <n v="3097.859181"/>
        <n v="3099.170458"/>
        <n v="3100.481735"/>
        <n v="3101.793012"/>
        <n v="3103.104289"/>
        <n v="3104.415566"/>
        <n v="3105.726843"/>
        <n v="3107.03812"/>
        <n v="3108.349397"/>
        <n v="3109.660674"/>
        <n v="3110.971951"/>
        <n v="3112.283228"/>
        <n v="3113.594505"/>
        <n v="3114.905782"/>
        <n v="3116.217059"/>
        <n v="3117.528336"/>
        <n v="3118.839613"/>
        <n v="3120.15089"/>
        <n v="3121.462167"/>
        <n v="3122.773444"/>
        <n v="3124.084721"/>
        <n v="3125.395998"/>
        <n v="3126.707275"/>
        <n v="3128.018552"/>
        <n v="3129.329829"/>
        <n v="3130.641106"/>
        <n v="3131.952383"/>
        <n v="3133.26366"/>
        <n v="3134.574937"/>
        <n v="3135.886214"/>
        <n v="3137.197491"/>
        <n v="3138.508768"/>
        <n v="3139.820045"/>
        <n v="3141.131322"/>
        <n v="3142.442599"/>
        <n v="3143.753876"/>
        <n v="3145.065153"/>
        <n v="3146.37643"/>
        <n v="3147.687707"/>
        <n v="3148.998984"/>
        <n v="3150.310261"/>
        <n v="3151.621538"/>
        <n v="3152.932815"/>
        <n v="3154.244092"/>
        <n v="3155.555369"/>
        <n v="3156.866646"/>
        <n v="3158.177923"/>
        <n v="3159.4892"/>
        <n v="3160.800477"/>
        <n v="3162.111754"/>
        <n v="3163.423031"/>
        <n v="3164.734308"/>
        <n v="3166.045585"/>
        <n v="3167.356862"/>
        <n v="3168.668139"/>
        <n v="3169.979416"/>
        <n v="3171.290693"/>
        <n v="3172.60197"/>
        <n v="3173.913247"/>
        <n v="3175.224524"/>
        <n v="3176.535801"/>
        <n v="3177.847078"/>
        <n v="3179.158355"/>
        <n v="3180.469632"/>
        <n v="3181.780909"/>
        <n v="3183.092186"/>
        <n v="3184.403463"/>
        <n v="3185.71474"/>
        <n v="3187.026017"/>
        <n v="3188.337294"/>
        <n v="3189.648571"/>
        <n v="3190.959848"/>
        <n v="3192.271125"/>
        <n v="3193.582402"/>
        <n v="3194.893679"/>
        <n v="3196.204956"/>
        <n v="3197.516233"/>
        <n v="3198.82751"/>
        <n v="3200.138787"/>
        <n v="3201.450064"/>
        <n v="3202.761341"/>
        <n v="3204.072618"/>
        <n v="3205.383895"/>
        <n v="3206.695172"/>
        <n v="3208.006449"/>
        <n v="3209.317726"/>
        <n v="3210.629003"/>
        <n v="3211.94028"/>
        <n v="3213.251557"/>
        <n v="3214.562834"/>
        <n v="3215.874111"/>
        <n v="3217.185388"/>
        <n v="3218.496665"/>
        <n v="3219.807942"/>
        <n v="3221.119219"/>
        <n v="3222.430496"/>
        <n v="3223.741773"/>
        <n v="3225.05305"/>
        <n v="3226.364327"/>
        <n v="3227.675604"/>
        <n v="3228.986881"/>
        <n v="3230.298158"/>
        <n v="3231.609435"/>
        <n v="3232.920712"/>
        <n v="3234.231989"/>
        <n v="3235.543266"/>
        <n v="3236.854543"/>
        <n v="3238.16582"/>
        <n v="3239.477097"/>
        <n v="3240.788374"/>
        <n v="3242.099651"/>
        <n v="3243.410928"/>
        <n v="3244.722205"/>
        <n v="3246.033482"/>
        <n v="3247.344759"/>
        <n v="3248.656036"/>
        <n v="3249.967313"/>
        <n v="3251.27859"/>
        <n v="3252.589867"/>
        <n v="3253.901144"/>
        <n v="3255.212421"/>
        <n v="3256.523698"/>
        <n v="3257.834975"/>
        <n v="3259.146252"/>
        <n v="3260.457529"/>
        <n v="3261.768806"/>
        <n v="3263.080083"/>
        <n v="3264.39136"/>
        <n v="3265.702637"/>
        <n v="3267.013914"/>
        <n v="3268.325191"/>
        <n v="3269.636468"/>
        <n v="3270.947745"/>
        <n v="3272.259022"/>
        <n v="3273.570299"/>
        <n v="3274.881576"/>
        <n v="3276.192853"/>
        <n v="3277.50413"/>
        <n v="3278.815407"/>
        <n v="3280.126684"/>
        <n v="3281.437961"/>
        <n v="3282.749238"/>
        <n v="3284.060515"/>
        <n v="3285.371792"/>
        <n v="3286.683069"/>
        <n v="3287.994346"/>
        <n v="3289.305623"/>
        <n v="3290.6169"/>
        <n v="3291.928177"/>
        <n v="3293.239454"/>
        <n v="3294.550731"/>
        <n v="3295.862008"/>
        <n v="3297.173285"/>
        <n v="3298.484562"/>
        <n v="3299.795839"/>
        <n v="3301.107116"/>
        <n v="3302.418393"/>
        <n v="3303.72967"/>
        <n v="3305.040947"/>
        <n v="3306.352224"/>
        <n v="3307.663501"/>
        <n v="3308.974778"/>
        <n v="3310.286055"/>
        <n v="3311.597332"/>
        <n v="3312.908609"/>
        <n v="3314.219886"/>
        <n v="3315.531163"/>
        <n v="3316.84244"/>
        <n v="3318.153717"/>
        <n v="3319.464994"/>
        <n v="3320.776271"/>
        <n v="3322.087548"/>
        <n v="3323.398825"/>
        <n v="3324.710102"/>
        <n v="3326.021379"/>
        <n v="3327.332656"/>
        <n v="3328.643933"/>
        <n v="3329.95521"/>
        <n v="3331.266487"/>
        <n v="3332.577764"/>
        <n v="3333.889041"/>
        <n v="3335.200318"/>
        <n v="3336.511595"/>
        <n v="3337.822872"/>
        <n v="3339.134149"/>
        <n v="3340.445426"/>
        <n v="3341.756703"/>
        <n v="3343.06798"/>
        <n v="3344.379257"/>
        <n v="3345.690534"/>
        <n v="3347.001811"/>
        <n v="3348.313088"/>
        <n v="3349.624365"/>
        <n v="3350.935642"/>
        <n v="3352.246919"/>
        <n v="3353.558196"/>
        <n v="3354.869473"/>
        <n v="3356.18075"/>
        <n v="3357.492027"/>
        <n v="3358.803304"/>
        <n v="3360.114581"/>
        <n v="3361.425858"/>
        <n v="3362.737135"/>
        <n v="3364.048412"/>
        <n v="3365.359689"/>
        <n v="3366.670966"/>
        <n v="3367.982243"/>
        <n v="3369.29352"/>
        <n v="3370.604797"/>
        <n v="3371.916074"/>
        <n v="3373.227351"/>
        <n v="3374.538628"/>
        <n v="3375.849905"/>
        <n v="3377.161182"/>
        <n v="3378.472459"/>
        <n v="3379.783736"/>
        <n v="3381.095013"/>
        <n v="3382.40629"/>
        <n v="3383.717567"/>
        <n v="3385.028844"/>
        <n v="3386.340121"/>
        <n v="3387.651398"/>
        <n v="3388.962675"/>
        <n v="3390.273952"/>
        <n v="3391.585229"/>
        <n v="3392.896506"/>
        <n v="3394.207783"/>
        <n v="3395.51906"/>
        <n v="3396.830337"/>
        <n v="3398.141614"/>
        <n v="3399.452891"/>
        <n v="3400.764168"/>
        <n v="3402.075445"/>
        <n v="3403.386722"/>
        <n v="3404.697999"/>
        <n v="3406.009276"/>
        <n v="3407.320553"/>
        <n v="3408.63183"/>
        <n v="3409.943107"/>
        <n v="3411.254384"/>
        <n v="3412.565661"/>
        <n v="3413.876938"/>
        <n v="3415.188215"/>
        <n v="3416.499492"/>
        <n v="3417.810769"/>
        <n v="3419.122046"/>
        <n v="3420.433323"/>
        <n v="3421.7446"/>
        <n v="3423.055877"/>
        <n v="3424.367154"/>
        <n v="3425.678431"/>
        <n v="3426.989708"/>
        <n v="3428.300985"/>
        <n v="3429.612262"/>
        <n v="3430.923539"/>
        <n v="3432.234816"/>
        <n v="3433.546093"/>
        <n v="3434.85737"/>
        <n v="3436.168647"/>
        <n v="3437.479924"/>
        <n v="3438.791201"/>
        <n v="3440.102478"/>
        <n v="3441.413755"/>
        <n v="3442.725032"/>
        <n v="3444.036309"/>
        <n v="3445.347586"/>
        <n v="3446.658863"/>
        <n v="3447.97014"/>
        <n v="3449.281417"/>
        <n v="3450.592694"/>
        <n v="3451.903971"/>
        <n v="3453.215248"/>
        <n v="3454.526525"/>
        <n v="3455.837802"/>
        <n v="3457.149079"/>
        <n v="3458.460356"/>
        <n v="3459.771633"/>
        <n v="3461.08291"/>
        <n v="3462.394187"/>
        <n v="3463.705464"/>
        <n v="3465.016741"/>
        <n v="3466.328018"/>
        <n v="3467.639295"/>
        <n v="3468.950572"/>
        <n v="3470.261849"/>
        <n v="3471.573126"/>
        <n v="3472.884403"/>
        <n v="3474.19568"/>
        <n v="3475.506957"/>
        <n v="3476.818234"/>
        <n v="3478.129511"/>
        <n v="3479.440788"/>
        <n v="3480.752065"/>
        <n v="3482.063342"/>
        <n v="3483.374619"/>
        <n v="3484.685896"/>
        <n v="3485.997173"/>
        <n v="3487.30845"/>
        <n v="3488.619727"/>
        <n v="3489.931004"/>
        <n v="3491.242281"/>
        <n v="3492.553558"/>
        <n v="3493.864835"/>
        <n v="3495.176112"/>
        <n v="3496.487389"/>
        <n v="3497.798666"/>
        <n v="3499.109943"/>
        <n v="3500.42122"/>
        <n v="3501.732497"/>
        <n v="3503.043774"/>
        <n v="3504.355051"/>
        <n v="3505.666328"/>
        <n v="3506.977605"/>
        <n v="3508.288882"/>
        <n v="3509.600159"/>
        <n v="3510.911436"/>
        <n v="3512.222713"/>
        <n v="3513.53399"/>
        <n v="3514.845267"/>
        <n v="3516.156544"/>
        <n v="3517.467821"/>
        <n v="3518.779098"/>
        <n v="3520.090375"/>
        <n v="3521.401652"/>
        <n v="3522.712929"/>
        <n v="3524.024206"/>
        <n v="3525.335483"/>
        <n v="3526.64676"/>
        <n v="3527.958037"/>
        <n v="3529.269314"/>
        <n v="3530.580591"/>
        <n v="3531.891868"/>
        <n v="3533.203145"/>
        <n v="3534.514422"/>
        <n v="3535.825699"/>
        <n v="3537.136976"/>
        <n v="3538.448253"/>
        <n v="3539.75953"/>
        <n v="3541.070807"/>
        <n v="3542.382084"/>
        <n v="3543.693361"/>
        <n v="3545.004638"/>
        <n v="3546.315915"/>
        <n v="3547.627192"/>
        <n v="3548.938469"/>
        <n v="3550.249746"/>
        <n v="3551.561023"/>
        <n v="3552.8723"/>
        <n v="3554.183577"/>
        <n v="3555.494854"/>
        <n v="3556.806131"/>
        <n v="3558.117408"/>
        <n v="3559.428685"/>
        <n v="3560.739962"/>
        <n v="3562.051239"/>
        <n v="3563.362516"/>
        <n v="3564.673793"/>
        <n v="3565.98507"/>
        <n v="3567.296347"/>
        <n v="3568.607624"/>
        <n v="3569.918901"/>
        <n v="3571.230178"/>
        <n v="3572.541455"/>
        <n v="3573.852732"/>
        <n v="3575.164009"/>
        <n v="3576.475286"/>
        <n v="3577.786563"/>
        <n v="3579.09784"/>
        <n v="3580.409117"/>
        <n v="3581.720394"/>
        <n v="3583.031671"/>
        <n v="3584.342948"/>
        <n v="3585.654225"/>
        <n v="3586.965502"/>
        <n v="3588.276779"/>
        <n v="3589.588056"/>
        <n v="3590.899333"/>
        <n v="3592.21061"/>
        <n v="3593.521887"/>
        <n v="3594.833164"/>
        <n v="3596.144441"/>
        <n v="3597.455718"/>
        <n v="3598.766995"/>
        <n v="3600.078272"/>
        <n v="3601.389549"/>
        <n v="3602.700826"/>
        <n v="3604.012103"/>
        <n v="3605.32338"/>
        <n v="3606.634657"/>
        <n v="3607.945934"/>
        <n v="3609.257211"/>
        <n v="3610.568488"/>
        <n v="3611.879765"/>
        <n v="3613.191042"/>
        <n v="3614.502319"/>
        <n v="3615.813596"/>
        <n v="3617.124873"/>
        <n v="3618.43615"/>
        <n v="3619.747427"/>
        <n v="3621.058704"/>
        <n v="3622.369981"/>
        <n v="3623.681258"/>
        <n v="3624.992535"/>
        <n v="3626.303812"/>
        <n v="3627.615089"/>
        <n v="3628.926366"/>
        <n v="3630.237643"/>
        <n v="3631.54892"/>
        <n v="3632.860197"/>
        <n v="3634.171474"/>
        <n v="3635.482751"/>
        <n v="3636.794028"/>
        <n v="3638.105305"/>
        <n v="3639.416582"/>
        <n v="3640.727859"/>
        <n v="3642.039136"/>
        <n v="3643.350413"/>
        <n v="3644.66169"/>
        <n v="3645.972967"/>
        <n v="3647.284244"/>
        <n v="3648.595521"/>
        <n v="3649.906798"/>
        <n v="3651.218075"/>
        <n v="3652.529352"/>
        <n v="3653.840629"/>
        <n v="3655.151906"/>
        <n v="3656.463183"/>
        <n v="3657.77446"/>
        <n v="3659.085737"/>
        <n v="3660.397014"/>
        <n v="3661.708291"/>
        <n v="3663.019568"/>
        <n v="3664.330845"/>
        <n v="3665.642122"/>
        <n v="3666.953399"/>
        <n v="3668.264676"/>
        <n v="3669.575953"/>
        <n v="3670.88723"/>
        <n v="3672.198507"/>
        <n v="3673.509784"/>
        <n v="3674.821061"/>
        <n v="3676.132338"/>
        <n v="3677.443615"/>
        <n v="3678.754892"/>
        <n v="3680.066169"/>
        <n v="3681.377446"/>
        <n v="3682.688723"/>
      </sharedItems>
    </cacheField>
    <cacheField name="detrend!!" numFmtId="0">
      <sharedItems containsSemiMixedTypes="0" containsString="0" containsNumber="1" minValue="-2256.315915" maxValue="4997.461372" count="879">
        <n v="-2256.315915"/>
        <n v="-2211.927161"/>
        <n v="-2200.032466"/>
        <n v="-2197.390344"/>
        <n v="-2188.569283"/>
        <n v="-2171.502319"/>
        <n v="-2164.748222"/>
        <n v="-2150.218075"/>
        <n v="-2114.681258"/>
        <n v="-2106.285039"/>
        <n v="-2099.238438"/>
        <n v="-2085.039136"/>
        <n v="-2081.059499"/>
        <n v="-2076.1061"/>
        <n v="-2028.409912"/>
        <n v="-1995.88056"/>
        <n v="-1978.721189"/>
        <n v="-1962.211405"/>
        <n v="-1943.860197"/>
        <n v="-1941.343743"/>
        <n v="-1926.701621"/>
        <n v="-1901.786563"/>
        <n v="-1894.417377"/>
        <n v="-1880.191837"/>
        <n v="-1874.397014"/>
        <n v="-1870.463978"/>
        <n v="-1849.965502"/>
        <n v="-1841.522682"/>
        <n v="-1832.32338"/>
        <n v="-1826.607624"/>
        <n v="-1815.144441"/>
        <n v="-1803.685896"/>
        <n v="-1791.588851"/>
        <n v="-1786.813596"/>
        <n v="-1759.575953"/>
        <n v="-1754.754892"/>
        <n v="-1751.853527"/>
        <n v="-1724.370776"/>
        <n v="-1717.149079"/>
        <n v="-1692.682053"/>
        <n v="-1646.222713"/>
        <n v="-1630.523698"/>
        <n v="-1629.596316"/>
        <n v="-1618.864835"/>
        <n v="-1602.328018"/>
        <n v="-1593.043774"/>
        <n v="-1592.004638"/>
        <n v="-1588.992535"/>
        <n v="-1585.506957"/>
        <n v="-1580.164804"/>
        <n v="-1574.791201"/>
        <n v="-1566.693361"/>
        <n v="-1558.418393"/>
        <n v="-1549.97014"/>
        <n v="-1549.86563"/>
        <n v="-1546.529352"/>
        <n v="-1544.634657"/>
        <n v="-1531.239454"/>
        <n v="-1525.298158"/>
        <n v="-1521.401652"/>
        <n v="-1513.060515"/>
        <n v="-1493.60197"/>
        <n v="-1488.477097"/>
        <n v="-1488.350413"/>
        <n v="-1483.775255"/>
        <n v="-1482.119219"/>
        <n v="-1459.776271"/>
        <n v="-1455.662485"/>
        <n v="-1430.900128"/>
        <n v="-1424.582402"/>
        <n v="-1415.642917"/>
        <n v="-1403.94028"/>
        <n v="-1380.171474"/>
        <n v="-1370.382084"/>
        <n v="-1367.455718"/>
        <n v="-1363.597332"/>
        <n v="-1348.137771"/>
        <n v="-1346.290693"/>
        <n v="-1338.702637"/>
        <n v="-1327.761341"/>
        <n v="-1310.15089"/>
        <n v="-1306.612262"/>
        <n v="-1299.614073"/>
        <n v="-1293.243076"/>
        <n v="-1273.632625"/>
        <n v="-1271.475286"/>
        <n v="-1270.344759"/>
        <n v="-1268.971951"/>
        <n v="-1268.674588"/>
        <n v="-1250.979416"/>
        <n v="-1249.276779"/>
        <n v="-1240.117408"/>
        <n v="-1232.973762"/>
        <n v="-1230.483546"/>
        <n v="-1228.881576"/>
        <n v="-1224.860992"/>
        <n v="-1221.495649"/>
        <n v="-1220.728654"/>
        <n v="-1214.88723"/>
        <n v="-1211.554353"/>
        <n v="-1209.811564"/>
        <n v="-1208.580591"/>
        <n v="-1207.76779"/>
        <n v="-1201.070807"/>
        <n v="-1189.039931"/>
        <n v="-1185.75953"/>
        <n v="-1185.304607"/>
        <n v="-1182.794823"/>
        <n v="-1179.09784"/>
        <n v="-1170.793012"/>
        <n v="-1168.079067"/>
        <n v="-1167.95521"/>
        <n v="-1166.329829"/>
        <n v="-1164.708291"/>
        <n v="-1161.615884"/>
        <n v="-1135.918901"/>
        <n v="-1122.456513"/>
        <n v="-1112.52732"/>
        <n v="-1107.355051"/>
        <n v="-1092.449048"/>
        <n v="-1088.403463"/>
        <n v="-1082.931799"/>
        <n v="-1075.687707"/>
        <n v="-1070.351208"/>
        <n v="-1064.241265"/>
        <n v="-1054.866646"/>
        <n v="-1054.125668"/>
        <n v="-1047.145236"/>
        <n v="-1042.172269"/>
        <n v="-1038.706259"/>
        <n v="-1034.31671"/>
        <n v="-1033.990503"/>
        <n v="-1027.946729"/>
        <n v="-1026.169442"/>
        <n v="-1021.460356"/>
        <n v="-1020.503114"/>
        <n v="-1015.99333"/>
        <n v="-1010.324175"/>
        <n v="-1008.550731"/>
        <n v="-1007.549715"/>
        <n v="-1005.420204"/>
        <n v="-1004.639295"/>
        <n v="-1001.436945"/>
        <n v="-996.958832"/>
        <n v="-996.627987"/>
        <n v="-996.348381"/>
        <n v="-994.237643"/>
        <n v="-991.885198"/>
        <n v="-985.72967"/>
        <n v="-978.600954"/>
        <n v="-977.064137"/>
        <n v="-971.176112"/>
        <n v="-959.98507"/>
        <n v="-959.012898"/>
        <n v="-958.938469"/>
        <n v="-958.258006"/>
        <n v="-954.841424"/>
        <n v="-945.508768"/>
        <n v="-940.656036"/>
        <n v="-937.719378"/>
        <n v="-931.062326"/>
        <n v="-922.908609"/>
        <n v="-922.530147"/>
        <n v="-920.013914"/>
        <n v="-919.087548"/>
        <n v="-913.818234"/>
        <n v="-904.045585"/>
        <n v="-899.779893"/>
        <n v="-893.152701"/>
        <n v="-886.066169"/>
        <n v="-884.997173"/>
        <n v="-873.371792"/>
        <n v="-865.814391"/>
        <n v="-864.635452"/>
        <n v="-862.66169"/>
        <n v="-858.966297"/>
        <n v="-856.907593"/>
        <n v="-854.378241"/>
        <n v="-853.102478"/>
        <n v="-846.53399"/>
        <n v="-840.879765"/>
        <n v="-839.430496"/>
        <n v="-836.883387"/>
        <n v="-835.192853"/>
        <n v="-829.923539"/>
        <n v="-829.704448"/>
        <n v="-817.122841"/>
        <n v="-813.422015"/>
        <n v="-806.020363"/>
        <n v="-801.985865"/>
        <n v="-793.272936"/>
        <n v="-784.926366"/>
        <n v="-784.712929"/>
        <n v="-779.65502"/>
        <n v="-777.747427"/>
        <n v="-773.837802"/>
        <n v="-773.284244"/>
        <n v="-763.893679"/>
        <n v="-751.953399"/>
        <n v="-748.277574"/>
        <n v="-741.806926"/>
        <n v="-738.21887"/>
        <n v="-730.787358"/>
        <n v="-729.609435"/>
        <n v="-729.098635"/>
        <n v="-726.463183"/>
        <n v="-724.281417"/>
        <n v="-717.086532"/>
        <n v="-716.833959"/>
        <n v="-714.303812"/>
        <n v="-713.7446"/>
        <n v="-710.988692"/>
        <n v="-703.898317"/>
        <n v="-700.720394"/>
        <n v="-691.33164"/>
        <n v="-680.540439"/>
        <n v="-678.943902"/>
        <n v="-676.476081"/>
        <n v="-676.104289"/>
        <n v="-672.809753"/>
        <n v="-670.834975"/>
        <n v="-669.675604"/>
        <n v="-669.482751"/>
        <n v="-668.945934"/>
        <n v="-667.199302"/>
        <n v="-664.954194"/>
        <n v="-662.397809"/>
        <n v="-660.198507"/>
        <n v="-653.072618"/>
        <n v="-647.185388"/>
        <n v="-645.595521"/>
        <n v="-641.700826"/>
        <n v="-641.568488"/>
        <n v="-632.778082"/>
        <n v="-625.92535"/>
        <n v="-618.630814"/>
        <n v="-616.77446"/>
        <n v="-612.151906"/>
        <n v="-601.906798"/>
        <n v="-586.30178"/>
        <n v="-578.824683"/>
        <n v="-568.2338"/>
        <n v="-564.709086"/>
        <n v="-563.373603"/>
        <n v="-561.257211"/>
        <n v="-560.375414"/>
        <n v="-557.972967"/>
        <n v="-557.440788"/>
        <n v="-556.283228"/>
        <n v="-552.196475"/>
        <n v="-548.251557"/>
        <n v="-546.54892"/>
        <n v="-545.003622"/>
        <n v="-538.017536"/>
        <n v="-532.224524"/>
        <n v="-530.34657"/>
        <n v="-529.998984"/>
        <n v="-527.820045"/>
        <n v="-523.659658"/>
        <n v="-518.727859"/>
        <n v="-517.031671"/>
        <n v="-515.645744"/>
        <n v="-515.078272"/>
        <n v="-507.3615"/>
        <n v="-497.058704"/>
        <n v="-494.191042"/>
        <n v="-486.369981"/>
        <n v="-484.766995"/>
        <n v="-475.356862"/>
        <n v="-471.462167"/>
        <n v="-469.71474"/>
        <n v="-467.641106"/>
        <n v="-466.794028"/>
        <n v="-461.182561"/>
        <n v="-460.663501"/>
        <n v="-458.409117"/>
        <n v="-453.437961"/>
        <n v="-449.565661"/>
        <n v="-447.608419"/>
        <n v="-447.509784"/>
        <n v="-443.838597"/>
        <n v="-440.194664"/>
        <n v="-439.815407"/>
        <n v="-439.398825"/>
        <n v="-437.84244"/>
        <n v="-430.615089"/>
        <n v="-428.43615"/>
        <n v="-415.731481"/>
        <n v="-414.599143"/>
        <n v="-413.480719"/>
        <n v="-412.342948"/>
        <n v="-406.428685"/>
        <n v="-401.173285"/>
        <n v="-400.752065"/>
        <n v="-400.270109"/>
        <n v="-399.588056"/>
        <n v="-398.899333"/>
        <n v="-396.124873"/>
        <n v="-393.352224"/>
        <n v="-390.683069"/>
        <n v="-383.330845"/>
        <n v="-378.840629"/>
        <n v="-378.531163"/>
        <n v="-375.389549"/>
        <n v="-374.994346"/>
        <n v="-373.689518"/>
        <n v="-354.386722"/>
        <n v="-349.387517"/>
        <n v="-347.891868"/>
        <n v="-342.077256"/>
        <n v="-339.030655"/>
        <n v="-337.362516"/>
        <n v="-331.177923"/>
        <n v="-325.740757"/>
        <n v="-324.839613"/>
        <n v="-324.085737"/>
        <n v="-321.592694"/>
        <n v="-320.912231"/>
        <n v="-318.019568"/>
        <n v="-315.413755"/>
        <n v="-313.08291"/>
        <n v="-307.230178"/>
        <n v="-301.85737"/>
        <n v="-298.42122"/>
        <n v="-295.733292"/>
        <n v="-292.919696"/>
        <n v="-292.09117"/>
        <n v="-287.771633"/>
        <n v="-287.305623"/>
        <n v="-282.666328"/>
        <n v="-280.394187"/>
        <n v="-275.552542"/>
        <n v="-274.852732"/>
        <n v="-272.010071"/>
        <n v="-270.219886"/>
        <n v="-266.576748"/>
        <n v="-265.668139"/>
        <n v="-263.266487"/>
        <n v="-260.164009"/>
        <n v="-258.54225"/>
        <n v="-254.040947"/>
        <n v="-253.931004"/>
        <n v="-252.670966"/>
        <n v="-250.974778"/>
        <n v="-249.063342"/>
        <n v="-245.118203"/>
        <n v="-244.249746"/>
        <n v="-243.487389"/>
        <n v="-242.520871"/>
        <n v="-240.153717"/>
        <n v="-239.242281"/>
        <n v="-237.105305"/>
        <n v="-233.755687"/>
        <n v="-231.873095"/>
        <n v="-231.255179"/>
        <n v="-225.525509"/>
        <n v="-221.619727"/>
        <n v="-220.051239"/>
        <n v="-218.798666"/>
        <n v="-215.6169"/>
        <n v="-213.920712"/>
        <n v="-204.230973"/>
        <n v="-203.642122"/>
        <n v="-198.156544"/>
        <n v="-196.600159"/>
        <n v="-193.297142"/>
        <n v="-192.627192"/>
        <n v="-190.451875"/>
        <n v="-190.377446"/>
        <n v="-188.541455"/>
        <n v="-185.347586"/>
        <n v="-182.573126"/>
        <n v="-182.204956"/>
        <n v="-180.42948"/>
        <n v="-180.132338"/>
        <n v="-179.234816"/>
        <n v="-174.129511"/>
        <n v="-174.109943"/>
        <n v="-174.052034"/>
        <n v="-174.036309"/>
        <n v="-172.821061"/>
        <n v="-171.296347"/>
        <n v="-163.654225"/>
        <n v="-163.264676"/>
        <n v="-162.012103"/>
        <n v="-160.705464"/>
        <n v="-159.337294"/>
        <n v="-145.261849"/>
        <n v="-144.546093"/>
        <n v="-142.903971"/>
        <n v="-140.888025"/>
        <n v="-137.321348"/>
        <n v="-137.30845"/>
        <n v="-136.50413"/>
        <n v="-135.851716"/>
        <n v="-133.209594"/>
        <n v="-130.099651"/>
        <n v="-127.725032"/>
        <n v="-126.939264"/>
        <n v="-124.155528"/>
        <n v="-124.13596"/>
        <n v="-119.68488"/>
        <n v="-113.997968"/>
        <n v="-109.514422"/>
        <n v="-109.328813"/>
        <n v="-106.250541"/>
        <n v="-101.845267"/>
        <n v="-99.7883739999998"/>
        <n v="-99.215248"/>
        <n v="-97.5842130000001"/>
        <n v="-93.7453949999999"/>
        <n v="-89.8460620000001"/>
        <n v="-82.367949"/>
        <n v="-76.6737929999999"/>
        <n v="-76.1676310000003"/>
        <n v="-73.5105789999998"/>
        <n v="-73.0566719999997"/>
        <n v="-65.8190290000002"/>
        <n v="-62.6364680000002"/>
        <n v="-58.3177260000002"/>
        <n v="-51.1704580000001"/>
        <n v="-51.0157250000002"/>
        <n v="-46.7958389999999"/>
        <n v="-45.2106100000001"/>
        <n v="-42.314899"/>
        <n v="-41.4845620000001"/>
        <n v="-39.4109280000002"/>
        <n v="-34.6485710000002"/>
        <n v="-29.6727769999998"/>
        <n v="-29.4341180000001"/>
        <n v="-27.5571799999998"/>
        <n v="-25.4165819999998"/>
        <n v="-23.7268429999999"/>
        <n v="-22.5218869999999"/>
        <n v="-21.8331640000001"/>
        <n v="-19.1843719999997"/>
        <n v="-13.9673130000001"/>
        <n v="-13.629003"/>
        <n v="-8.88440300000002"/>
        <n v="-8.44158299999981"/>
        <n v="-5.41556600000013"/>
        <n v="-3.03812000000016"/>
        <n v="-2.17509599999994"/>
        <n v="-0.928176999999778"/>
        <n v="1.76801100000012"/>
        <n v="3.87331600000016"/>
        <n v="4.94695000000002"/>
        <n v="9.43818199999987"/>
        <n v="10.7214100000001"/>
        <n v="11.0988560000001"/>
        <n v="13.5200759999998"/>
        <n v="15.433544"/>
        <n v="21.0942180000002"/>
        <n v="24.8370070000001"/>
        <n v="28.5136270000003"/>
        <n v="30.3207739999998"/>
        <n v="30.3599100000001"/>
        <n v="32.289898"/>
        <n v="32.492248"/>
        <n v="36.823093"/>
        <n v="38.2396749999998"/>
        <n v="38.5563849999999"/>
        <n v="42.0756659999997"/>
        <n v="43.4371660000002"/>
        <n v="45.3048279999998"/>
        <n v="46.8612130000001"/>
        <n v="51.2582270000003"/>
        <n v="57.8789699999998"/>
        <n v="58.1258889999999"/>
        <n v="60.853748"/>
        <n v="61.0522550000001"/>
        <n v="62.5061620000001"/>
        <n v="63.305844"/>
        <n v="65.916295"/>
        <n v="69.022395"/>
        <n v="70.7177879999999"/>
        <n v="72.3784620000001"/>
        <n v="73.24714"/>
        <n v="78.6050180000002"/>
        <n v="78.9786210000002"/>
        <n v="81.6171210000002"/>
        <n v="85.993551"/>
        <n v="86.6356729999998"/>
        <n v="87.2741729999998"/>
        <n v="88.277795"/>
        <n v="89.5424710000002"/>
        <n v="90.869694"/>
        <n v="91.4940590000001"/>
        <n v="92.4260789999999"/>
        <n v="96.4186140000002"/>
        <n v="99.5079729999998"/>
        <n v="99.58545"/>
        <n v="101.263881"/>
        <n v="105.944123"/>
        <n v="108.740978"/>
        <n v="109.73634"/>
        <n v="110.057909"/>
        <n v="111.906003"/>
        <n v="115.686912"/>
        <n v="118.122267"/>
        <n v="119.538849"/>
        <n v="122.663722"/>
        <n v="122.772649"/>
        <n v="125.700031"/>
        <n v="127.086753"/>
        <n v="130.456734"/>
        <n v="130.919917"/>
        <n v="131.231194"/>
        <n v="131.999205"/>
        <n v="132.737356"/>
        <n v="133.049428"/>
        <n v="136.260038"/>
        <n v="137.029065"/>
        <n v="137.140819"/>
        <n v="139.616105"/>
        <n v="145.910641"/>
        <n v="147.503335"/>
        <n v="147.625381"/>
        <n v="151.446442"/>
        <n v="153.182782"/>
        <n v="153.405495"/>
        <n v="153.674809"/>
        <n v="156.17249"/>
        <n v="157.473475"/>
        <n v="157.711118"/>
        <n v="157.763373"/>
        <n v="162.141835"/>
        <n v="163.667344"/>
        <n v="164.957242"/>
        <n v="165.042979"/>
        <n v="167.048633"/>
        <n v="171.535006"/>
        <n v="173.267503"/>
        <n v="174.928398"/>
        <n v="179.782941"/>
        <n v="180.792217"/>
        <n v="181.973983"/>
        <n v="183.0216"/>
        <n v="185.178144"/>
        <n v="185.692566"/>
        <n v="186.734529"/>
        <n v="189.013119"/>
        <n v="191.227572"/>
        <n v="193.301206"/>
        <n v="199.236848"/>
        <n v="201.764389"/>
        <n v="201.831353"/>
        <n v="202.80432"/>
        <n v="207.690755"/>
        <n v="209.334688"/>
        <n v="213.088564"/>
        <n v="217.425063"/>
        <n v="217.883608"/>
        <n v="218.81099"/>
        <n v="219.145457"/>
        <n v="219.376651"/>
        <n v="221.962896"/>
        <n v="223.650603"/>
        <n v="224.040152"/>
        <n v="225.850126"/>
        <n v="229.453112"/>
        <n v="231.220902"/>
        <n v="231.983259"/>
        <n v="233.341137"/>
        <n v="244.896727"/>
        <n v="244.955431"/>
        <n v="252.868678"/>
        <n v="253.208004"/>
        <n v="253.429701"/>
        <n v="255.975794"/>
        <n v="256.483767"/>
        <n v="257.286276"/>
        <n v="259.532179"/>
        <n v="259.892884"/>
        <n v="262.484783"/>
        <n v="262.549936"/>
        <n v="263.697204"/>
        <n v="265.499713"/>
        <n v="268.050444"/>
        <n v="270.406511"/>
        <n v="274.199523"/>
        <n v="274.505146"/>
        <n v="275.173506"/>
        <n v="278.518265"/>
        <n v="280.003843"/>
        <n v="281.787579"/>
        <n v="282.313309"/>
        <n v="286.728875"/>
        <n v="295.52573"/>
        <n v="297.611467"/>
        <n v="298.332877"/>
        <n v="299.107337"/>
        <n v="301.5108"/>
        <n v="303.047617"/>
        <n v="303.381289"/>
        <n v="304.226556"/>
        <n v="307.645965"/>
        <n v="310.560228"/>
        <n v="316.136181"/>
        <n v="318.755908"/>
        <n v="322.192058"/>
        <n v="341.664517"/>
        <n v="345.386943"/>
        <n v="345.871505"/>
        <n v="349.067185"/>
        <n v="353.20235"/>
        <n v="353.842661"/>
        <n v="354.410133"/>
        <n v="356.933036"/>
        <n v="357.796855"/>
        <n v="362.889262"/>
        <n v="364.888246"/>
        <n v="367.783957"/>
        <n v="368.250762"/>
        <n v="368.710323"/>
        <n v="372.008481"/>
        <n v="376.60864"/>
        <n v="387.909625"/>
        <n v="390.08958"/>
        <n v="391.095234"/>
        <n v="393.597553"/>
        <n v="393.687928"/>
        <n v="399.356067"/>
        <n v="406.672998"/>
        <n v="406.966518"/>
        <n v="410.557401"/>
        <n v="418.319758"/>
        <n v="419.866867"/>
        <n v="432.531384"/>
        <n v="438.214453"/>
        <n v="439.915279"/>
        <n v="442.248951"/>
        <n v="444.452096"/>
        <n v="447.689739"/>
        <n v="448.070012"/>
        <n v="459.636689"/>
        <n v="464.084942"/>
        <n v="467.219091"/>
        <n v="468.113786"/>
        <n v="472.342153"/>
        <n v="476.713945"/>
        <n v="481.174301"/>
        <n v="481.994567"/>
        <n v="483.379478"/>
        <n v="485.974999"/>
        <n v="494.041963"/>
        <n v="499.465215"/>
        <n v="499.62357"/>
        <n v="503.981448"/>
        <n v="504.035514"/>
        <n v="509.83418"/>
        <n v="512.567693"/>
        <n v="516.500508"/>
        <n v="524.444631"/>
        <n v="525.971156"/>
        <n v="534.346791"/>
        <n v="538.023411"/>
        <n v="546.200539"/>
        <n v="546.776492"/>
        <n v="550.302001"/>
        <n v="552.739167"/>
        <n v="553.292725"/>
        <n v="553.952604"/>
        <n v="555.658068"/>
        <n v="568.065374"/>
        <n v="573.131543"/>
        <n v="574.79606"/>
        <n v="576.816423"/>
        <n v="583.841645"/>
        <n v="584.438977"/>
        <n v="589.891073"/>
        <n v="604.530368"/>
        <n v="604.55559"/>
        <n v="617.352445"/>
        <n v="624.137992"/>
        <n v="626.339326"/>
        <n v="627.241486"/>
        <n v="627.644154"/>
        <n v="627.802509"/>
        <n v="629.435355"/>
        <n v="631.934847"/>
        <n v="635.361721"/>
        <n v="635.712134"/>
        <n v="636.010292"/>
        <n v="638.311277"/>
        <n v="650.511816"/>
        <n v="655.572331"/>
        <n v="659.699015"/>
        <n v="662.123062"/>
        <n v="663.865851"/>
        <n v="667.594726"/>
        <n v="669.746632"/>
        <n v="670.812801"/>
        <n v="679.163214"/>
        <n v="683.856575"/>
        <n v="690.545298"/>
        <n v="693.193869"/>
        <n v="700.97681"/>
        <n v="701.42789"/>
        <n v="703.618932"/>
        <n v="703.633862"/>
        <n v="721.591899"/>
        <n v="728.521092"/>
        <n v="729.015946"/>
        <n v="729.604002"/>
        <n v="734.576969"/>
        <n v="735.945139"/>
        <n v="740.48094"/>
        <n v="743.194885"/>
        <n v="743.30019"/>
        <n v="744.261054"/>
        <n v="746.930209"/>
        <n v="754.903176"/>
        <n v="756.552763"/>
        <n v="761.196696"/>
        <n v="765.918106"/>
        <n v="769.770838"/>
        <n v="787.062547"/>
        <n v="788.704669"/>
        <n v="794.109148"/>
        <n v="795.464199"/>
        <n v="800.471664"/>
        <n v="801.393392"/>
        <n v="804.124078"/>
        <n v="806.724237"/>
        <n v="808.35324"/>
        <n v="817.75127"/>
        <n v="830.256416"/>
        <n v="832.564866"/>
        <n v="843.614294"/>
        <n v="848.925571"/>
        <n v="853.797871"/>
        <n v="861.077477"/>
        <n v="861.863024"/>
        <n v="878.773665"/>
        <n v="882.820266"/>
        <n v="885.151111"/>
        <n v="887.197712"/>
        <n v="887.949777"/>
        <n v="891.467026"/>
        <n v="906.988913"/>
        <n v="919.167852"/>
        <n v="919.420425"/>
        <n v="920.373824"/>
        <n v="927.730686"/>
        <n v="930.246124"/>
        <n v="931.743805"/>
        <n v="931.907814"/>
        <n v="938.731702"/>
        <n v="942.508989"/>
        <n v="943.169663"/>
        <n v="944.152922"/>
        <n v="945.189231"/>
        <n v="951.606829"/>
        <n v="951.851937"/>
        <n v="956.229383"/>
        <n v="959.533195"/>
        <n v="966.303017"/>
        <n v="966.501524"/>
        <n v="975.811785"/>
        <n v="980.54066"/>
        <n v="1001.388754"/>
        <n v="1002.566677"/>
        <n v="1005.858386"/>
        <n v="1012.462388"/>
        <n v="1012.486594"/>
        <n v="1012.632846"/>
        <n v="1027.877954"/>
        <n v="1033.017757"/>
        <n v="1042.547109"/>
        <n v="1048.99174"/>
        <n v="1049.018773"/>
        <n v="1053.322585"/>
        <n v="1060.209815"/>
        <n v="1060.680463"/>
        <n v="1062.41296"/>
        <n v="1069.439993"/>
        <n v="1085.288087"/>
        <n v="1085.839834"/>
        <n v="1097.408322"/>
        <n v="1102.754097"/>
        <n v="1111.128716"/>
        <n v="1122.778303"/>
        <n v="1127.1277"/>
        <n v="1127.498697"/>
        <n v="1137.660895"/>
        <n v="1144.599364"/>
        <n v="1148.235832"/>
        <n v="1149.990724"/>
        <n v="1170.030876"/>
        <n v="1176.265692"/>
        <n v="1193.551747"/>
        <n v="1198.283449"/>
        <n v="1206.641327"/>
        <n v="1211.375635"/>
        <n v="1237.33005"/>
        <n v="1243.679447"/>
        <n v="1244.097045"/>
        <n v="1247.886435"/>
        <n v="1250.719599"/>
        <n v="1253.155749"/>
        <n v="1257.18742"/>
        <n v="1263.275984"/>
        <n v="1266.587261"/>
        <n v="1313.665533"/>
        <n v="1319.964707"/>
        <n v="1324.707496"/>
        <n v="1327.082115"/>
        <n v="1338.528557"/>
        <n v="1358.038341"/>
        <n v="1384.898538"/>
        <n v="1397.349618"/>
        <n v="1433.056893"/>
        <n v="1447.554574"/>
        <n v="1448.745616"/>
        <n v="1451.396219"/>
        <n v="1460.307655"/>
        <n v="1476.321569"/>
        <n v="1482.575158"/>
        <n v="1483.36817"/>
        <n v="1493.432528"/>
        <n v="1494.785768"/>
        <n v="1512.659879"/>
        <n v="1516.972172"/>
        <n v="1522.234021"/>
        <n v="1524.677636"/>
        <n v="1549.422236"/>
        <n v="1559.859402"/>
        <n v="1605.21728"/>
        <n v="1634.631035"/>
        <n v="1663.924555"/>
        <n v="1694.876143"/>
        <n v="1723.885419"/>
        <n v="1741.170679"/>
        <n v="1744.481956"/>
        <n v="1800.064358"/>
        <n v="1803.121251"/>
        <n v="1861.262865"/>
        <n v="1880.150095"/>
        <n v="1891.574142"/>
        <n v="1896.753081"/>
        <n v="1912.441804"/>
        <n v="2009.143646"/>
        <n v="2019.366359"/>
        <n v="2045.103494"/>
        <n v="2057.130527"/>
        <n v="2139.454923"/>
        <n v="2156.793233"/>
        <n v="2206.70648"/>
        <n v="2241.81925"/>
        <n v="2261.620743"/>
        <n v="2269.395203"/>
        <n v="2333.309466"/>
        <n v="2379.809974"/>
        <n v="2404.951588"/>
        <n v="2424.348602"/>
        <n v="2448.037325"/>
        <n v="2453.93202"/>
        <n v="2515.083926"/>
        <n v="2529.414771"/>
        <n v="2648.838818"/>
        <n v="2697.640311"/>
        <n v="2777.10451"/>
        <n v="2821.998189"/>
        <n v="2837.726048"/>
        <n v="2846.282433"/>
        <n v="2894.527541"/>
        <n v="3005.243297"/>
        <n v="3281.055082"/>
        <n v="3403.216264"/>
        <n v="3630.177128"/>
        <n v="3796.488405"/>
        <n v="3807.904987"/>
        <n v="3869.59371"/>
        <n v="4023.110959"/>
        <n v="4206.799682"/>
        <n v="4381.253589"/>
        <n v="4571.942312"/>
        <n v="4997.46137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9">
  <r>
    <x v="1"/>
    <x v="0"/>
    <x v="1"/>
    <x v="647"/>
    <x v="878"/>
    <x v="684"/>
  </r>
  <r>
    <x v="1"/>
    <x v="1"/>
    <x v="2"/>
    <x v="491"/>
    <x v="877"/>
    <x v="368"/>
  </r>
  <r>
    <x v="1"/>
    <x v="2"/>
    <x v="3"/>
    <x v="283"/>
    <x v="876"/>
    <x v="169"/>
  </r>
  <r>
    <x v="1"/>
    <x v="3"/>
    <x v="4"/>
    <x v="116"/>
    <x v="875"/>
    <x v="35"/>
  </r>
  <r>
    <x v="1"/>
    <x v="4"/>
    <x v="5"/>
    <x v="548"/>
    <x v="874"/>
    <x v="461"/>
  </r>
  <r>
    <x v="1"/>
    <x v="5"/>
    <x v="6"/>
    <x v="492"/>
    <x v="873"/>
    <x v="374"/>
  </r>
  <r>
    <x v="1"/>
    <x v="6"/>
    <x v="0"/>
    <x v="493"/>
    <x v="872"/>
    <x v="380"/>
  </r>
  <r>
    <x v="1"/>
    <x v="7"/>
    <x v="1"/>
    <x v="401"/>
    <x v="871"/>
    <x v="279"/>
  </r>
  <r>
    <x v="1"/>
    <x v="8"/>
    <x v="2"/>
    <x v="341"/>
    <x v="870"/>
    <x v="227"/>
  </r>
  <r>
    <x v="1"/>
    <x v="9"/>
    <x v="3"/>
    <x v="205"/>
    <x v="869"/>
    <x v="98"/>
  </r>
  <r>
    <x v="1"/>
    <x v="10"/>
    <x v="4"/>
    <x v="113"/>
    <x v="868"/>
    <x v="34"/>
  </r>
  <r>
    <x v="1"/>
    <x v="11"/>
    <x v="5"/>
    <x v="494"/>
    <x v="867"/>
    <x v="383"/>
  </r>
  <r>
    <x v="1"/>
    <x v="12"/>
    <x v="6"/>
    <x v="313"/>
    <x v="866"/>
    <x v="198"/>
  </r>
  <r>
    <x v="1"/>
    <x v="13"/>
    <x v="0"/>
    <x v="485"/>
    <x v="865"/>
    <x v="362"/>
  </r>
  <r>
    <x v="1"/>
    <x v="14"/>
    <x v="1"/>
    <x v="426"/>
    <x v="864"/>
    <x v="300"/>
  </r>
  <r>
    <x v="1"/>
    <x v="15"/>
    <x v="2"/>
    <x v="450"/>
    <x v="863"/>
    <x v="318"/>
  </r>
  <r>
    <x v="1"/>
    <x v="16"/>
    <x v="3"/>
    <x v="214"/>
    <x v="862"/>
    <x v="113"/>
  </r>
  <r>
    <x v="1"/>
    <x v="17"/>
    <x v="4"/>
    <x v="92"/>
    <x v="861"/>
    <x v="24"/>
  </r>
  <r>
    <x v="1"/>
    <x v="18"/>
    <x v="5"/>
    <x v="446"/>
    <x v="860"/>
    <x v="315"/>
  </r>
  <r>
    <x v="1"/>
    <x v="19"/>
    <x v="6"/>
    <x v="347"/>
    <x v="859"/>
    <x v="236"/>
  </r>
  <r>
    <x v="1"/>
    <x v="20"/>
    <x v="0"/>
    <x v="318"/>
    <x v="858"/>
    <x v="205"/>
  </r>
  <r>
    <x v="1"/>
    <x v="21"/>
    <x v="1"/>
    <x v="348"/>
    <x v="857"/>
    <x v="237"/>
  </r>
  <r>
    <x v="1"/>
    <x v="22"/>
    <x v="2"/>
    <x v="423"/>
    <x v="856"/>
    <x v="301"/>
  </r>
  <r>
    <x v="1"/>
    <x v="23"/>
    <x v="3"/>
    <x v="149"/>
    <x v="855"/>
    <x v="55"/>
  </r>
  <r>
    <x v="1"/>
    <x v="24"/>
    <x v="4"/>
    <x v="39"/>
    <x v="854"/>
    <x v="7"/>
  </r>
  <r>
    <x v="1"/>
    <x v="25"/>
    <x v="5"/>
    <x v="350"/>
    <x v="853"/>
    <x v="238"/>
  </r>
  <r>
    <x v="1"/>
    <x v="26"/>
    <x v="6"/>
    <x v="339"/>
    <x v="852"/>
    <x v="230"/>
  </r>
  <r>
    <x v="1"/>
    <x v="27"/>
    <x v="0"/>
    <x v="301"/>
    <x v="851"/>
    <x v="196"/>
  </r>
  <r>
    <x v="2"/>
    <x v="28"/>
    <x v="1"/>
    <x v="363"/>
    <x v="850"/>
    <x v="246"/>
  </r>
  <r>
    <x v="2"/>
    <x v="29"/>
    <x v="2"/>
    <x v="281"/>
    <x v="849"/>
    <x v="174"/>
  </r>
  <r>
    <x v="2"/>
    <x v="30"/>
    <x v="3"/>
    <x v="157"/>
    <x v="848"/>
    <x v="63"/>
  </r>
  <r>
    <x v="2"/>
    <x v="31"/>
    <x v="4"/>
    <x v="50"/>
    <x v="847"/>
    <x v="11"/>
  </r>
  <r>
    <x v="2"/>
    <x v="32"/>
    <x v="5"/>
    <x v="371"/>
    <x v="846"/>
    <x v="259"/>
  </r>
  <r>
    <x v="2"/>
    <x v="33"/>
    <x v="6"/>
    <x v="526"/>
    <x v="845"/>
    <x v="431"/>
  </r>
  <r>
    <x v="2"/>
    <x v="34"/>
    <x v="0"/>
    <x v="468"/>
    <x v="844"/>
    <x v="351"/>
  </r>
  <r>
    <x v="2"/>
    <x v="35"/>
    <x v="1"/>
    <x v="386"/>
    <x v="843"/>
    <x v="272"/>
  </r>
  <r>
    <x v="2"/>
    <x v="36"/>
    <x v="2"/>
    <x v="329"/>
    <x v="842"/>
    <x v="222"/>
  </r>
  <r>
    <x v="2"/>
    <x v="37"/>
    <x v="3"/>
    <x v="167"/>
    <x v="841"/>
    <x v="72"/>
  </r>
  <r>
    <x v="2"/>
    <x v="38"/>
    <x v="4"/>
    <x v="68"/>
    <x v="840"/>
    <x v="18"/>
  </r>
  <r>
    <x v="2"/>
    <x v="39"/>
    <x v="5"/>
    <x v="362"/>
    <x v="839"/>
    <x v="251"/>
  </r>
  <r>
    <x v="2"/>
    <x v="40"/>
    <x v="6"/>
    <x v="244"/>
    <x v="838"/>
    <x v="146"/>
  </r>
  <r>
    <x v="2"/>
    <x v="41"/>
    <x v="0"/>
    <x v="297"/>
    <x v="837"/>
    <x v="191"/>
  </r>
  <r>
    <x v="2"/>
    <x v="42"/>
    <x v="1"/>
    <x v="394"/>
    <x v="836"/>
    <x v="285"/>
  </r>
  <r>
    <x v="2"/>
    <x v="43"/>
    <x v="2"/>
    <x v="311"/>
    <x v="835"/>
    <x v="209"/>
  </r>
  <r>
    <x v="2"/>
    <x v="44"/>
    <x v="3"/>
    <x v="136"/>
    <x v="834"/>
    <x v="47"/>
  </r>
  <r>
    <x v="2"/>
    <x v="45"/>
    <x v="4"/>
    <x v="40"/>
    <x v="833"/>
    <x v="8"/>
  </r>
  <r>
    <x v="2"/>
    <x v="46"/>
    <x v="5"/>
    <x v="377"/>
    <x v="832"/>
    <x v="266"/>
  </r>
  <r>
    <x v="2"/>
    <x v="47"/>
    <x v="6"/>
    <x v="372"/>
    <x v="831"/>
    <x v="264"/>
  </r>
  <r>
    <x v="2"/>
    <x v="48"/>
    <x v="0"/>
    <x v="296"/>
    <x v="830"/>
    <x v="194"/>
  </r>
  <r>
    <x v="2"/>
    <x v="49"/>
    <x v="1"/>
    <x v="392"/>
    <x v="829"/>
    <x v="286"/>
  </r>
  <r>
    <x v="2"/>
    <x v="50"/>
    <x v="2"/>
    <x v="398"/>
    <x v="828"/>
    <x v="297"/>
  </r>
  <r>
    <x v="2"/>
    <x v="51"/>
    <x v="3"/>
    <x v="99"/>
    <x v="827"/>
    <x v="33"/>
  </r>
  <r>
    <x v="2"/>
    <x v="52"/>
    <x v="4"/>
    <x v="36"/>
    <x v="826"/>
    <x v="5"/>
  </r>
  <r>
    <x v="2"/>
    <x v="53"/>
    <x v="5"/>
    <x v="370"/>
    <x v="825"/>
    <x v="265"/>
  </r>
  <r>
    <x v="2"/>
    <x v="54"/>
    <x v="6"/>
    <x v="278"/>
    <x v="824"/>
    <x v="180"/>
  </r>
  <r>
    <x v="2"/>
    <x v="55"/>
    <x v="0"/>
    <x v="330"/>
    <x v="823"/>
    <x v="232"/>
  </r>
  <r>
    <x v="2"/>
    <x v="56"/>
    <x v="1"/>
    <x v="350"/>
    <x v="822"/>
    <x v="244"/>
  </r>
  <r>
    <x v="2"/>
    <x v="57"/>
    <x v="2"/>
    <x v="321"/>
    <x v="821"/>
    <x v="223"/>
  </r>
  <r>
    <x v="2"/>
    <x v="58"/>
    <x v="3"/>
    <x v="142"/>
    <x v="820"/>
    <x v="56"/>
  </r>
  <r>
    <x v="3"/>
    <x v="59"/>
    <x v="4"/>
    <x v="89"/>
    <x v="819"/>
    <x v="28"/>
  </r>
  <r>
    <x v="3"/>
    <x v="60"/>
    <x v="5"/>
    <x v="479"/>
    <x v="818"/>
    <x v="384"/>
  </r>
  <r>
    <x v="3"/>
    <x v="61"/>
    <x v="6"/>
    <x v="327"/>
    <x v="817"/>
    <x v="231"/>
  </r>
  <r>
    <x v="3"/>
    <x v="62"/>
    <x v="0"/>
    <x v="401"/>
    <x v="816"/>
    <x v="303"/>
  </r>
  <r>
    <x v="3"/>
    <x v="63"/>
    <x v="1"/>
    <x v="362"/>
    <x v="815"/>
    <x v="262"/>
  </r>
  <r>
    <x v="3"/>
    <x v="64"/>
    <x v="2"/>
    <x v="369"/>
    <x v="814"/>
    <x v="267"/>
  </r>
  <r>
    <x v="3"/>
    <x v="65"/>
    <x v="3"/>
    <x v="165"/>
    <x v="813"/>
    <x v="74"/>
  </r>
  <r>
    <x v="3"/>
    <x v="66"/>
    <x v="4"/>
    <x v="91"/>
    <x v="812"/>
    <x v="30"/>
  </r>
  <r>
    <x v="3"/>
    <x v="67"/>
    <x v="5"/>
    <x v="513"/>
    <x v="811"/>
    <x v="434"/>
  </r>
  <r>
    <x v="3"/>
    <x v="68"/>
    <x v="6"/>
    <x v="512"/>
    <x v="810"/>
    <x v="433"/>
  </r>
  <r>
    <x v="3"/>
    <x v="69"/>
    <x v="0"/>
    <x v="504"/>
    <x v="809"/>
    <x v="423"/>
  </r>
  <r>
    <x v="3"/>
    <x v="70"/>
    <x v="1"/>
    <x v="393"/>
    <x v="808"/>
    <x v="296"/>
  </r>
  <r>
    <x v="3"/>
    <x v="71"/>
    <x v="2"/>
    <x v="392"/>
    <x v="807"/>
    <x v="295"/>
  </r>
  <r>
    <x v="3"/>
    <x v="72"/>
    <x v="3"/>
    <x v="178"/>
    <x v="806"/>
    <x v="90"/>
  </r>
  <r>
    <x v="3"/>
    <x v="73"/>
    <x v="4"/>
    <x v="77"/>
    <x v="805"/>
    <x v="26"/>
  </r>
  <r>
    <x v="3"/>
    <x v="74"/>
    <x v="5"/>
    <x v="475"/>
    <x v="804"/>
    <x v="382"/>
  </r>
  <r>
    <x v="3"/>
    <x v="75"/>
    <x v="6"/>
    <x v="387"/>
    <x v="803"/>
    <x v="290"/>
  </r>
  <r>
    <x v="3"/>
    <x v="76"/>
    <x v="0"/>
    <x v="355"/>
    <x v="802"/>
    <x v="260"/>
  </r>
  <r>
    <x v="3"/>
    <x v="77"/>
    <x v="1"/>
    <x v="305"/>
    <x v="801"/>
    <x v="213"/>
  </r>
  <r>
    <x v="3"/>
    <x v="78"/>
    <x v="2"/>
    <x v="371"/>
    <x v="800"/>
    <x v="275"/>
  </r>
  <r>
    <x v="3"/>
    <x v="79"/>
    <x v="3"/>
    <x v="193"/>
    <x v="799"/>
    <x v="108"/>
  </r>
  <r>
    <x v="3"/>
    <x v="80"/>
    <x v="4"/>
    <x v="64"/>
    <x v="798"/>
    <x v="21"/>
  </r>
  <r>
    <x v="3"/>
    <x v="81"/>
    <x v="5"/>
    <x v="172"/>
    <x v="797"/>
    <x v="85"/>
  </r>
  <r>
    <x v="3"/>
    <x v="82"/>
    <x v="6"/>
    <x v="439"/>
    <x v="796"/>
    <x v="338"/>
  </r>
  <r>
    <x v="3"/>
    <x v="83"/>
    <x v="0"/>
    <x v="432"/>
    <x v="795"/>
    <x v="332"/>
  </r>
  <r>
    <x v="3"/>
    <x v="84"/>
    <x v="1"/>
    <x v="462"/>
    <x v="794"/>
    <x v="369"/>
  </r>
  <r>
    <x v="3"/>
    <x v="85"/>
    <x v="2"/>
    <x v="417"/>
    <x v="793"/>
    <x v="321"/>
  </r>
  <r>
    <x v="3"/>
    <x v="86"/>
    <x v="3"/>
    <x v="200"/>
    <x v="792"/>
    <x v="115"/>
  </r>
  <r>
    <x v="3"/>
    <x v="87"/>
    <x v="4"/>
    <x v="80"/>
    <x v="791"/>
    <x v="29"/>
  </r>
  <r>
    <x v="3"/>
    <x v="88"/>
    <x v="5"/>
    <x v="466"/>
    <x v="790"/>
    <x v="381"/>
  </r>
  <r>
    <x v="4"/>
    <x v="89"/>
    <x v="6"/>
    <x v="240"/>
    <x v="789"/>
    <x v="152"/>
  </r>
  <r>
    <x v="4"/>
    <x v="90"/>
    <x v="0"/>
    <x v="490"/>
    <x v="788"/>
    <x v="413"/>
  </r>
  <r>
    <x v="4"/>
    <x v="91"/>
    <x v="1"/>
    <x v="401"/>
    <x v="787"/>
    <x v="311"/>
  </r>
  <r>
    <x v="4"/>
    <x v="92"/>
    <x v="2"/>
    <x v="449"/>
    <x v="786"/>
    <x v="357"/>
  </r>
  <r>
    <x v="7"/>
    <x v="93"/>
    <x v="3"/>
    <x v="544"/>
    <x v="785"/>
    <x v="511"/>
  </r>
  <r>
    <x v="7"/>
    <x v="94"/>
    <x v="4"/>
    <x v="382"/>
    <x v="784"/>
    <x v="291"/>
  </r>
  <r>
    <x v="7"/>
    <x v="95"/>
    <x v="5"/>
    <x v="174"/>
    <x v="783"/>
    <x v="91"/>
  </r>
  <r>
    <x v="7"/>
    <x v="96"/>
    <x v="6"/>
    <x v="642"/>
    <x v="782"/>
    <x v="696"/>
  </r>
  <r>
    <x v="7"/>
    <x v="97"/>
    <x v="0"/>
    <x v="574"/>
    <x v="781"/>
    <x v="581"/>
  </r>
  <r>
    <x v="7"/>
    <x v="98"/>
    <x v="1"/>
    <x v="630"/>
    <x v="780"/>
    <x v="667"/>
  </r>
  <r>
    <x v="7"/>
    <x v="99"/>
    <x v="2"/>
    <x v="676"/>
    <x v="779"/>
    <x v="783"/>
  </r>
  <r>
    <x v="7"/>
    <x v="100"/>
    <x v="3"/>
    <x v="631"/>
    <x v="778"/>
    <x v="669"/>
  </r>
  <r>
    <x v="7"/>
    <x v="101"/>
    <x v="4"/>
    <x v="436"/>
    <x v="777"/>
    <x v="346"/>
  </r>
  <r>
    <x v="7"/>
    <x v="102"/>
    <x v="5"/>
    <x v="237"/>
    <x v="776"/>
    <x v="154"/>
  </r>
  <r>
    <x v="7"/>
    <x v="103"/>
    <x v="6"/>
    <x v="454"/>
    <x v="775"/>
    <x v="366"/>
  </r>
  <r>
    <x v="7"/>
    <x v="104"/>
    <x v="0"/>
    <x v="28"/>
    <x v="774"/>
    <x v="0"/>
  </r>
  <r>
    <x v="7"/>
    <x v="105"/>
    <x v="1"/>
    <x v="122"/>
    <x v="773"/>
    <x v="46"/>
  </r>
  <r>
    <x v="7"/>
    <x v="106"/>
    <x v="2"/>
    <x v="129"/>
    <x v="772"/>
    <x v="51"/>
  </r>
  <r>
    <x v="7"/>
    <x v="107"/>
    <x v="3"/>
    <x v="159"/>
    <x v="771"/>
    <x v="73"/>
  </r>
  <r>
    <x v="7"/>
    <x v="108"/>
    <x v="4"/>
    <x v="179"/>
    <x v="770"/>
    <x v="103"/>
  </r>
  <r>
    <x v="7"/>
    <x v="109"/>
    <x v="5"/>
    <x v="183"/>
    <x v="769"/>
    <x v="105"/>
  </r>
  <r>
    <x v="7"/>
    <x v="110"/>
    <x v="6"/>
    <x v="678"/>
    <x v="768"/>
    <x v="791"/>
  </r>
  <r>
    <x v="7"/>
    <x v="111"/>
    <x v="0"/>
    <x v="656"/>
    <x v="767"/>
    <x v="733"/>
  </r>
  <r>
    <x v="7"/>
    <x v="112"/>
    <x v="1"/>
    <x v="612"/>
    <x v="766"/>
    <x v="641"/>
  </r>
  <r>
    <x v="7"/>
    <x v="113"/>
    <x v="2"/>
    <x v="476"/>
    <x v="765"/>
    <x v="403"/>
  </r>
  <r>
    <x v="7"/>
    <x v="114"/>
    <x v="3"/>
    <x v="588"/>
    <x v="764"/>
    <x v="609"/>
  </r>
  <r>
    <x v="8"/>
    <x v="115"/>
    <x v="4"/>
    <x v="390"/>
    <x v="763"/>
    <x v="308"/>
  </r>
  <r>
    <x v="8"/>
    <x v="116"/>
    <x v="5"/>
    <x v="175"/>
    <x v="762"/>
    <x v="101"/>
  </r>
  <r>
    <x v="8"/>
    <x v="117"/>
    <x v="6"/>
    <x v="665"/>
    <x v="761"/>
    <x v="744"/>
  </r>
  <r>
    <x v="8"/>
    <x v="118"/>
    <x v="0"/>
    <x v="613"/>
    <x v="760"/>
    <x v="645"/>
  </r>
  <r>
    <x v="8"/>
    <x v="119"/>
    <x v="1"/>
    <x v="648"/>
    <x v="759"/>
    <x v="725"/>
  </r>
  <r>
    <x v="8"/>
    <x v="120"/>
    <x v="2"/>
    <x v="582"/>
    <x v="758"/>
    <x v="601"/>
  </r>
  <r>
    <x v="8"/>
    <x v="121"/>
    <x v="3"/>
    <x v="565"/>
    <x v="757"/>
    <x v="569"/>
  </r>
  <r>
    <x v="8"/>
    <x v="122"/>
    <x v="4"/>
    <x v="272"/>
    <x v="756"/>
    <x v="192"/>
  </r>
  <r>
    <x v="8"/>
    <x v="123"/>
    <x v="5"/>
    <x v="132"/>
    <x v="755"/>
    <x v="59"/>
  </r>
  <r>
    <x v="8"/>
    <x v="124"/>
    <x v="6"/>
    <x v="592"/>
    <x v="754"/>
    <x v="617"/>
  </r>
  <r>
    <x v="8"/>
    <x v="125"/>
    <x v="0"/>
    <x v="556"/>
    <x v="753"/>
    <x v="561"/>
  </r>
  <r>
    <x v="8"/>
    <x v="126"/>
    <x v="1"/>
    <x v="564"/>
    <x v="752"/>
    <x v="572"/>
  </r>
  <r>
    <x v="8"/>
    <x v="127"/>
    <x v="2"/>
    <x v="441"/>
    <x v="751"/>
    <x v="363"/>
  </r>
  <r>
    <x v="8"/>
    <x v="128"/>
    <x v="3"/>
    <x v="472"/>
    <x v="750"/>
    <x v="406"/>
  </r>
  <r>
    <x v="8"/>
    <x v="129"/>
    <x v="4"/>
    <x v="253"/>
    <x v="749"/>
    <x v="179"/>
  </r>
  <r>
    <x v="8"/>
    <x v="130"/>
    <x v="5"/>
    <x v="106"/>
    <x v="748"/>
    <x v="40"/>
  </r>
  <r>
    <x v="8"/>
    <x v="131"/>
    <x v="6"/>
    <x v="550"/>
    <x v="747"/>
    <x v="550"/>
  </r>
  <r>
    <x v="8"/>
    <x v="132"/>
    <x v="0"/>
    <x v="438"/>
    <x v="746"/>
    <x v="364"/>
  </r>
  <r>
    <x v="8"/>
    <x v="133"/>
    <x v="1"/>
    <x v="537"/>
    <x v="745"/>
    <x v="524"/>
  </r>
  <r>
    <x v="8"/>
    <x v="134"/>
    <x v="2"/>
    <x v="515"/>
    <x v="744"/>
    <x v="474"/>
  </r>
  <r>
    <x v="8"/>
    <x v="135"/>
    <x v="3"/>
    <x v="399"/>
    <x v="743"/>
    <x v="329"/>
  </r>
  <r>
    <x v="8"/>
    <x v="136"/>
    <x v="4"/>
    <x v="191"/>
    <x v="742"/>
    <x v="118"/>
  </r>
  <r>
    <x v="8"/>
    <x v="137"/>
    <x v="5"/>
    <x v="113"/>
    <x v="741"/>
    <x v="45"/>
  </r>
  <r>
    <x v="8"/>
    <x v="138"/>
    <x v="6"/>
    <x v="538"/>
    <x v="740"/>
    <x v="532"/>
  </r>
  <r>
    <x v="8"/>
    <x v="139"/>
    <x v="0"/>
    <x v="395"/>
    <x v="739"/>
    <x v="323"/>
  </r>
  <r>
    <x v="8"/>
    <x v="140"/>
    <x v="1"/>
    <x v="443"/>
    <x v="738"/>
    <x v="377"/>
  </r>
  <r>
    <x v="8"/>
    <x v="141"/>
    <x v="2"/>
    <x v="425"/>
    <x v="737"/>
    <x v="358"/>
  </r>
  <r>
    <x v="8"/>
    <x v="142"/>
    <x v="3"/>
    <x v="411"/>
    <x v="736"/>
    <x v="347"/>
  </r>
  <r>
    <x v="8"/>
    <x v="143"/>
    <x v="4"/>
    <x v="222"/>
    <x v="735"/>
    <x v="151"/>
  </r>
  <r>
    <x v="8"/>
    <x v="144"/>
    <x v="5"/>
    <x v="108"/>
    <x v="734"/>
    <x v="43"/>
  </r>
  <r>
    <x v="9"/>
    <x v="145"/>
    <x v="6"/>
    <x v="532"/>
    <x v="733"/>
    <x v="518"/>
  </r>
  <r>
    <x v="9"/>
    <x v="146"/>
    <x v="0"/>
    <x v="410"/>
    <x v="732"/>
    <x v="350"/>
  </r>
  <r>
    <x v="9"/>
    <x v="147"/>
    <x v="1"/>
    <x v="406"/>
    <x v="731"/>
    <x v="341"/>
  </r>
  <r>
    <x v="9"/>
    <x v="148"/>
    <x v="2"/>
    <x v="419"/>
    <x v="730"/>
    <x v="356"/>
  </r>
  <r>
    <x v="9"/>
    <x v="149"/>
    <x v="3"/>
    <x v="451"/>
    <x v="729"/>
    <x v="392"/>
  </r>
  <r>
    <x v="9"/>
    <x v="150"/>
    <x v="4"/>
    <x v="239"/>
    <x v="728"/>
    <x v="170"/>
  </r>
  <r>
    <x v="9"/>
    <x v="151"/>
    <x v="5"/>
    <x v="67"/>
    <x v="727"/>
    <x v="31"/>
  </r>
  <r>
    <x v="9"/>
    <x v="152"/>
    <x v="6"/>
    <x v="528"/>
    <x v="726"/>
    <x v="517"/>
  </r>
  <r>
    <x v="9"/>
    <x v="153"/>
    <x v="0"/>
    <x v="404"/>
    <x v="725"/>
    <x v="344"/>
  </r>
  <r>
    <x v="9"/>
    <x v="154"/>
    <x v="1"/>
    <x v="359"/>
    <x v="724"/>
    <x v="293"/>
  </r>
  <r>
    <x v="9"/>
    <x v="155"/>
    <x v="2"/>
    <x v="314"/>
    <x v="723"/>
    <x v="247"/>
  </r>
  <r>
    <x v="9"/>
    <x v="156"/>
    <x v="3"/>
    <x v="435"/>
    <x v="722"/>
    <x v="376"/>
  </r>
  <r>
    <x v="9"/>
    <x v="157"/>
    <x v="4"/>
    <x v="231"/>
    <x v="721"/>
    <x v="165"/>
  </r>
  <r>
    <x v="9"/>
    <x v="158"/>
    <x v="5"/>
    <x v="110"/>
    <x v="720"/>
    <x v="48"/>
  </r>
  <r>
    <x v="9"/>
    <x v="159"/>
    <x v="6"/>
    <x v="539"/>
    <x v="719"/>
    <x v="547"/>
  </r>
  <r>
    <x v="9"/>
    <x v="160"/>
    <x v="0"/>
    <x v="486"/>
    <x v="718"/>
    <x v="438"/>
  </r>
  <r>
    <x v="9"/>
    <x v="161"/>
    <x v="1"/>
    <x v="428"/>
    <x v="717"/>
    <x v="371"/>
  </r>
  <r>
    <x v="9"/>
    <x v="162"/>
    <x v="2"/>
    <x v="443"/>
    <x v="716"/>
    <x v="387"/>
  </r>
  <r>
    <x v="9"/>
    <x v="163"/>
    <x v="3"/>
    <x v="520"/>
    <x v="715"/>
    <x v="510"/>
  </r>
  <r>
    <x v="9"/>
    <x v="164"/>
    <x v="4"/>
    <x v="206"/>
    <x v="714"/>
    <x v="141"/>
  </r>
  <r>
    <x v="9"/>
    <x v="165"/>
    <x v="5"/>
    <x v="105"/>
    <x v="713"/>
    <x v="44"/>
  </r>
  <r>
    <x v="9"/>
    <x v="166"/>
    <x v="6"/>
    <x v="544"/>
    <x v="712"/>
    <x v="562"/>
  </r>
  <r>
    <x v="9"/>
    <x v="167"/>
    <x v="0"/>
    <x v="434"/>
    <x v="711"/>
    <x v="385"/>
  </r>
  <r>
    <x v="9"/>
    <x v="168"/>
    <x v="1"/>
    <x v="389"/>
    <x v="710"/>
    <x v="330"/>
  </r>
  <r>
    <x v="9"/>
    <x v="169"/>
    <x v="2"/>
    <x v="380"/>
    <x v="709"/>
    <x v="320"/>
  </r>
  <r>
    <x v="9"/>
    <x v="170"/>
    <x v="3"/>
    <x v="387"/>
    <x v="708"/>
    <x v="327"/>
  </r>
  <r>
    <x v="9"/>
    <x v="171"/>
    <x v="4"/>
    <x v="201"/>
    <x v="707"/>
    <x v="134"/>
  </r>
  <r>
    <x v="9"/>
    <x v="172"/>
    <x v="5"/>
    <x v="79"/>
    <x v="706"/>
    <x v="38"/>
  </r>
  <r>
    <x v="9"/>
    <x v="173"/>
    <x v="6"/>
    <x v="256"/>
    <x v="705"/>
    <x v="195"/>
  </r>
  <r>
    <x v="9"/>
    <x v="174"/>
    <x v="0"/>
    <x v="525"/>
    <x v="704"/>
    <x v="523"/>
  </r>
  <r>
    <x v="9"/>
    <x v="175"/>
    <x v="1"/>
    <x v="453"/>
    <x v="703"/>
    <x v="408"/>
  </r>
  <r>
    <x v="10"/>
    <x v="176"/>
    <x v="2"/>
    <x v="437"/>
    <x v="702"/>
    <x v="389"/>
  </r>
  <r>
    <x v="10"/>
    <x v="177"/>
    <x v="3"/>
    <x v="374"/>
    <x v="701"/>
    <x v="316"/>
  </r>
  <r>
    <x v="10"/>
    <x v="178"/>
    <x v="4"/>
    <x v="267"/>
    <x v="700"/>
    <x v="206"/>
  </r>
  <r>
    <x v="10"/>
    <x v="179"/>
    <x v="5"/>
    <x v="112"/>
    <x v="699"/>
    <x v="53"/>
  </r>
  <r>
    <x v="10"/>
    <x v="180"/>
    <x v="6"/>
    <x v="540"/>
    <x v="698"/>
    <x v="563"/>
  </r>
  <r>
    <x v="10"/>
    <x v="181"/>
    <x v="0"/>
    <x v="415"/>
    <x v="697"/>
    <x v="370"/>
  </r>
  <r>
    <x v="10"/>
    <x v="182"/>
    <x v="1"/>
    <x v="420"/>
    <x v="696"/>
    <x v="379"/>
  </r>
  <r>
    <x v="10"/>
    <x v="183"/>
    <x v="2"/>
    <x v="439"/>
    <x v="695"/>
    <x v="397"/>
  </r>
  <r>
    <x v="10"/>
    <x v="184"/>
    <x v="3"/>
    <x v="373"/>
    <x v="694"/>
    <x v="319"/>
  </r>
  <r>
    <x v="10"/>
    <x v="185"/>
    <x v="4"/>
    <x v="236"/>
    <x v="693"/>
    <x v="178"/>
  </r>
  <r>
    <x v="10"/>
    <x v="186"/>
    <x v="5"/>
    <x v="105"/>
    <x v="692"/>
    <x v="50"/>
  </r>
  <r>
    <x v="10"/>
    <x v="187"/>
    <x v="6"/>
    <x v="480"/>
    <x v="691"/>
    <x v="450"/>
  </r>
  <r>
    <x v="10"/>
    <x v="188"/>
    <x v="0"/>
    <x v="530"/>
    <x v="690"/>
    <x v="546"/>
  </r>
  <r>
    <x v="10"/>
    <x v="189"/>
    <x v="1"/>
    <x v="376"/>
    <x v="689"/>
    <x v="322"/>
  </r>
  <r>
    <x v="10"/>
    <x v="190"/>
    <x v="2"/>
    <x v="428"/>
    <x v="688"/>
    <x v="388"/>
  </r>
  <r>
    <x v="10"/>
    <x v="191"/>
    <x v="3"/>
    <x v="411"/>
    <x v="687"/>
    <x v="375"/>
  </r>
  <r>
    <x v="10"/>
    <x v="192"/>
    <x v="4"/>
    <x v="239"/>
    <x v="686"/>
    <x v="184"/>
  </r>
  <r>
    <x v="10"/>
    <x v="193"/>
    <x v="5"/>
    <x v="151"/>
    <x v="685"/>
    <x v="81"/>
  </r>
  <r>
    <x v="10"/>
    <x v="194"/>
    <x v="6"/>
    <x v="623"/>
    <x v="684"/>
    <x v="687"/>
  </r>
  <r>
    <x v="10"/>
    <x v="195"/>
    <x v="0"/>
    <x v="616"/>
    <x v="683"/>
    <x v="683"/>
  </r>
  <r>
    <x v="10"/>
    <x v="196"/>
    <x v="1"/>
    <x v="687"/>
    <x v="682"/>
    <x v="817"/>
  </r>
  <r>
    <x v="10"/>
    <x v="197"/>
    <x v="2"/>
    <x v="661"/>
    <x v="681"/>
    <x v="766"/>
  </r>
  <r>
    <x v="10"/>
    <x v="198"/>
    <x v="3"/>
    <x v="499"/>
    <x v="680"/>
    <x v="493"/>
  </r>
  <r>
    <x v="10"/>
    <x v="199"/>
    <x v="4"/>
    <x v="262"/>
    <x v="679"/>
    <x v="210"/>
  </r>
  <r>
    <x v="10"/>
    <x v="200"/>
    <x v="5"/>
    <x v="660"/>
    <x v="678"/>
    <x v="762"/>
  </r>
  <r>
    <x v="10"/>
    <x v="201"/>
    <x v="6"/>
    <x v="663"/>
    <x v="677"/>
    <x v="767"/>
  </r>
  <r>
    <x v="10"/>
    <x v="202"/>
    <x v="0"/>
    <x v="653"/>
    <x v="676"/>
    <x v="752"/>
  </r>
  <r>
    <x v="10"/>
    <x v="203"/>
    <x v="1"/>
    <x v="599"/>
    <x v="675"/>
    <x v="652"/>
  </r>
  <r>
    <x v="10"/>
    <x v="204"/>
    <x v="2"/>
    <x v="655"/>
    <x v="674"/>
    <x v="759"/>
  </r>
  <r>
    <x v="11"/>
    <x v="205"/>
    <x v="3"/>
    <x v="620"/>
    <x v="673"/>
    <x v="688"/>
  </r>
  <r>
    <x v="11"/>
    <x v="206"/>
    <x v="4"/>
    <x v="328"/>
    <x v="672"/>
    <x v="277"/>
  </r>
  <r>
    <x v="11"/>
    <x v="207"/>
    <x v="5"/>
    <x v="682"/>
    <x v="671"/>
    <x v="814"/>
  </r>
  <r>
    <x v="11"/>
    <x v="208"/>
    <x v="6"/>
    <x v="681"/>
    <x v="670"/>
    <x v="812"/>
  </r>
  <r>
    <x v="11"/>
    <x v="209"/>
    <x v="0"/>
    <x v="685"/>
    <x v="669"/>
    <x v="819"/>
  </r>
  <r>
    <x v="11"/>
    <x v="210"/>
    <x v="1"/>
    <x v="675"/>
    <x v="668"/>
    <x v="796"/>
  </r>
  <r>
    <x v="11"/>
    <x v="211"/>
    <x v="2"/>
    <x v="668"/>
    <x v="667"/>
    <x v="788"/>
  </r>
  <r>
    <x v="11"/>
    <x v="212"/>
    <x v="3"/>
    <x v="602"/>
    <x v="666"/>
    <x v="659"/>
  </r>
  <r>
    <x v="11"/>
    <x v="213"/>
    <x v="4"/>
    <x v="351"/>
    <x v="665"/>
    <x v="306"/>
  </r>
  <r>
    <x v="11"/>
    <x v="214"/>
    <x v="5"/>
    <x v="691"/>
    <x v="664"/>
    <x v="830"/>
  </r>
  <r>
    <x v="11"/>
    <x v="215"/>
    <x v="6"/>
    <x v="667"/>
    <x v="663"/>
    <x v="787"/>
  </r>
  <r>
    <x v="11"/>
    <x v="216"/>
    <x v="0"/>
    <x v="662"/>
    <x v="662"/>
    <x v="769"/>
  </r>
  <r>
    <x v="11"/>
    <x v="217"/>
    <x v="1"/>
    <x v="658"/>
    <x v="661"/>
    <x v="763"/>
  </r>
  <r>
    <x v="11"/>
    <x v="218"/>
    <x v="2"/>
    <x v="650"/>
    <x v="660"/>
    <x v="750"/>
  </r>
  <r>
    <x v="11"/>
    <x v="219"/>
    <x v="3"/>
    <x v="631"/>
    <x v="659"/>
    <x v="707"/>
  </r>
  <r>
    <x v="11"/>
    <x v="220"/>
    <x v="4"/>
    <x v="514"/>
    <x v="658"/>
    <x v="535"/>
  </r>
  <r>
    <x v="11"/>
    <x v="221"/>
    <x v="5"/>
    <x v="701"/>
    <x v="657"/>
    <x v="844"/>
  </r>
  <r>
    <x v="11"/>
    <x v="222"/>
    <x v="6"/>
    <x v="714"/>
    <x v="656"/>
    <x v="859"/>
  </r>
  <r>
    <x v="11"/>
    <x v="223"/>
    <x v="0"/>
    <x v="718"/>
    <x v="655"/>
    <x v="864"/>
  </r>
  <r>
    <x v="11"/>
    <x v="224"/>
    <x v="1"/>
    <x v="712"/>
    <x v="654"/>
    <x v="856"/>
  </r>
  <r>
    <x v="11"/>
    <x v="225"/>
    <x v="2"/>
    <x v="711"/>
    <x v="653"/>
    <x v="855"/>
  </r>
  <r>
    <x v="11"/>
    <x v="226"/>
    <x v="3"/>
    <x v="686"/>
    <x v="652"/>
    <x v="822"/>
  </r>
  <r>
    <x v="11"/>
    <x v="227"/>
    <x v="4"/>
    <x v="593"/>
    <x v="651"/>
    <x v="654"/>
  </r>
  <r>
    <x v="11"/>
    <x v="228"/>
    <x v="5"/>
    <x v="719"/>
    <x v="650"/>
    <x v="865"/>
  </r>
  <r>
    <x v="11"/>
    <x v="229"/>
    <x v="6"/>
    <x v="727"/>
    <x v="649"/>
    <x v="873"/>
  </r>
  <r>
    <x v="11"/>
    <x v="230"/>
    <x v="0"/>
    <x v="726"/>
    <x v="648"/>
    <x v="872"/>
  </r>
  <r>
    <x v="11"/>
    <x v="231"/>
    <x v="1"/>
    <x v="723"/>
    <x v="647"/>
    <x v="869"/>
  </r>
  <r>
    <x v="11"/>
    <x v="232"/>
    <x v="2"/>
    <x v="720"/>
    <x v="646"/>
    <x v="866"/>
  </r>
  <r>
    <x v="11"/>
    <x v="233"/>
    <x v="3"/>
    <x v="715"/>
    <x v="645"/>
    <x v="860"/>
  </r>
  <r>
    <x v="11"/>
    <x v="234"/>
    <x v="4"/>
    <x v="698"/>
    <x v="644"/>
    <x v="838"/>
  </r>
  <r>
    <x v="11"/>
    <x v="235"/>
    <x v="5"/>
    <x v="732"/>
    <x v="643"/>
    <x v="878"/>
  </r>
  <r>
    <x v="0"/>
    <x v="236"/>
    <x v="6"/>
    <x v="492"/>
    <x v="642"/>
    <x v="502"/>
  </r>
  <r>
    <x v="0"/>
    <x v="237"/>
    <x v="0"/>
    <x v="713"/>
    <x v="641"/>
    <x v="858"/>
  </r>
  <r>
    <x v="0"/>
    <x v="238"/>
    <x v="1"/>
    <x v="707"/>
    <x v="640"/>
    <x v="851"/>
  </r>
  <r>
    <x v="0"/>
    <x v="239"/>
    <x v="2"/>
    <x v="703"/>
    <x v="639"/>
    <x v="848"/>
  </r>
  <r>
    <x v="0"/>
    <x v="240"/>
    <x v="3"/>
    <x v="657"/>
    <x v="638"/>
    <x v="768"/>
  </r>
  <r>
    <x v="0"/>
    <x v="241"/>
    <x v="4"/>
    <x v="369"/>
    <x v="637"/>
    <x v="342"/>
  </r>
  <r>
    <x v="0"/>
    <x v="242"/>
    <x v="5"/>
    <x v="716"/>
    <x v="636"/>
    <x v="861"/>
  </r>
  <r>
    <x v="0"/>
    <x v="243"/>
    <x v="6"/>
    <x v="709"/>
    <x v="635"/>
    <x v="854"/>
  </r>
  <r>
    <x v="0"/>
    <x v="244"/>
    <x v="0"/>
    <x v="695"/>
    <x v="634"/>
    <x v="837"/>
  </r>
  <r>
    <x v="0"/>
    <x v="245"/>
    <x v="1"/>
    <x v="697"/>
    <x v="633"/>
    <x v="839"/>
  </r>
  <r>
    <x v="0"/>
    <x v="246"/>
    <x v="2"/>
    <x v="692"/>
    <x v="632"/>
    <x v="832"/>
  </r>
  <r>
    <x v="0"/>
    <x v="247"/>
    <x v="3"/>
    <x v="627"/>
    <x v="631"/>
    <x v="714"/>
  </r>
  <r>
    <x v="0"/>
    <x v="248"/>
    <x v="4"/>
    <x v="483"/>
    <x v="630"/>
    <x v="490"/>
  </r>
  <r>
    <x v="0"/>
    <x v="249"/>
    <x v="5"/>
    <x v="704"/>
    <x v="629"/>
    <x v="849"/>
  </r>
  <r>
    <x v="0"/>
    <x v="250"/>
    <x v="6"/>
    <x v="700"/>
    <x v="628"/>
    <x v="845"/>
  </r>
  <r>
    <x v="0"/>
    <x v="251"/>
    <x v="0"/>
    <x v="699"/>
    <x v="627"/>
    <x v="841"/>
  </r>
  <r>
    <x v="0"/>
    <x v="252"/>
    <x v="1"/>
    <x v="696"/>
    <x v="626"/>
    <x v="840"/>
  </r>
  <r>
    <x v="0"/>
    <x v="253"/>
    <x v="2"/>
    <x v="694"/>
    <x v="625"/>
    <x v="835"/>
  </r>
  <r>
    <x v="0"/>
    <x v="254"/>
    <x v="3"/>
    <x v="669"/>
    <x v="624"/>
    <x v="794"/>
  </r>
  <r>
    <x v="0"/>
    <x v="255"/>
    <x v="4"/>
    <x v="486"/>
    <x v="623"/>
    <x v="498"/>
  </r>
  <r>
    <x v="0"/>
    <x v="256"/>
    <x v="5"/>
    <x v="717"/>
    <x v="622"/>
    <x v="863"/>
  </r>
  <r>
    <x v="0"/>
    <x v="257"/>
    <x v="6"/>
    <x v="708"/>
    <x v="621"/>
    <x v="852"/>
  </r>
  <r>
    <x v="0"/>
    <x v="258"/>
    <x v="0"/>
    <x v="705"/>
    <x v="620"/>
    <x v="850"/>
  </r>
  <r>
    <x v="0"/>
    <x v="259"/>
    <x v="1"/>
    <x v="710"/>
    <x v="619"/>
    <x v="857"/>
  </r>
  <r>
    <x v="0"/>
    <x v="260"/>
    <x v="2"/>
    <x v="721"/>
    <x v="618"/>
    <x v="867"/>
  </r>
  <r>
    <x v="0"/>
    <x v="261"/>
    <x v="3"/>
    <x v="680"/>
    <x v="617"/>
    <x v="813"/>
  </r>
  <r>
    <x v="0"/>
    <x v="262"/>
    <x v="4"/>
    <x v="608"/>
    <x v="616"/>
    <x v="689"/>
  </r>
  <r>
    <x v="0"/>
    <x v="263"/>
    <x v="5"/>
    <x v="724"/>
    <x v="615"/>
    <x v="870"/>
  </r>
  <r>
    <x v="0"/>
    <x v="264"/>
    <x v="6"/>
    <x v="725"/>
    <x v="614"/>
    <x v="871"/>
  </r>
  <r>
    <x v="0"/>
    <x v="265"/>
    <x v="0"/>
    <x v="730"/>
    <x v="613"/>
    <x v="875"/>
  </r>
  <r>
    <x v="0"/>
    <x v="266"/>
    <x v="1"/>
    <x v="728"/>
    <x v="612"/>
    <x v="874"/>
  </r>
  <r>
    <x v="1"/>
    <x v="267"/>
    <x v="2"/>
    <x v="684"/>
    <x v="611"/>
    <x v="826"/>
  </r>
  <r>
    <x v="1"/>
    <x v="268"/>
    <x v="3"/>
    <x v="356"/>
    <x v="610"/>
    <x v="337"/>
  </r>
  <r>
    <x v="1"/>
    <x v="269"/>
    <x v="4"/>
    <x v="158"/>
    <x v="609"/>
    <x v="111"/>
  </r>
  <r>
    <x v="1"/>
    <x v="270"/>
    <x v="5"/>
    <x v="552"/>
    <x v="608"/>
    <x v="622"/>
  </r>
  <r>
    <x v="1"/>
    <x v="271"/>
    <x v="6"/>
    <x v="491"/>
    <x v="607"/>
    <x v="527"/>
  </r>
  <r>
    <x v="1"/>
    <x v="272"/>
    <x v="0"/>
    <x v="470"/>
    <x v="606"/>
    <x v="479"/>
  </r>
  <r>
    <x v="1"/>
    <x v="273"/>
    <x v="1"/>
    <x v="455"/>
    <x v="605"/>
    <x v="457"/>
  </r>
  <r>
    <x v="1"/>
    <x v="274"/>
    <x v="2"/>
    <x v="306"/>
    <x v="604"/>
    <x v="283"/>
  </r>
  <r>
    <x v="1"/>
    <x v="275"/>
    <x v="3"/>
    <x v="194"/>
    <x v="603"/>
    <x v="164"/>
  </r>
  <r>
    <x v="1"/>
    <x v="276"/>
    <x v="4"/>
    <x v="104"/>
    <x v="602"/>
    <x v="66"/>
  </r>
  <r>
    <x v="1"/>
    <x v="277"/>
    <x v="5"/>
    <x v="491"/>
    <x v="601"/>
    <x v="531"/>
  </r>
  <r>
    <x v="1"/>
    <x v="278"/>
    <x v="6"/>
    <x v="358"/>
    <x v="600"/>
    <x v="349"/>
  </r>
  <r>
    <x v="1"/>
    <x v="279"/>
    <x v="0"/>
    <x v="304"/>
    <x v="599"/>
    <x v="284"/>
  </r>
  <r>
    <x v="1"/>
    <x v="280"/>
    <x v="1"/>
    <x v="320"/>
    <x v="598"/>
    <x v="302"/>
  </r>
  <r>
    <x v="1"/>
    <x v="281"/>
    <x v="2"/>
    <x v="349"/>
    <x v="597"/>
    <x v="334"/>
  </r>
  <r>
    <x v="1"/>
    <x v="282"/>
    <x v="3"/>
    <x v="190"/>
    <x v="596"/>
    <x v="161"/>
  </r>
  <r>
    <x v="1"/>
    <x v="283"/>
    <x v="4"/>
    <x v="121"/>
    <x v="595"/>
    <x v="75"/>
  </r>
  <r>
    <x v="1"/>
    <x v="284"/>
    <x v="5"/>
    <x v="567"/>
    <x v="594"/>
    <x v="640"/>
  </r>
  <r>
    <x v="1"/>
    <x v="285"/>
    <x v="6"/>
    <x v="353"/>
    <x v="593"/>
    <x v="343"/>
  </r>
  <r>
    <x v="1"/>
    <x v="286"/>
    <x v="0"/>
    <x v="298"/>
    <x v="592"/>
    <x v="274"/>
  </r>
  <r>
    <x v="1"/>
    <x v="287"/>
    <x v="1"/>
    <x v="312"/>
    <x v="591"/>
    <x v="298"/>
  </r>
  <r>
    <x v="1"/>
    <x v="288"/>
    <x v="2"/>
    <x v="352"/>
    <x v="590"/>
    <x v="340"/>
  </r>
  <r>
    <x v="1"/>
    <x v="289"/>
    <x v="3"/>
    <x v="174"/>
    <x v="589"/>
    <x v="148"/>
  </r>
  <r>
    <x v="1"/>
    <x v="290"/>
    <x v="4"/>
    <x v="81"/>
    <x v="588"/>
    <x v="52"/>
  </r>
  <r>
    <x v="1"/>
    <x v="291"/>
    <x v="5"/>
    <x v="509"/>
    <x v="587"/>
    <x v="573"/>
  </r>
  <r>
    <x v="1"/>
    <x v="292"/>
    <x v="6"/>
    <x v="411"/>
    <x v="586"/>
    <x v="422"/>
  </r>
  <r>
    <x v="1"/>
    <x v="293"/>
    <x v="0"/>
    <x v="413"/>
    <x v="585"/>
    <x v="425"/>
  </r>
  <r>
    <x v="1"/>
    <x v="294"/>
    <x v="1"/>
    <x v="308"/>
    <x v="584"/>
    <x v="292"/>
  </r>
  <r>
    <x v="2"/>
    <x v="295"/>
    <x v="2"/>
    <x v="597"/>
    <x v="583"/>
    <x v="674"/>
  </r>
  <r>
    <x v="2"/>
    <x v="296"/>
    <x v="3"/>
    <x v="171"/>
    <x v="582"/>
    <x v="138"/>
  </r>
  <r>
    <x v="2"/>
    <x v="297"/>
    <x v="4"/>
    <x v="86"/>
    <x v="581"/>
    <x v="57"/>
  </r>
  <r>
    <x v="2"/>
    <x v="298"/>
    <x v="5"/>
    <x v="429"/>
    <x v="580"/>
    <x v="443"/>
  </r>
  <r>
    <x v="2"/>
    <x v="299"/>
    <x v="6"/>
    <x v="357"/>
    <x v="579"/>
    <x v="359"/>
  </r>
  <r>
    <x v="2"/>
    <x v="300"/>
    <x v="0"/>
    <x v="338"/>
    <x v="578"/>
    <x v="328"/>
  </r>
  <r>
    <x v="2"/>
    <x v="301"/>
    <x v="1"/>
    <x v="312"/>
    <x v="577"/>
    <x v="304"/>
  </r>
  <r>
    <x v="2"/>
    <x v="302"/>
    <x v="2"/>
    <x v="308"/>
    <x v="576"/>
    <x v="299"/>
  </r>
  <r>
    <x v="2"/>
    <x v="303"/>
    <x v="3"/>
    <x v="196"/>
    <x v="575"/>
    <x v="171"/>
  </r>
  <r>
    <x v="2"/>
    <x v="304"/>
    <x v="4"/>
    <x v="88"/>
    <x v="574"/>
    <x v="60"/>
  </r>
  <r>
    <x v="2"/>
    <x v="305"/>
    <x v="5"/>
    <x v="535"/>
    <x v="573"/>
    <x v="613"/>
  </r>
  <r>
    <x v="2"/>
    <x v="306"/>
    <x v="6"/>
    <x v="293"/>
    <x v="572"/>
    <x v="276"/>
  </r>
  <r>
    <x v="2"/>
    <x v="307"/>
    <x v="0"/>
    <x v="427"/>
    <x v="571"/>
    <x v="445"/>
  </r>
  <r>
    <x v="2"/>
    <x v="308"/>
    <x v="1"/>
    <x v="295"/>
    <x v="570"/>
    <x v="282"/>
  </r>
  <r>
    <x v="2"/>
    <x v="309"/>
    <x v="2"/>
    <x v="379"/>
    <x v="569"/>
    <x v="393"/>
  </r>
  <r>
    <x v="2"/>
    <x v="310"/>
    <x v="3"/>
    <x v="202"/>
    <x v="568"/>
    <x v="183"/>
  </r>
  <r>
    <x v="2"/>
    <x v="311"/>
    <x v="4"/>
    <x v="138"/>
    <x v="567"/>
    <x v="94"/>
  </r>
  <r>
    <x v="2"/>
    <x v="312"/>
    <x v="5"/>
    <x v="498"/>
    <x v="566"/>
    <x v="568"/>
  </r>
  <r>
    <x v="2"/>
    <x v="313"/>
    <x v="6"/>
    <x v="460"/>
    <x v="565"/>
    <x v="494"/>
  </r>
  <r>
    <x v="2"/>
    <x v="314"/>
    <x v="0"/>
    <x v="444"/>
    <x v="564"/>
    <x v="470"/>
  </r>
  <r>
    <x v="2"/>
    <x v="315"/>
    <x v="1"/>
    <x v="397"/>
    <x v="563"/>
    <x v="418"/>
  </r>
  <r>
    <x v="2"/>
    <x v="316"/>
    <x v="2"/>
    <x v="475"/>
    <x v="562"/>
    <x v="521"/>
  </r>
  <r>
    <x v="2"/>
    <x v="317"/>
    <x v="3"/>
    <x v="180"/>
    <x v="561"/>
    <x v="163"/>
  </r>
  <r>
    <x v="2"/>
    <x v="318"/>
    <x v="4"/>
    <x v="117"/>
    <x v="560"/>
    <x v="78"/>
  </r>
  <r>
    <x v="2"/>
    <x v="319"/>
    <x v="5"/>
    <x v="531"/>
    <x v="559"/>
    <x v="616"/>
  </r>
  <r>
    <x v="2"/>
    <x v="320"/>
    <x v="6"/>
    <x v="465"/>
    <x v="558"/>
    <x v="506"/>
  </r>
  <r>
    <x v="2"/>
    <x v="321"/>
    <x v="0"/>
    <x v="464"/>
    <x v="557"/>
    <x v="507"/>
  </r>
  <r>
    <x v="2"/>
    <x v="322"/>
    <x v="1"/>
    <x v="451"/>
    <x v="556"/>
    <x v="485"/>
  </r>
  <r>
    <x v="2"/>
    <x v="323"/>
    <x v="2"/>
    <x v="442"/>
    <x v="555"/>
    <x v="469"/>
  </r>
  <r>
    <x v="2"/>
    <x v="324"/>
    <x v="3"/>
    <x v="236"/>
    <x v="554"/>
    <x v="220"/>
  </r>
  <r>
    <x v="2"/>
    <x v="325"/>
    <x v="4"/>
    <x v="60"/>
    <x v="553"/>
    <x v="41"/>
  </r>
  <r>
    <x v="3"/>
    <x v="326"/>
    <x v="5"/>
    <x v="500"/>
    <x v="552"/>
    <x v="585"/>
  </r>
  <r>
    <x v="3"/>
    <x v="327"/>
    <x v="6"/>
    <x v="418"/>
    <x v="551"/>
    <x v="449"/>
  </r>
  <r>
    <x v="3"/>
    <x v="328"/>
    <x v="0"/>
    <x v="523"/>
    <x v="550"/>
    <x v="607"/>
  </r>
  <r>
    <x v="3"/>
    <x v="329"/>
    <x v="1"/>
    <x v="416"/>
    <x v="549"/>
    <x v="448"/>
  </r>
  <r>
    <x v="3"/>
    <x v="330"/>
    <x v="2"/>
    <x v="406"/>
    <x v="548"/>
    <x v="436"/>
  </r>
  <r>
    <x v="3"/>
    <x v="331"/>
    <x v="3"/>
    <x v="173"/>
    <x v="547"/>
    <x v="158"/>
  </r>
  <r>
    <x v="3"/>
    <x v="332"/>
    <x v="4"/>
    <x v="129"/>
    <x v="546"/>
    <x v="86"/>
  </r>
  <r>
    <x v="3"/>
    <x v="333"/>
    <x v="5"/>
    <x v="536"/>
    <x v="545"/>
    <x v="624"/>
  </r>
  <r>
    <x v="3"/>
    <x v="334"/>
    <x v="6"/>
    <x v="445"/>
    <x v="544"/>
    <x v="484"/>
  </r>
  <r>
    <x v="3"/>
    <x v="335"/>
    <x v="0"/>
    <x v="396"/>
    <x v="543"/>
    <x v="426"/>
  </r>
  <r>
    <x v="3"/>
    <x v="336"/>
    <x v="1"/>
    <x v="368"/>
    <x v="542"/>
    <x v="396"/>
  </r>
  <r>
    <x v="3"/>
    <x v="337"/>
    <x v="2"/>
    <x v="379"/>
    <x v="541"/>
    <x v="407"/>
  </r>
  <r>
    <x v="3"/>
    <x v="338"/>
    <x v="3"/>
    <x v="84"/>
    <x v="540"/>
    <x v="62"/>
  </r>
  <r>
    <x v="3"/>
    <x v="339"/>
    <x v="4"/>
    <x v="555"/>
    <x v="539"/>
    <x v="650"/>
  </r>
  <r>
    <x v="3"/>
    <x v="340"/>
    <x v="5"/>
    <x v="482"/>
    <x v="538"/>
    <x v="554"/>
  </r>
  <r>
    <x v="3"/>
    <x v="341"/>
    <x v="6"/>
    <x v="457"/>
    <x v="537"/>
    <x v="505"/>
  </r>
  <r>
    <x v="3"/>
    <x v="342"/>
    <x v="0"/>
    <x v="406"/>
    <x v="536"/>
    <x v="444"/>
  </r>
  <r>
    <x v="3"/>
    <x v="343"/>
    <x v="1"/>
    <x v="343"/>
    <x v="535"/>
    <x v="360"/>
  </r>
  <r>
    <x v="3"/>
    <x v="344"/>
    <x v="2"/>
    <x v="217"/>
    <x v="534"/>
    <x v="203"/>
  </r>
  <r>
    <x v="3"/>
    <x v="345"/>
    <x v="3"/>
    <x v="71"/>
    <x v="533"/>
    <x v="58"/>
  </r>
  <r>
    <x v="3"/>
    <x v="346"/>
    <x v="4"/>
    <x v="474"/>
    <x v="532"/>
    <x v="541"/>
  </r>
  <r>
    <x v="3"/>
    <x v="347"/>
    <x v="5"/>
    <x v="229"/>
    <x v="531"/>
    <x v="221"/>
  </r>
  <r>
    <x v="3"/>
    <x v="348"/>
    <x v="6"/>
    <x v="438"/>
    <x v="530"/>
    <x v="482"/>
  </r>
  <r>
    <x v="3"/>
    <x v="349"/>
    <x v="0"/>
    <x v="402"/>
    <x v="529"/>
    <x v="446"/>
  </r>
  <r>
    <x v="3"/>
    <x v="350"/>
    <x v="1"/>
    <x v="423"/>
    <x v="528"/>
    <x v="466"/>
  </r>
  <r>
    <x v="3"/>
    <x v="351"/>
    <x v="2"/>
    <x v="188"/>
    <x v="527"/>
    <x v="181"/>
  </r>
  <r>
    <x v="3"/>
    <x v="352"/>
    <x v="3"/>
    <x v="78"/>
    <x v="526"/>
    <x v="65"/>
  </r>
  <r>
    <x v="3"/>
    <x v="353"/>
    <x v="4"/>
    <x v="502"/>
    <x v="525"/>
    <x v="600"/>
  </r>
  <r>
    <x v="3"/>
    <x v="354"/>
    <x v="5"/>
    <x v="457"/>
    <x v="524"/>
    <x v="516"/>
  </r>
  <r>
    <x v="4"/>
    <x v="355"/>
    <x v="6"/>
    <x v="232"/>
    <x v="523"/>
    <x v="229"/>
  </r>
  <r>
    <x v="4"/>
    <x v="356"/>
    <x v="0"/>
    <x v="422"/>
    <x v="522"/>
    <x v="468"/>
  </r>
  <r>
    <x v="4"/>
    <x v="357"/>
    <x v="1"/>
    <x v="414"/>
    <x v="521"/>
    <x v="463"/>
  </r>
  <r>
    <x v="4"/>
    <x v="358"/>
    <x v="2"/>
    <x v="252"/>
    <x v="520"/>
    <x v="250"/>
  </r>
  <r>
    <x v="4"/>
    <x v="359"/>
    <x v="3"/>
    <x v="94"/>
    <x v="519"/>
    <x v="71"/>
  </r>
  <r>
    <x v="4"/>
    <x v="360"/>
    <x v="4"/>
    <x v="394"/>
    <x v="518"/>
    <x v="437"/>
  </r>
  <r>
    <x v="4"/>
    <x v="361"/>
    <x v="5"/>
    <x v="381"/>
    <x v="517"/>
    <x v="419"/>
  </r>
  <r>
    <x v="4"/>
    <x v="362"/>
    <x v="6"/>
    <x v="430"/>
    <x v="516"/>
    <x v="481"/>
  </r>
  <r>
    <x v="4"/>
    <x v="363"/>
    <x v="0"/>
    <x v="410"/>
    <x v="515"/>
    <x v="464"/>
  </r>
  <r>
    <x v="4"/>
    <x v="364"/>
    <x v="1"/>
    <x v="450"/>
    <x v="514"/>
    <x v="514"/>
  </r>
  <r>
    <x v="4"/>
    <x v="365"/>
    <x v="2"/>
    <x v="226"/>
    <x v="513"/>
    <x v="228"/>
  </r>
  <r>
    <x v="4"/>
    <x v="366"/>
    <x v="3"/>
    <x v="108"/>
    <x v="512"/>
    <x v="79"/>
  </r>
  <r>
    <x v="4"/>
    <x v="367"/>
    <x v="4"/>
    <x v="486"/>
    <x v="511"/>
    <x v="575"/>
  </r>
  <r>
    <x v="4"/>
    <x v="368"/>
    <x v="5"/>
    <x v="409"/>
    <x v="510"/>
    <x v="465"/>
  </r>
  <r>
    <x v="4"/>
    <x v="369"/>
    <x v="6"/>
    <x v="454"/>
    <x v="509"/>
    <x v="522"/>
  </r>
  <r>
    <x v="4"/>
    <x v="370"/>
    <x v="0"/>
    <x v="481"/>
    <x v="508"/>
    <x v="570"/>
  </r>
  <r>
    <x v="4"/>
    <x v="371"/>
    <x v="1"/>
    <x v="342"/>
    <x v="507"/>
    <x v="372"/>
  </r>
  <r>
    <x v="4"/>
    <x v="372"/>
    <x v="2"/>
    <x v="199"/>
    <x v="506"/>
    <x v="197"/>
  </r>
  <r>
    <x v="4"/>
    <x v="373"/>
    <x v="3"/>
    <x v="87"/>
    <x v="505"/>
    <x v="69"/>
  </r>
  <r>
    <x v="4"/>
    <x v="374"/>
    <x v="4"/>
    <x v="488"/>
    <x v="504"/>
    <x v="587"/>
  </r>
  <r>
    <x v="4"/>
    <x v="375"/>
    <x v="5"/>
    <x v="473"/>
    <x v="503"/>
    <x v="558"/>
  </r>
  <r>
    <x v="4"/>
    <x v="376"/>
    <x v="6"/>
    <x v="383"/>
    <x v="502"/>
    <x v="427"/>
  </r>
  <r>
    <x v="4"/>
    <x v="377"/>
    <x v="0"/>
    <x v="344"/>
    <x v="501"/>
    <x v="386"/>
  </r>
  <r>
    <x v="4"/>
    <x v="378"/>
    <x v="1"/>
    <x v="458"/>
    <x v="500"/>
    <x v="536"/>
  </r>
  <r>
    <x v="4"/>
    <x v="379"/>
    <x v="2"/>
    <x v="265"/>
    <x v="499"/>
    <x v="270"/>
  </r>
  <r>
    <x v="4"/>
    <x v="380"/>
    <x v="3"/>
    <x v="145"/>
    <x v="498"/>
    <x v="120"/>
  </r>
  <r>
    <x v="4"/>
    <x v="381"/>
    <x v="4"/>
    <x v="625"/>
    <x v="497"/>
    <x v="747"/>
  </r>
  <r>
    <x v="4"/>
    <x v="382"/>
    <x v="5"/>
    <x v="534"/>
    <x v="496"/>
    <x v="637"/>
  </r>
  <r>
    <x v="4"/>
    <x v="383"/>
    <x v="6"/>
    <x v="566"/>
    <x v="495"/>
    <x v="671"/>
  </r>
  <r>
    <x v="4"/>
    <x v="384"/>
    <x v="0"/>
    <x v="560"/>
    <x v="494"/>
    <x v="668"/>
  </r>
  <r>
    <x v="4"/>
    <x v="385"/>
    <x v="1"/>
    <x v="628"/>
    <x v="493"/>
    <x v="751"/>
  </r>
  <r>
    <x v="5"/>
    <x v="386"/>
    <x v="2"/>
    <x v="604"/>
    <x v="492"/>
    <x v="720"/>
  </r>
  <r>
    <x v="5"/>
    <x v="387"/>
    <x v="3"/>
    <x v="245"/>
    <x v="491"/>
    <x v="254"/>
  </r>
  <r>
    <x v="5"/>
    <x v="388"/>
    <x v="4"/>
    <x v="433"/>
    <x v="490"/>
    <x v="504"/>
  </r>
  <r>
    <x v="5"/>
    <x v="389"/>
    <x v="5"/>
    <x v="66"/>
    <x v="489"/>
    <x v="61"/>
  </r>
  <r>
    <x v="5"/>
    <x v="390"/>
    <x v="6"/>
    <x v="97"/>
    <x v="488"/>
    <x v="77"/>
  </r>
  <r>
    <x v="5"/>
    <x v="391"/>
    <x v="0"/>
    <x v="114"/>
    <x v="487"/>
    <x v="89"/>
  </r>
  <r>
    <x v="5"/>
    <x v="392"/>
    <x v="1"/>
    <x v="309"/>
    <x v="486"/>
    <x v="336"/>
  </r>
  <r>
    <x v="5"/>
    <x v="393"/>
    <x v="2"/>
    <x v="258"/>
    <x v="485"/>
    <x v="268"/>
  </r>
  <r>
    <x v="5"/>
    <x v="394"/>
    <x v="3"/>
    <x v="170"/>
    <x v="484"/>
    <x v="166"/>
  </r>
  <r>
    <x v="5"/>
    <x v="395"/>
    <x v="4"/>
    <x v="651"/>
    <x v="483"/>
    <x v="790"/>
  </r>
  <r>
    <x v="5"/>
    <x v="396"/>
    <x v="5"/>
    <x v="590"/>
    <x v="482"/>
    <x v="705"/>
  </r>
  <r>
    <x v="5"/>
    <x v="397"/>
    <x v="6"/>
    <x v="498"/>
    <x v="481"/>
    <x v="611"/>
  </r>
  <r>
    <x v="5"/>
    <x v="398"/>
    <x v="0"/>
    <x v="478"/>
    <x v="480"/>
    <x v="580"/>
  </r>
  <r>
    <x v="5"/>
    <x v="399"/>
    <x v="1"/>
    <x v="484"/>
    <x v="479"/>
    <x v="592"/>
  </r>
  <r>
    <x v="5"/>
    <x v="400"/>
    <x v="2"/>
    <x v="292"/>
    <x v="478"/>
    <x v="312"/>
  </r>
  <r>
    <x v="5"/>
    <x v="401"/>
    <x v="3"/>
    <x v="148"/>
    <x v="477"/>
    <x v="125"/>
  </r>
  <r>
    <x v="5"/>
    <x v="402"/>
    <x v="4"/>
    <x v="540"/>
    <x v="476"/>
    <x v="653"/>
  </r>
  <r>
    <x v="5"/>
    <x v="403"/>
    <x v="5"/>
    <x v="487"/>
    <x v="475"/>
    <x v="599"/>
  </r>
  <r>
    <x v="5"/>
    <x v="404"/>
    <x v="6"/>
    <x v="493"/>
    <x v="474"/>
    <x v="604"/>
  </r>
  <r>
    <x v="5"/>
    <x v="405"/>
    <x v="0"/>
    <x v="400"/>
    <x v="473"/>
    <x v="476"/>
  </r>
  <r>
    <x v="5"/>
    <x v="406"/>
    <x v="1"/>
    <x v="518"/>
    <x v="472"/>
    <x v="633"/>
  </r>
  <r>
    <x v="5"/>
    <x v="407"/>
    <x v="2"/>
    <x v="242"/>
    <x v="471"/>
    <x v="256"/>
  </r>
  <r>
    <x v="5"/>
    <x v="408"/>
    <x v="3"/>
    <x v="144"/>
    <x v="470"/>
    <x v="122"/>
  </r>
  <r>
    <x v="5"/>
    <x v="409"/>
    <x v="4"/>
    <x v="533"/>
    <x v="469"/>
    <x v="647"/>
  </r>
  <r>
    <x v="5"/>
    <x v="410"/>
    <x v="5"/>
    <x v="564"/>
    <x v="468"/>
    <x v="680"/>
  </r>
  <r>
    <x v="5"/>
    <x v="411"/>
    <x v="6"/>
    <x v="619"/>
    <x v="467"/>
    <x v="745"/>
  </r>
  <r>
    <x v="5"/>
    <x v="412"/>
    <x v="0"/>
    <x v="506"/>
    <x v="466"/>
    <x v="625"/>
  </r>
  <r>
    <x v="5"/>
    <x v="413"/>
    <x v="1"/>
    <x v="465"/>
    <x v="465"/>
    <x v="566"/>
  </r>
  <r>
    <x v="5"/>
    <x v="414"/>
    <x v="2"/>
    <x v="241"/>
    <x v="464"/>
    <x v="257"/>
  </r>
  <r>
    <x v="5"/>
    <x v="415"/>
    <x v="3"/>
    <x v="162"/>
    <x v="463"/>
    <x v="157"/>
  </r>
  <r>
    <x v="6"/>
    <x v="416"/>
    <x v="4"/>
    <x v="561"/>
    <x v="462"/>
    <x v="678"/>
  </r>
  <r>
    <x v="6"/>
    <x v="417"/>
    <x v="5"/>
    <x v="521"/>
    <x v="461"/>
    <x v="638"/>
  </r>
  <r>
    <x v="6"/>
    <x v="418"/>
    <x v="6"/>
    <x v="452"/>
    <x v="460"/>
    <x v="551"/>
  </r>
  <r>
    <x v="6"/>
    <x v="419"/>
    <x v="0"/>
    <x v="408"/>
    <x v="459"/>
    <x v="495"/>
  </r>
  <r>
    <x v="6"/>
    <x v="420"/>
    <x v="1"/>
    <x v="478"/>
    <x v="458"/>
    <x v="593"/>
  </r>
  <r>
    <x v="6"/>
    <x v="421"/>
    <x v="2"/>
    <x v="251"/>
    <x v="457"/>
    <x v="271"/>
  </r>
  <r>
    <x v="6"/>
    <x v="422"/>
    <x v="3"/>
    <x v="125"/>
    <x v="456"/>
    <x v="112"/>
  </r>
  <r>
    <x v="6"/>
    <x v="423"/>
    <x v="4"/>
    <x v="529"/>
    <x v="455"/>
    <x v="648"/>
  </r>
  <r>
    <x v="6"/>
    <x v="424"/>
    <x v="5"/>
    <x v="540"/>
    <x v="454"/>
    <x v="661"/>
  </r>
  <r>
    <x v="6"/>
    <x v="425"/>
    <x v="6"/>
    <x v="580"/>
    <x v="453"/>
    <x v="704"/>
  </r>
  <r>
    <x v="6"/>
    <x v="426"/>
    <x v="0"/>
    <x v="510"/>
    <x v="452"/>
    <x v="630"/>
  </r>
  <r>
    <x v="6"/>
    <x v="427"/>
    <x v="1"/>
    <x v="477"/>
    <x v="451"/>
    <x v="595"/>
  </r>
  <r>
    <x v="6"/>
    <x v="428"/>
    <x v="2"/>
    <x v="247"/>
    <x v="450"/>
    <x v="269"/>
  </r>
  <r>
    <x v="6"/>
    <x v="429"/>
    <x v="3"/>
    <x v="95"/>
    <x v="449"/>
    <x v="80"/>
  </r>
  <r>
    <x v="6"/>
    <x v="430"/>
    <x v="4"/>
    <x v="283"/>
    <x v="448"/>
    <x v="314"/>
  </r>
  <r>
    <x v="6"/>
    <x v="431"/>
    <x v="5"/>
    <x v="596"/>
    <x v="447"/>
    <x v="721"/>
  </r>
  <r>
    <x v="6"/>
    <x v="432"/>
    <x v="6"/>
    <x v="431"/>
    <x v="446"/>
    <x v="534"/>
  </r>
  <r>
    <x v="6"/>
    <x v="433"/>
    <x v="0"/>
    <x v="377"/>
    <x v="445"/>
    <x v="452"/>
  </r>
  <r>
    <x v="6"/>
    <x v="434"/>
    <x v="1"/>
    <x v="419"/>
    <x v="444"/>
    <x v="520"/>
  </r>
  <r>
    <x v="6"/>
    <x v="435"/>
    <x v="2"/>
    <x v="228"/>
    <x v="443"/>
    <x v="248"/>
  </r>
  <r>
    <x v="6"/>
    <x v="436"/>
    <x v="3"/>
    <x v="100"/>
    <x v="442"/>
    <x v="87"/>
  </r>
  <r>
    <x v="6"/>
    <x v="437"/>
    <x v="4"/>
    <x v="553"/>
    <x v="441"/>
    <x v="675"/>
  </r>
  <r>
    <x v="6"/>
    <x v="438"/>
    <x v="5"/>
    <x v="444"/>
    <x v="440"/>
    <x v="557"/>
  </r>
  <r>
    <x v="6"/>
    <x v="439"/>
    <x v="6"/>
    <x v="367"/>
    <x v="439"/>
    <x v="441"/>
  </r>
  <r>
    <x v="6"/>
    <x v="440"/>
    <x v="0"/>
    <x v="360"/>
    <x v="438"/>
    <x v="432"/>
  </r>
  <r>
    <x v="6"/>
    <x v="441"/>
    <x v="1"/>
    <x v="365"/>
    <x v="437"/>
    <x v="440"/>
  </r>
  <r>
    <x v="6"/>
    <x v="442"/>
    <x v="2"/>
    <x v="198"/>
    <x v="436"/>
    <x v="218"/>
  </r>
  <r>
    <x v="6"/>
    <x v="443"/>
    <x v="3"/>
    <x v="118"/>
    <x v="435"/>
    <x v="109"/>
  </r>
  <r>
    <x v="6"/>
    <x v="444"/>
    <x v="4"/>
    <x v="459"/>
    <x v="434"/>
    <x v="583"/>
  </r>
  <r>
    <x v="6"/>
    <x v="445"/>
    <x v="5"/>
    <x v="350"/>
    <x v="433"/>
    <x v="420"/>
  </r>
  <r>
    <x v="6"/>
    <x v="446"/>
    <x v="6"/>
    <x v="405"/>
    <x v="432"/>
    <x v="513"/>
  </r>
  <r>
    <x v="7"/>
    <x v="447"/>
    <x v="0"/>
    <x v="501"/>
    <x v="431"/>
    <x v="632"/>
  </r>
  <r>
    <x v="7"/>
    <x v="448"/>
    <x v="1"/>
    <x v="411"/>
    <x v="430"/>
    <x v="525"/>
  </r>
  <r>
    <x v="7"/>
    <x v="449"/>
    <x v="2"/>
    <x v="208"/>
    <x v="429"/>
    <x v="234"/>
  </r>
  <r>
    <x v="7"/>
    <x v="450"/>
    <x v="3"/>
    <x v="93"/>
    <x v="428"/>
    <x v="82"/>
  </r>
  <r>
    <x v="7"/>
    <x v="451"/>
    <x v="4"/>
    <x v="454"/>
    <x v="427"/>
    <x v="576"/>
  </r>
  <r>
    <x v="7"/>
    <x v="452"/>
    <x v="5"/>
    <x v="485"/>
    <x v="426"/>
    <x v="615"/>
  </r>
  <r>
    <x v="7"/>
    <x v="453"/>
    <x v="6"/>
    <x v="495"/>
    <x v="425"/>
    <x v="626"/>
  </r>
  <r>
    <x v="7"/>
    <x v="454"/>
    <x v="0"/>
    <x v="677"/>
    <x v="424"/>
    <x v="829"/>
  </r>
  <r>
    <x v="7"/>
    <x v="455"/>
    <x v="1"/>
    <x v="731"/>
    <x v="423"/>
    <x v="877"/>
  </r>
  <r>
    <x v="7"/>
    <x v="456"/>
    <x v="2"/>
    <x v="729"/>
    <x v="422"/>
    <x v="876"/>
  </r>
  <r>
    <x v="7"/>
    <x v="457"/>
    <x v="3"/>
    <x v="595"/>
    <x v="421"/>
    <x v="728"/>
  </r>
  <r>
    <x v="7"/>
    <x v="458"/>
    <x v="4"/>
    <x v="679"/>
    <x v="420"/>
    <x v="831"/>
  </r>
  <r>
    <x v="7"/>
    <x v="459"/>
    <x v="5"/>
    <x v="649"/>
    <x v="419"/>
    <x v="801"/>
  </r>
  <r>
    <x v="7"/>
    <x v="460"/>
    <x v="6"/>
    <x v="638"/>
    <x v="418"/>
    <x v="784"/>
  </r>
  <r>
    <x v="7"/>
    <x v="461"/>
    <x v="0"/>
    <x v="702"/>
    <x v="417"/>
    <x v="853"/>
  </r>
  <r>
    <x v="7"/>
    <x v="462"/>
    <x v="1"/>
    <x v="683"/>
    <x v="416"/>
    <x v="836"/>
  </r>
  <r>
    <x v="7"/>
    <x v="463"/>
    <x v="2"/>
    <x v="670"/>
    <x v="415"/>
    <x v="820"/>
  </r>
  <r>
    <x v="7"/>
    <x v="464"/>
    <x v="3"/>
    <x v="609"/>
    <x v="414"/>
    <x v="746"/>
  </r>
  <r>
    <x v="7"/>
    <x v="465"/>
    <x v="4"/>
    <x v="722"/>
    <x v="413"/>
    <x v="868"/>
  </r>
  <r>
    <x v="7"/>
    <x v="466"/>
    <x v="5"/>
    <x v="693"/>
    <x v="412"/>
    <x v="843"/>
  </r>
  <r>
    <x v="7"/>
    <x v="467"/>
    <x v="6"/>
    <x v="672"/>
    <x v="411"/>
    <x v="825"/>
  </r>
  <r>
    <x v="7"/>
    <x v="468"/>
    <x v="0"/>
    <x v="605"/>
    <x v="410"/>
    <x v="740"/>
  </r>
  <r>
    <x v="7"/>
    <x v="469"/>
    <x v="1"/>
    <x v="572"/>
    <x v="409"/>
    <x v="709"/>
  </r>
  <r>
    <x v="7"/>
    <x v="470"/>
    <x v="2"/>
    <x v="456"/>
    <x v="408"/>
    <x v="589"/>
  </r>
  <r>
    <x v="7"/>
    <x v="471"/>
    <x v="3"/>
    <x v="266"/>
    <x v="407"/>
    <x v="309"/>
  </r>
  <r>
    <x v="7"/>
    <x v="472"/>
    <x v="4"/>
    <x v="671"/>
    <x v="406"/>
    <x v="824"/>
  </r>
  <r>
    <x v="7"/>
    <x v="473"/>
    <x v="5"/>
    <x v="557"/>
    <x v="405"/>
    <x v="695"/>
  </r>
  <r>
    <x v="7"/>
    <x v="474"/>
    <x v="6"/>
    <x v="554"/>
    <x v="404"/>
    <x v="694"/>
  </r>
  <r>
    <x v="7"/>
    <x v="475"/>
    <x v="0"/>
    <x v="606"/>
    <x v="403"/>
    <x v="741"/>
  </r>
  <r>
    <x v="7"/>
    <x v="476"/>
    <x v="1"/>
    <x v="287"/>
    <x v="402"/>
    <x v="348"/>
  </r>
  <r>
    <x v="7"/>
    <x v="477"/>
    <x v="2"/>
    <x v="315"/>
    <x v="401"/>
    <x v="395"/>
  </r>
  <r>
    <x v="8"/>
    <x v="478"/>
    <x v="3"/>
    <x v="182"/>
    <x v="400"/>
    <x v="212"/>
  </r>
  <r>
    <x v="8"/>
    <x v="479"/>
    <x v="4"/>
    <x v="626"/>
    <x v="399"/>
    <x v="775"/>
  </r>
  <r>
    <x v="8"/>
    <x v="480"/>
    <x v="5"/>
    <x v="581"/>
    <x v="398"/>
    <x v="724"/>
  </r>
  <r>
    <x v="8"/>
    <x v="481"/>
    <x v="6"/>
    <x v="508"/>
    <x v="397"/>
    <x v="649"/>
  </r>
  <r>
    <x v="8"/>
    <x v="482"/>
    <x v="0"/>
    <x v="516"/>
    <x v="396"/>
    <x v="655"/>
  </r>
  <r>
    <x v="8"/>
    <x v="483"/>
    <x v="1"/>
    <x v="522"/>
    <x v="395"/>
    <x v="663"/>
  </r>
  <r>
    <x v="8"/>
    <x v="484"/>
    <x v="2"/>
    <x v="263"/>
    <x v="394"/>
    <x v="310"/>
  </r>
  <r>
    <x v="8"/>
    <x v="485"/>
    <x v="3"/>
    <x v="150"/>
    <x v="393"/>
    <x v="159"/>
  </r>
  <r>
    <x v="8"/>
    <x v="486"/>
    <x v="4"/>
    <x v="562"/>
    <x v="392"/>
    <x v="701"/>
  </r>
  <r>
    <x v="8"/>
    <x v="487"/>
    <x v="5"/>
    <x v="569"/>
    <x v="391"/>
    <x v="712"/>
  </r>
  <r>
    <x v="8"/>
    <x v="488"/>
    <x v="6"/>
    <x v="489"/>
    <x v="390"/>
    <x v="629"/>
  </r>
  <r>
    <x v="8"/>
    <x v="489"/>
    <x v="0"/>
    <x v="447"/>
    <x v="389"/>
    <x v="588"/>
  </r>
  <r>
    <x v="8"/>
    <x v="490"/>
    <x v="1"/>
    <x v="354"/>
    <x v="388"/>
    <x v="453"/>
  </r>
  <r>
    <x v="8"/>
    <x v="491"/>
    <x v="2"/>
    <x v="309"/>
    <x v="387"/>
    <x v="394"/>
  </r>
  <r>
    <x v="8"/>
    <x v="492"/>
    <x v="3"/>
    <x v="185"/>
    <x v="386"/>
    <x v="215"/>
  </r>
  <r>
    <x v="8"/>
    <x v="493"/>
    <x v="4"/>
    <x v="571"/>
    <x v="385"/>
    <x v="716"/>
  </r>
  <r>
    <x v="8"/>
    <x v="494"/>
    <x v="5"/>
    <x v="652"/>
    <x v="384"/>
    <x v="807"/>
  </r>
  <r>
    <x v="8"/>
    <x v="495"/>
    <x v="6"/>
    <x v="576"/>
    <x v="383"/>
    <x v="722"/>
  </r>
  <r>
    <x v="8"/>
    <x v="496"/>
    <x v="0"/>
    <x v="573"/>
    <x v="382"/>
    <x v="718"/>
  </r>
  <r>
    <x v="8"/>
    <x v="497"/>
    <x v="1"/>
    <x v="559"/>
    <x v="381"/>
    <x v="703"/>
  </r>
  <r>
    <x v="8"/>
    <x v="498"/>
    <x v="2"/>
    <x v="337"/>
    <x v="380"/>
    <x v="428"/>
  </r>
  <r>
    <x v="8"/>
    <x v="499"/>
    <x v="3"/>
    <x v="221"/>
    <x v="379"/>
    <x v="263"/>
  </r>
  <r>
    <x v="8"/>
    <x v="500"/>
    <x v="4"/>
    <x v="594"/>
    <x v="378"/>
    <x v="738"/>
  </r>
  <r>
    <x v="8"/>
    <x v="501"/>
    <x v="5"/>
    <x v="563"/>
    <x v="377"/>
    <x v="710"/>
  </r>
  <r>
    <x v="8"/>
    <x v="502"/>
    <x v="6"/>
    <x v="540"/>
    <x v="376"/>
    <x v="686"/>
  </r>
  <r>
    <x v="8"/>
    <x v="503"/>
    <x v="0"/>
    <x v="407"/>
    <x v="375"/>
    <x v="552"/>
  </r>
  <r>
    <x v="8"/>
    <x v="504"/>
    <x v="1"/>
    <x v="561"/>
    <x v="374"/>
    <x v="708"/>
  </r>
  <r>
    <x v="8"/>
    <x v="505"/>
    <x v="2"/>
    <x v="361"/>
    <x v="373"/>
    <x v="471"/>
  </r>
  <r>
    <x v="8"/>
    <x v="506"/>
    <x v="3"/>
    <x v="229"/>
    <x v="372"/>
    <x v="273"/>
  </r>
  <r>
    <x v="8"/>
    <x v="507"/>
    <x v="4"/>
    <x v="629"/>
    <x v="371"/>
    <x v="781"/>
  </r>
  <r>
    <x v="9"/>
    <x v="508"/>
    <x v="5"/>
    <x v="622"/>
    <x v="370"/>
    <x v="776"/>
  </r>
  <r>
    <x v="9"/>
    <x v="509"/>
    <x v="6"/>
    <x v="575"/>
    <x v="369"/>
    <x v="726"/>
  </r>
  <r>
    <x v="9"/>
    <x v="510"/>
    <x v="0"/>
    <x v="570"/>
    <x v="368"/>
    <x v="717"/>
  </r>
  <r>
    <x v="9"/>
    <x v="511"/>
    <x v="1"/>
    <x v="599"/>
    <x v="367"/>
    <x v="743"/>
  </r>
  <r>
    <x v="9"/>
    <x v="512"/>
    <x v="2"/>
    <x v="330"/>
    <x v="366"/>
    <x v="424"/>
  </r>
  <r>
    <x v="9"/>
    <x v="513"/>
    <x v="3"/>
    <x v="207"/>
    <x v="365"/>
    <x v="252"/>
  </r>
  <r>
    <x v="9"/>
    <x v="514"/>
    <x v="4"/>
    <x v="666"/>
    <x v="364"/>
    <x v="816"/>
  </r>
  <r>
    <x v="9"/>
    <x v="515"/>
    <x v="5"/>
    <x v="546"/>
    <x v="363"/>
    <x v="699"/>
  </r>
  <r>
    <x v="9"/>
    <x v="516"/>
    <x v="6"/>
    <x v="557"/>
    <x v="362"/>
    <x v="711"/>
  </r>
  <r>
    <x v="9"/>
    <x v="517"/>
    <x v="0"/>
    <x v="529"/>
    <x v="361"/>
    <x v="676"/>
  </r>
  <r>
    <x v="9"/>
    <x v="518"/>
    <x v="1"/>
    <x v="559"/>
    <x v="360"/>
    <x v="713"/>
  </r>
  <r>
    <x v="9"/>
    <x v="519"/>
    <x v="2"/>
    <x v="303"/>
    <x v="359"/>
    <x v="400"/>
  </r>
  <r>
    <x v="9"/>
    <x v="520"/>
    <x v="3"/>
    <x v="197"/>
    <x v="358"/>
    <x v="240"/>
  </r>
  <r>
    <x v="9"/>
    <x v="521"/>
    <x v="4"/>
    <x v="610"/>
    <x v="357"/>
    <x v="765"/>
  </r>
  <r>
    <x v="9"/>
    <x v="522"/>
    <x v="5"/>
    <x v="579"/>
    <x v="356"/>
    <x v="731"/>
  </r>
  <r>
    <x v="9"/>
    <x v="523"/>
    <x v="6"/>
    <x v="568"/>
    <x v="355"/>
    <x v="719"/>
  </r>
  <r>
    <x v="9"/>
    <x v="524"/>
    <x v="0"/>
    <x v="594"/>
    <x v="354"/>
    <x v="742"/>
  </r>
  <r>
    <x v="9"/>
    <x v="525"/>
    <x v="1"/>
    <x v="599"/>
    <x v="353"/>
    <x v="748"/>
  </r>
  <r>
    <x v="9"/>
    <x v="526"/>
    <x v="2"/>
    <x v="384"/>
    <x v="352"/>
    <x v="529"/>
  </r>
  <r>
    <x v="9"/>
    <x v="527"/>
    <x v="3"/>
    <x v="210"/>
    <x v="351"/>
    <x v="261"/>
  </r>
  <r>
    <x v="9"/>
    <x v="528"/>
    <x v="4"/>
    <x v="645"/>
    <x v="350"/>
    <x v="804"/>
  </r>
  <r>
    <x v="9"/>
    <x v="529"/>
    <x v="5"/>
    <x v="542"/>
    <x v="349"/>
    <x v="697"/>
  </r>
  <r>
    <x v="9"/>
    <x v="530"/>
    <x v="6"/>
    <x v="618"/>
    <x v="348"/>
    <x v="777"/>
  </r>
  <r>
    <x v="9"/>
    <x v="531"/>
    <x v="0"/>
    <x v="630"/>
    <x v="347"/>
    <x v="786"/>
  </r>
  <r>
    <x v="9"/>
    <x v="532"/>
    <x v="1"/>
    <x v="375"/>
    <x v="346"/>
    <x v="515"/>
  </r>
  <r>
    <x v="9"/>
    <x v="533"/>
    <x v="2"/>
    <x v="181"/>
    <x v="345"/>
    <x v="233"/>
  </r>
  <r>
    <x v="9"/>
    <x v="534"/>
    <x v="3"/>
    <x v="600"/>
    <x v="344"/>
    <x v="756"/>
  </r>
  <r>
    <x v="9"/>
    <x v="535"/>
    <x v="4"/>
    <x v="300"/>
    <x v="343"/>
    <x v="399"/>
  </r>
  <r>
    <x v="9"/>
    <x v="536"/>
    <x v="5"/>
    <x v="641"/>
    <x v="342"/>
    <x v="800"/>
  </r>
  <r>
    <x v="9"/>
    <x v="537"/>
    <x v="6"/>
    <x v="583"/>
    <x v="341"/>
    <x v="739"/>
  </r>
  <r>
    <x v="10"/>
    <x v="538"/>
    <x v="0"/>
    <x v="624"/>
    <x v="340"/>
    <x v="782"/>
  </r>
  <r>
    <x v="10"/>
    <x v="539"/>
    <x v="1"/>
    <x v="457"/>
    <x v="339"/>
    <x v="618"/>
  </r>
  <r>
    <x v="10"/>
    <x v="540"/>
    <x v="2"/>
    <x v="230"/>
    <x v="338"/>
    <x v="288"/>
  </r>
  <r>
    <x v="10"/>
    <x v="541"/>
    <x v="3"/>
    <x v="524"/>
    <x v="337"/>
    <x v="682"/>
  </r>
  <r>
    <x v="10"/>
    <x v="542"/>
    <x v="4"/>
    <x v="496"/>
    <x v="336"/>
    <x v="656"/>
  </r>
  <r>
    <x v="10"/>
    <x v="543"/>
    <x v="5"/>
    <x v="388"/>
    <x v="335"/>
    <x v="549"/>
  </r>
  <r>
    <x v="10"/>
    <x v="544"/>
    <x v="6"/>
    <x v="424"/>
    <x v="334"/>
    <x v="596"/>
  </r>
  <r>
    <x v="10"/>
    <x v="545"/>
    <x v="0"/>
    <x v="376"/>
    <x v="333"/>
    <x v="528"/>
  </r>
  <r>
    <x v="10"/>
    <x v="546"/>
    <x v="1"/>
    <x v="226"/>
    <x v="332"/>
    <x v="287"/>
  </r>
  <r>
    <x v="10"/>
    <x v="547"/>
    <x v="2"/>
    <x v="124"/>
    <x v="331"/>
    <x v="140"/>
  </r>
  <r>
    <x v="10"/>
    <x v="548"/>
    <x v="3"/>
    <x v="507"/>
    <x v="330"/>
    <x v="670"/>
  </r>
  <r>
    <x v="10"/>
    <x v="549"/>
    <x v="4"/>
    <x v="440"/>
    <x v="329"/>
    <x v="605"/>
  </r>
  <r>
    <x v="10"/>
    <x v="550"/>
    <x v="5"/>
    <x v="335"/>
    <x v="328"/>
    <x v="454"/>
  </r>
  <r>
    <x v="10"/>
    <x v="551"/>
    <x v="6"/>
    <x v="325"/>
    <x v="327"/>
    <x v="442"/>
  </r>
  <r>
    <x v="10"/>
    <x v="552"/>
    <x v="0"/>
    <x v="423"/>
    <x v="326"/>
    <x v="598"/>
  </r>
  <r>
    <x v="10"/>
    <x v="553"/>
    <x v="1"/>
    <x v="256"/>
    <x v="325"/>
    <x v="331"/>
  </r>
  <r>
    <x v="10"/>
    <x v="554"/>
    <x v="2"/>
    <x v="111"/>
    <x v="324"/>
    <x v="124"/>
  </r>
  <r>
    <x v="10"/>
    <x v="555"/>
    <x v="3"/>
    <x v="469"/>
    <x v="323"/>
    <x v="634"/>
  </r>
  <r>
    <x v="10"/>
    <x v="556"/>
    <x v="4"/>
    <x v="413"/>
    <x v="322"/>
    <x v="594"/>
  </r>
  <r>
    <x v="10"/>
    <x v="557"/>
    <x v="5"/>
    <x v="378"/>
    <x v="321"/>
    <x v="539"/>
  </r>
  <r>
    <x v="10"/>
    <x v="558"/>
    <x v="6"/>
    <x v="403"/>
    <x v="320"/>
    <x v="584"/>
  </r>
  <r>
    <x v="10"/>
    <x v="559"/>
    <x v="0"/>
    <x v="294"/>
    <x v="319"/>
    <x v="401"/>
  </r>
  <r>
    <x v="10"/>
    <x v="560"/>
    <x v="1"/>
    <x v="189"/>
    <x v="318"/>
    <x v="243"/>
  </r>
  <r>
    <x v="10"/>
    <x v="561"/>
    <x v="2"/>
    <x v="134"/>
    <x v="317"/>
    <x v="160"/>
  </r>
  <r>
    <x v="10"/>
    <x v="562"/>
    <x v="3"/>
    <x v="463"/>
    <x v="316"/>
    <x v="631"/>
  </r>
  <r>
    <x v="10"/>
    <x v="563"/>
    <x v="4"/>
    <x v="412"/>
    <x v="315"/>
    <x v="597"/>
  </r>
  <r>
    <x v="10"/>
    <x v="564"/>
    <x v="5"/>
    <x v="428"/>
    <x v="314"/>
    <x v="603"/>
  </r>
  <r>
    <x v="10"/>
    <x v="565"/>
    <x v="6"/>
    <x v="364"/>
    <x v="313"/>
    <x v="519"/>
  </r>
  <r>
    <x v="10"/>
    <x v="566"/>
    <x v="0"/>
    <x v="345"/>
    <x v="312"/>
    <x v="487"/>
  </r>
  <r>
    <x v="10"/>
    <x v="567"/>
    <x v="1"/>
    <x v="215"/>
    <x v="311"/>
    <x v="281"/>
  </r>
  <r>
    <x v="11"/>
    <x v="568"/>
    <x v="2"/>
    <x v="147"/>
    <x v="310"/>
    <x v="182"/>
  </r>
  <r>
    <x v="11"/>
    <x v="569"/>
    <x v="3"/>
    <x v="530"/>
    <x v="309"/>
    <x v="698"/>
  </r>
  <r>
    <x v="11"/>
    <x v="570"/>
    <x v="4"/>
    <x v="490"/>
    <x v="308"/>
    <x v="660"/>
  </r>
  <r>
    <x v="11"/>
    <x v="571"/>
    <x v="5"/>
    <x v="395"/>
    <x v="307"/>
    <x v="578"/>
  </r>
  <r>
    <x v="11"/>
    <x v="572"/>
    <x v="6"/>
    <x v="511"/>
    <x v="306"/>
    <x v="681"/>
  </r>
  <r>
    <x v="11"/>
    <x v="573"/>
    <x v="0"/>
    <x v="448"/>
    <x v="305"/>
    <x v="623"/>
  </r>
  <r>
    <x v="11"/>
    <x v="574"/>
    <x v="1"/>
    <x v="304"/>
    <x v="304"/>
    <x v="421"/>
  </r>
  <r>
    <x v="11"/>
    <x v="575"/>
    <x v="2"/>
    <x v="146"/>
    <x v="303"/>
    <x v="185"/>
  </r>
  <r>
    <x v="11"/>
    <x v="576"/>
    <x v="3"/>
    <x v="585"/>
    <x v="302"/>
    <x v="753"/>
  </r>
  <r>
    <x v="11"/>
    <x v="577"/>
    <x v="4"/>
    <x v="543"/>
    <x v="301"/>
    <x v="715"/>
  </r>
  <r>
    <x v="11"/>
    <x v="578"/>
    <x v="5"/>
    <x v="586"/>
    <x v="300"/>
    <x v="755"/>
  </r>
  <r>
    <x v="11"/>
    <x v="579"/>
    <x v="6"/>
    <x v="591"/>
    <x v="299"/>
    <x v="760"/>
  </r>
  <r>
    <x v="11"/>
    <x v="580"/>
    <x v="0"/>
    <x v="584"/>
    <x v="298"/>
    <x v="754"/>
  </r>
  <r>
    <x v="11"/>
    <x v="581"/>
    <x v="1"/>
    <x v="519"/>
    <x v="297"/>
    <x v="693"/>
  </r>
  <r>
    <x v="11"/>
    <x v="582"/>
    <x v="2"/>
    <x v="259"/>
    <x v="296"/>
    <x v="355"/>
  </r>
  <r>
    <x v="11"/>
    <x v="583"/>
    <x v="3"/>
    <x v="659"/>
    <x v="295"/>
    <x v="821"/>
  </r>
  <r>
    <x v="11"/>
    <x v="584"/>
    <x v="4"/>
    <x v="633"/>
    <x v="294"/>
    <x v="797"/>
  </r>
  <r>
    <x v="11"/>
    <x v="585"/>
    <x v="5"/>
    <x v="611"/>
    <x v="293"/>
    <x v="779"/>
  </r>
  <r>
    <x v="11"/>
    <x v="586"/>
    <x v="6"/>
    <x v="634"/>
    <x v="292"/>
    <x v="799"/>
  </r>
  <r>
    <x v="11"/>
    <x v="587"/>
    <x v="0"/>
    <x v="621"/>
    <x v="291"/>
    <x v="789"/>
  </r>
  <r>
    <x v="11"/>
    <x v="588"/>
    <x v="1"/>
    <x v="462"/>
    <x v="290"/>
    <x v="639"/>
  </r>
  <r>
    <x v="11"/>
    <x v="589"/>
    <x v="2"/>
    <x v="187"/>
    <x v="289"/>
    <x v="255"/>
  </r>
  <r>
    <x v="11"/>
    <x v="590"/>
    <x v="3"/>
    <x v="640"/>
    <x v="288"/>
    <x v="805"/>
  </r>
  <r>
    <x v="11"/>
    <x v="591"/>
    <x v="4"/>
    <x v="635"/>
    <x v="287"/>
    <x v="802"/>
  </r>
  <r>
    <x v="11"/>
    <x v="592"/>
    <x v="5"/>
    <x v="636"/>
    <x v="286"/>
    <x v="803"/>
  </r>
  <r>
    <x v="11"/>
    <x v="593"/>
    <x v="6"/>
    <x v="644"/>
    <x v="285"/>
    <x v="810"/>
  </r>
  <r>
    <x v="11"/>
    <x v="594"/>
    <x v="0"/>
    <x v="603"/>
    <x v="284"/>
    <x v="773"/>
  </r>
  <r>
    <x v="11"/>
    <x v="595"/>
    <x v="1"/>
    <x v="528"/>
    <x v="283"/>
    <x v="702"/>
  </r>
  <r>
    <x v="11"/>
    <x v="596"/>
    <x v="2"/>
    <x v="291"/>
    <x v="282"/>
    <x v="414"/>
  </r>
  <r>
    <x v="11"/>
    <x v="597"/>
    <x v="3"/>
    <x v="688"/>
    <x v="281"/>
    <x v="842"/>
  </r>
  <r>
    <x v="11"/>
    <x v="598"/>
    <x v="4"/>
    <x v="690"/>
    <x v="280"/>
    <x v="846"/>
  </r>
  <r>
    <x v="0"/>
    <x v="599"/>
    <x v="5"/>
    <x v="176"/>
    <x v="279"/>
    <x v="241"/>
  </r>
  <r>
    <x v="0"/>
    <x v="600"/>
    <x v="6"/>
    <x v="558"/>
    <x v="278"/>
    <x v="732"/>
  </r>
  <r>
    <x v="0"/>
    <x v="601"/>
    <x v="0"/>
    <x v="589"/>
    <x v="277"/>
    <x v="761"/>
  </r>
  <r>
    <x v="0"/>
    <x v="602"/>
    <x v="1"/>
    <x v="343"/>
    <x v="276"/>
    <x v="503"/>
  </r>
  <r>
    <x v="0"/>
    <x v="603"/>
    <x v="2"/>
    <x v="160"/>
    <x v="275"/>
    <x v="211"/>
  </r>
  <r>
    <x v="0"/>
    <x v="604"/>
    <x v="3"/>
    <x v="601"/>
    <x v="274"/>
    <x v="772"/>
  </r>
  <r>
    <x v="0"/>
    <x v="605"/>
    <x v="4"/>
    <x v="517"/>
    <x v="273"/>
    <x v="700"/>
  </r>
  <r>
    <x v="0"/>
    <x v="606"/>
    <x v="5"/>
    <x v="527"/>
    <x v="272"/>
    <x v="706"/>
  </r>
  <r>
    <x v="0"/>
    <x v="607"/>
    <x v="6"/>
    <x v="549"/>
    <x v="271"/>
    <x v="727"/>
  </r>
  <r>
    <x v="0"/>
    <x v="608"/>
    <x v="0"/>
    <x v="467"/>
    <x v="270"/>
    <x v="651"/>
  </r>
  <r>
    <x v="0"/>
    <x v="609"/>
    <x v="1"/>
    <x v="322"/>
    <x v="269"/>
    <x v="467"/>
  </r>
  <r>
    <x v="0"/>
    <x v="610"/>
    <x v="2"/>
    <x v="163"/>
    <x v="268"/>
    <x v="219"/>
  </r>
  <r>
    <x v="0"/>
    <x v="611"/>
    <x v="3"/>
    <x v="578"/>
    <x v="267"/>
    <x v="758"/>
  </r>
  <r>
    <x v="0"/>
    <x v="612"/>
    <x v="4"/>
    <x v="505"/>
    <x v="266"/>
    <x v="692"/>
  </r>
  <r>
    <x v="0"/>
    <x v="613"/>
    <x v="5"/>
    <x v="541"/>
    <x v="265"/>
    <x v="723"/>
  </r>
  <r>
    <x v="0"/>
    <x v="614"/>
    <x v="6"/>
    <x v="495"/>
    <x v="264"/>
    <x v="679"/>
  </r>
  <r>
    <x v="0"/>
    <x v="615"/>
    <x v="0"/>
    <x v="503"/>
    <x v="263"/>
    <x v="691"/>
  </r>
  <r>
    <x v="0"/>
    <x v="616"/>
    <x v="1"/>
    <x v="333"/>
    <x v="262"/>
    <x v="496"/>
  </r>
  <r>
    <x v="0"/>
    <x v="617"/>
    <x v="2"/>
    <x v="168"/>
    <x v="261"/>
    <x v="235"/>
  </r>
  <r>
    <x v="0"/>
    <x v="618"/>
    <x v="3"/>
    <x v="599"/>
    <x v="260"/>
    <x v="774"/>
  </r>
  <r>
    <x v="0"/>
    <x v="619"/>
    <x v="4"/>
    <x v="597"/>
    <x v="259"/>
    <x v="770"/>
  </r>
  <r>
    <x v="0"/>
    <x v="620"/>
    <x v="5"/>
    <x v="577"/>
    <x v="258"/>
    <x v="757"/>
  </r>
  <r>
    <x v="0"/>
    <x v="621"/>
    <x v="6"/>
    <x v="547"/>
    <x v="257"/>
    <x v="729"/>
  </r>
  <r>
    <x v="0"/>
    <x v="622"/>
    <x v="0"/>
    <x v="548"/>
    <x v="256"/>
    <x v="730"/>
  </r>
  <r>
    <x v="0"/>
    <x v="623"/>
    <x v="1"/>
    <x v="354"/>
    <x v="255"/>
    <x v="544"/>
  </r>
  <r>
    <x v="0"/>
    <x v="624"/>
    <x v="2"/>
    <x v="255"/>
    <x v="254"/>
    <x v="367"/>
  </r>
  <r>
    <x v="0"/>
    <x v="625"/>
    <x v="3"/>
    <x v="660"/>
    <x v="253"/>
    <x v="827"/>
  </r>
  <r>
    <x v="0"/>
    <x v="626"/>
    <x v="4"/>
    <x v="673"/>
    <x v="252"/>
    <x v="833"/>
  </r>
  <r>
    <x v="0"/>
    <x v="627"/>
    <x v="5"/>
    <x v="674"/>
    <x v="251"/>
    <x v="834"/>
  </r>
  <r>
    <x v="0"/>
    <x v="628"/>
    <x v="6"/>
    <x v="689"/>
    <x v="250"/>
    <x v="847"/>
  </r>
  <r>
    <x v="0"/>
    <x v="629"/>
    <x v="0"/>
    <x v="706"/>
    <x v="249"/>
    <x v="862"/>
  </r>
  <r>
    <x v="1"/>
    <x v="630"/>
    <x v="1"/>
    <x v="275"/>
    <x v="248"/>
    <x v="409"/>
  </r>
  <r>
    <x v="1"/>
    <x v="631"/>
    <x v="2"/>
    <x v="142"/>
    <x v="247"/>
    <x v="190"/>
  </r>
  <r>
    <x v="1"/>
    <x v="632"/>
    <x v="3"/>
    <x v="639"/>
    <x v="246"/>
    <x v="809"/>
  </r>
  <r>
    <x v="1"/>
    <x v="633"/>
    <x v="4"/>
    <x v="642"/>
    <x v="245"/>
    <x v="811"/>
  </r>
  <r>
    <x v="1"/>
    <x v="634"/>
    <x v="5"/>
    <x v="607"/>
    <x v="244"/>
    <x v="785"/>
  </r>
  <r>
    <x v="1"/>
    <x v="635"/>
    <x v="6"/>
    <x v="654"/>
    <x v="243"/>
    <x v="823"/>
  </r>
  <r>
    <x v="1"/>
    <x v="636"/>
    <x v="0"/>
    <x v="615"/>
    <x v="242"/>
    <x v="792"/>
  </r>
  <r>
    <x v="1"/>
    <x v="637"/>
    <x v="1"/>
    <x v="497"/>
    <x v="241"/>
    <x v="690"/>
  </r>
  <r>
    <x v="1"/>
    <x v="638"/>
    <x v="2"/>
    <x v="325"/>
    <x v="240"/>
    <x v="497"/>
  </r>
  <r>
    <x v="1"/>
    <x v="639"/>
    <x v="3"/>
    <x v="664"/>
    <x v="239"/>
    <x v="828"/>
  </r>
  <r>
    <x v="1"/>
    <x v="640"/>
    <x v="4"/>
    <x v="637"/>
    <x v="238"/>
    <x v="808"/>
  </r>
  <r>
    <x v="1"/>
    <x v="641"/>
    <x v="5"/>
    <x v="598"/>
    <x v="237"/>
    <x v="778"/>
  </r>
  <r>
    <x v="1"/>
    <x v="642"/>
    <x v="6"/>
    <x v="551"/>
    <x v="236"/>
    <x v="736"/>
  </r>
  <r>
    <x v="1"/>
    <x v="643"/>
    <x v="0"/>
    <x v="579"/>
    <x v="235"/>
    <x v="764"/>
  </r>
  <r>
    <x v="1"/>
    <x v="644"/>
    <x v="1"/>
    <x v="549"/>
    <x v="234"/>
    <x v="734"/>
  </r>
  <r>
    <x v="1"/>
    <x v="645"/>
    <x v="2"/>
    <x v="433"/>
    <x v="233"/>
    <x v="636"/>
  </r>
  <r>
    <x v="1"/>
    <x v="646"/>
    <x v="3"/>
    <x v="643"/>
    <x v="232"/>
    <x v="815"/>
  </r>
  <r>
    <x v="1"/>
    <x v="647"/>
    <x v="4"/>
    <x v="632"/>
    <x v="231"/>
    <x v="806"/>
  </r>
  <r>
    <x v="1"/>
    <x v="648"/>
    <x v="5"/>
    <x v="587"/>
    <x v="230"/>
    <x v="771"/>
  </r>
  <r>
    <x v="1"/>
    <x v="649"/>
    <x v="6"/>
    <x v="617"/>
    <x v="229"/>
    <x v="795"/>
  </r>
  <r>
    <x v="1"/>
    <x v="650"/>
    <x v="0"/>
    <x v="614"/>
    <x v="228"/>
    <x v="793"/>
  </r>
  <r>
    <x v="1"/>
    <x v="651"/>
    <x v="1"/>
    <x v="461"/>
    <x v="227"/>
    <x v="662"/>
  </r>
  <r>
    <x v="1"/>
    <x v="652"/>
    <x v="2"/>
    <x v="317"/>
    <x v="226"/>
    <x v="492"/>
  </r>
  <r>
    <x v="1"/>
    <x v="653"/>
    <x v="3"/>
    <x v="646"/>
    <x v="225"/>
    <x v="818"/>
  </r>
  <r>
    <x v="1"/>
    <x v="654"/>
    <x v="4"/>
    <x v="618"/>
    <x v="224"/>
    <x v="798"/>
  </r>
  <r>
    <x v="1"/>
    <x v="655"/>
    <x v="5"/>
    <x v="546"/>
    <x v="223"/>
    <x v="737"/>
  </r>
  <r>
    <x v="1"/>
    <x v="656"/>
    <x v="6"/>
    <x v="561"/>
    <x v="222"/>
    <x v="749"/>
  </r>
  <r>
    <x v="1"/>
    <x v="657"/>
    <x v="0"/>
    <x v="545"/>
    <x v="221"/>
    <x v="735"/>
  </r>
  <r>
    <x v="1"/>
    <x v="658"/>
    <x v="1"/>
    <x v="464"/>
    <x v="220"/>
    <x v="665"/>
  </r>
  <r>
    <x v="2"/>
    <x v="659"/>
    <x v="2"/>
    <x v="282"/>
    <x v="219"/>
    <x v="430"/>
  </r>
  <r>
    <x v="2"/>
    <x v="660"/>
    <x v="3"/>
    <x v="597"/>
    <x v="218"/>
    <x v="780"/>
  </r>
  <r>
    <x v="2"/>
    <x v="661"/>
    <x v="4"/>
    <x v="462"/>
    <x v="217"/>
    <x v="664"/>
  </r>
  <r>
    <x v="2"/>
    <x v="662"/>
    <x v="5"/>
    <x v="346"/>
    <x v="216"/>
    <x v="555"/>
  </r>
  <r>
    <x v="2"/>
    <x v="663"/>
    <x v="6"/>
    <x v="397"/>
    <x v="215"/>
    <x v="621"/>
  </r>
  <r>
    <x v="2"/>
    <x v="664"/>
    <x v="0"/>
    <x v="323"/>
    <x v="214"/>
    <x v="508"/>
  </r>
  <r>
    <x v="2"/>
    <x v="665"/>
    <x v="1"/>
    <x v="201"/>
    <x v="213"/>
    <x v="305"/>
  </r>
  <r>
    <x v="2"/>
    <x v="666"/>
    <x v="2"/>
    <x v="123"/>
    <x v="212"/>
    <x v="177"/>
  </r>
  <r>
    <x v="2"/>
    <x v="667"/>
    <x v="3"/>
    <x v="385"/>
    <x v="211"/>
    <x v="608"/>
  </r>
  <r>
    <x v="2"/>
    <x v="668"/>
    <x v="4"/>
    <x v="234"/>
    <x v="210"/>
    <x v="352"/>
  </r>
  <r>
    <x v="2"/>
    <x v="669"/>
    <x v="5"/>
    <x v="471"/>
    <x v="209"/>
    <x v="672"/>
  </r>
  <r>
    <x v="2"/>
    <x v="670"/>
    <x v="6"/>
    <x v="400"/>
    <x v="208"/>
    <x v="627"/>
  </r>
  <r>
    <x v="2"/>
    <x v="671"/>
    <x v="0"/>
    <x v="334"/>
    <x v="207"/>
    <x v="538"/>
  </r>
  <r>
    <x v="2"/>
    <x v="672"/>
    <x v="1"/>
    <x v="269"/>
    <x v="206"/>
    <x v="415"/>
  </r>
  <r>
    <x v="2"/>
    <x v="673"/>
    <x v="2"/>
    <x v="154"/>
    <x v="205"/>
    <x v="224"/>
  </r>
  <r>
    <x v="2"/>
    <x v="674"/>
    <x v="3"/>
    <x v="249"/>
    <x v="204"/>
    <x v="390"/>
  </r>
  <r>
    <x v="2"/>
    <x v="675"/>
    <x v="4"/>
    <x v="223"/>
    <x v="203"/>
    <x v="335"/>
  </r>
  <r>
    <x v="2"/>
    <x v="676"/>
    <x v="5"/>
    <x v="332"/>
    <x v="202"/>
    <x v="540"/>
  </r>
  <r>
    <x v="2"/>
    <x v="677"/>
    <x v="6"/>
    <x v="153"/>
    <x v="201"/>
    <x v="225"/>
  </r>
  <r>
    <x v="2"/>
    <x v="678"/>
    <x v="0"/>
    <x v="33"/>
    <x v="200"/>
    <x v="70"/>
  </r>
  <r>
    <x v="2"/>
    <x v="679"/>
    <x v="1"/>
    <x v="147"/>
    <x v="199"/>
    <x v="214"/>
  </r>
  <r>
    <x v="2"/>
    <x v="680"/>
    <x v="2"/>
    <x v="131"/>
    <x v="198"/>
    <x v="188"/>
  </r>
  <r>
    <x v="2"/>
    <x v="681"/>
    <x v="3"/>
    <x v="164"/>
    <x v="197"/>
    <x v="242"/>
  </r>
  <r>
    <x v="2"/>
    <x v="682"/>
    <x v="4"/>
    <x v="152"/>
    <x v="196"/>
    <x v="226"/>
  </r>
  <r>
    <x v="2"/>
    <x v="683"/>
    <x v="5"/>
    <x v="143"/>
    <x v="195"/>
    <x v="207"/>
  </r>
  <r>
    <x v="2"/>
    <x v="684"/>
    <x v="6"/>
    <x v="29"/>
    <x v="194"/>
    <x v="64"/>
  </r>
  <r>
    <x v="2"/>
    <x v="685"/>
    <x v="0"/>
    <x v="18"/>
    <x v="193"/>
    <x v="25"/>
  </r>
  <r>
    <x v="2"/>
    <x v="686"/>
    <x v="1"/>
    <x v="110"/>
    <x v="192"/>
    <x v="168"/>
  </r>
  <r>
    <x v="2"/>
    <x v="687"/>
    <x v="2"/>
    <x v="98"/>
    <x v="191"/>
    <x v="156"/>
  </r>
  <r>
    <x v="3"/>
    <x v="688"/>
    <x v="3"/>
    <x v="102"/>
    <x v="190"/>
    <x v="162"/>
  </r>
  <r>
    <x v="3"/>
    <x v="689"/>
    <x v="4"/>
    <x v="137"/>
    <x v="189"/>
    <x v="201"/>
  </r>
  <r>
    <x v="3"/>
    <x v="690"/>
    <x v="5"/>
    <x v="115"/>
    <x v="188"/>
    <x v="176"/>
  </r>
  <r>
    <x v="3"/>
    <x v="691"/>
    <x v="6"/>
    <x v="25"/>
    <x v="187"/>
    <x v="42"/>
  </r>
  <r>
    <x v="3"/>
    <x v="692"/>
    <x v="0"/>
    <x v="7"/>
    <x v="186"/>
    <x v="9"/>
  </r>
  <r>
    <x v="3"/>
    <x v="693"/>
    <x v="1"/>
    <x v="47"/>
    <x v="185"/>
    <x v="92"/>
  </r>
  <r>
    <x v="3"/>
    <x v="694"/>
    <x v="2"/>
    <x v="30"/>
    <x v="184"/>
    <x v="67"/>
  </r>
  <r>
    <x v="3"/>
    <x v="695"/>
    <x v="3"/>
    <x v="70"/>
    <x v="183"/>
    <x v="123"/>
  </r>
  <r>
    <x v="3"/>
    <x v="696"/>
    <x v="4"/>
    <x v="55"/>
    <x v="182"/>
    <x v="104"/>
  </r>
  <r>
    <x v="3"/>
    <x v="697"/>
    <x v="5"/>
    <x v="48"/>
    <x v="181"/>
    <x v="97"/>
  </r>
  <r>
    <x v="3"/>
    <x v="698"/>
    <x v="6"/>
    <x v="16"/>
    <x v="180"/>
    <x v="22"/>
  </r>
  <r>
    <x v="3"/>
    <x v="699"/>
    <x v="0"/>
    <x v="9"/>
    <x v="179"/>
    <x v="13"/>
  </r>
  <r>
    <x v="3"/>
    <x v="700"/>
    <x v="1"/>
    <x v="56"/>
    <x v="178"/>
    <x v="107"/>
  </r>
  <r>
    <x v="3"/>
    <x v="701"/>
    <x v="2"/>
    <x v="43"/>
    <x v="177"/>
    <x v="93"/>
  </r>
  <r>
    <x v="3"/>
    <x v="702"/>
    <x v="3"/>
    <x v="73"/>
    <x v="176"/>
    <x v="128"/>
  </r>
  <r>
    <x v="3"/>
    <x v="703"/>
    <x v="4"/>
    <x v="45"/>
    <x v="175"/>
    <x v="95"/>
  </r>
  <r>
    <x v="3"/>
    <x v="704"/>
    <x v="5"/>
    <x v="85"/>
    <x v="174"/>
    <x v="139"/>
  </r>
  <r>
    <x v="3"/>
    <x v="705"/>
    <x v="6"/>
    <x v="5"/>
    <x v="173"/>
    <x v="10"/>
  </r>
  <r>
    <x v="3"/>
    <x v="706"/>
    <x v="0"/>
    <x v="2"/>
    <x v="172"/>
    <x v="1"/>
  </r>
  <r>
    <x v="3"/>
    <x v="707"/>
    <x v="1"/>
    <x v="57"/>
    <x v="171"/>
    <x v="114"/>
  </r>
  <r>
    <x v="3"/>
    <x v="708"/>
    <x v="2"/>
    <x v="52"/>
    <x v="170"/>
    <x v="106"/>
  </r>
  <r>
    <x v="3"/>
    <x v="709"/>
    <x v="3"/>
    <x v="77"/>
    <x v="169"/>
    <x v="136"/>
  </r>
  <r>
    <x v="3"/>
    <x v="710"/>
    <x v="4"/>
    <x v="22"/>
    <x v="168"/>
    <x v="39"/>
  </r>
  <r>
    <x v="3"/>
    <x v="711"/>
    <x v="5"/>
    <x v="21"/>
    <x v="167"/>
    <x v="37"/>
  </r>
  <r>
    <x v="3"/>
    <x v="712"/>
    <x v="6"/>
    <x v="6"/>
    <x v="166"/>
    <x v="12"/>
  </r>
  <r>
    <x v="3"/>
    <x v="713"/>
    <x v="0"/>
    <x v="4"/>
    <x v="165"/>
    <x v="6"/>
  </r>
  <r>
    <x v="3"/>
    <x v="714"/>
    <x v="1"/>
    <x v="82"/>
    <x v="164"/>
    <x v="142"/>
  </r>
  <r>
    <x v="3"/>
    <x v="715"/>
    <x v="2"/>
    <x v="69"/>
    <x v="163"/>
    <x v="126"/>
  </r>
  <r>
    <x v="3"/>
    <x v="716"/>
    <x v="3"/>
    <x v="109"/>
    <x v="162"/>
    <x v="172"/>
  </r>
  <r>
    <x v="3"/>
    <x v="717"/>
    <x v="4"/>
    <x v="74"/>
    <x v="161"/>
    <x v="135"/>
  </r>
  <r>
    <x v="4"/>
    <x v="718"/>
    <x v="5"/>
    <x v="15"/>
    <x v="160"/>
    <x v="23"/>
  </r>
  <r>
    <x v="4"/>
    <x v="719"/>
    <x v="6"/>
    <x v="11"/>
    <x v="159"/>
    <x v="15"/>
  </r>
  <r>
    <x v="4"/>
    <x v="720"/>
    <x v="0"/>
    <x v="3"/>
    <x v="158"/>
    <x v="4"/>
  </r>
  <r>
    <x v="4"/>
    <x v="721"/>
    <x v="1"/>
    <x v="90"/>
    <x v="157"/>
    <x v="155"/>
  </r>
  <r>
    <x v="4"/>
    <x v="722"/>
    <x v="2"/>
    <x v="72"/>
    <x v="156"/>
    <x v="132"/>
  </r>
  <r>
    <x v="4"/>
    <x v="723"/>
    <x v="3"/>
    <x v="107"/>
    <x v="155"/>
    <x v="173"/>
  </r>
  <r>
    <x v="4"/>
    <x v="724"/>
    <x v="4"/>
    <x v="75"/>
    <x v="154"/>
    <x v="137"/>
  </r>
  <r>
    <x v="4"/>
    <x v="725"/>
    <x v="5"/>
    <x v="89"/>
    <x v="153"/>
    <x v="153"/>
  </r>
  <r>
    <x v="4"/>
    <x v="726"/>
    <x v="6"/>
    <x v="14"/>
    <x v="152"/>
    <x v="20"/>
  </r>
  <r>
    <x v="4"/>
    <x v="727"/>
    <x v="0"/>
    <x v="1"/>
    <x v="151"/>
    <x v="3"/>
  </r>
  <r>
    <x v="4"/>
    <x v="728"/>
    <x v="1"/>
    <x v="51"/>
    <x v="150"/>
    <x v="110"/>
  </r>
  <r>
    <x v="4"/>
    <x v="729"/>
    <x v="2"/>
    <x v="41"/>
    <x v="149"/>
    <x v="102"/>
  </r>
  <r>
    <x v="4"/>
    <x v="730"/>
    <x v="3"/>
    <x v="58"/>
    <x v="148"/>
    <x v="116"/>
  </r>
  <r>
    <x v="4"/>
    <x v="731"/>
    <x v="4"/>
    <x v="65"/>
    <x v="147"/>
    <x v="127"/>
  </r>
  <r>
    <x v="4"/>
    <x v="732"/>
    <x v="5"/>
    <x v="133"/>
    <x v="146"/>
    <x v="208"/>
  </r>
  <r>
    <x v="4"/>
    <x v="733"/>
    <x v="6"/>
    <x v="17"/>
    <x v="145"/>
    <x v="27"/>
  </r>
  <r>
    <x v="4"/>
    <x v="734"/>
    <x v="0"/>
    <x v="12"/>
    <x v="144"/>
    <x v="17"/>
  </r>
  <r>
    <x v="4"/>
    <x v="735"/>
    <x v="1"/>
    <x v="27"/>
    <x v="143"/>
    <x v="68"/>
  </r>
  <r>
    <x v="4"/>
    <x v="736"/>
    <x v="2"/>
    <x v="19"/>
    <x v="142"/>
    <x v="32"/>
  </r>
  <r>
    <x v="4"/>
    <x v="737"/>
    <x v="3"/>
    <x v="126"/>
    <x v="141"/>
    <x v="199"/>
  </r>
  <r>
    <x v="4"/>
    <x v="738"/>
    <x v="4"/>
    <x v="101"/>
    <x v="140"/>
    <x v="175"/>
  </r>
  <r>
    <x v="4"/>
    <x v="739"/>
    <x v="5"/>
    <x v="119"/>
    <x v="139"/>
    <x v="193"/>
  </r>
  <r>
    <x v="4"/>
    <x v="740"/>
    <x v="6"/>
    <x v="13"/>
    <x v="138"/>
    <x v="19"/>
  </r>
  <r>
    <x v="4"/>
    <x v="741"/>
    <x v="0"/>
    <x v="0"/>
    <x v="137"/>
    <x v="2"/>
  </r>
  <r>
    <x v="4"/>
    <x v="742"/>
    <x v="1"/>
    <x v="10"/>
    <x v="136"/>
    <x v="16"/>
  </r>
  <r>
    <x v="4"/>
    <x v="743"/>
    <x v="2"/>
    <x v="8"/>
    <x v="135"/>
    <x v="14"/>
  </r>
  <r>
    <x v="4"/>
    <x v="744"/>
    <x v="3"/>
    <x v="130"/>
    <x v="134"/>
    <x v="204"/>
  </r>
  <r>
    <x v="4"/>
    <x v="745"/>
    <x v="4"/>
    <x v="128"/>
    <x v="133"/>
    <x v="202"/>
  </r>
  <r>
    <x v="4"/>
    <x v="746"/>
    <x v="5"/>
    <x v="135"/>
    <x v="132"/>
    <x v="217"/>
  </r>
  <r>
    <x v="4"/>
    <x v="747"/>
    <x v="6"/>
    <x v="24"/>
    <x v="131"/>
    <x v="49"/>
  </r>
  <r>
    <x v="4"/>
    <x v="748"/>
    <x v="0"/>
    <x v="20"/>
    <x v="130"/>
    <x v="36"/>
  </r>
  <r>
    <x v="5"/>
    <x v="749"/>
    <x v="1"/>
    <x v="203"/>
    <x v="129"/>
    <x v="339"/>
  </r>
  <r>
    <x v="5"/>
    <x v="750"/>
    <x v="2"/>
    <x v="213"/>
    <x v="128"/>
    <x v="361"/>
  </r>
  <r>
    <x v="5"/>
    <x v="751"/>
    <x v="3"/>
    <x v="195"/>
    <x v="127"/>
    <x v="325"/>
  </r>
  <r>
    <x v="5"/>
    <x v="752"/>
    <x v="4"/>
    <x v="166"/>
    <x v="126"/>
    <x v="278"/>
  </r>
  <r>
    <x v="5"/>
    <x v="753"/>
    <x v="5"/>
    <x v="217"/>
    <x v="125"/>
    <x v="365"/>
  </r>
  <r>
    <x v="5"/>
    <x v="754"/>
    <x v="6"/>
    <x v="111"/>
    <x v="124"/>
    <x v="189"/>
  </r>
  <r>
    <x v="5"/>
    <x v="755"/>
    <x v="0"/>
    <x v="35"/>
    <x v="123"/>
    <x v="88"/>
  </r>
  <r>
    <x v="5"/>
    <x v="756"/>
    <x v="1"/>
    <x v="381"/>
    <x v="122"/>
    <x v="635"/>
  </r>
  <r>
    <x v="5"/>
    <x v="757"/>
    <x v="2"/>
    <x v="219"/>
    <x v="121"/>
    <x v="378"/>
  </r>
  <r>
    <x v="5"/>
    <x v="758"/>
    <x v="3"/>
    <x v="186"/>
    <x v="120"/>
    <x v="313"/>
  </r>
  <r>
    <x v="5"/>
    <x v="759"/>
    <x v="4"/>
    <x v="218"/>
    <x v="119"/>
    <x v="373"/>
  </r>
  <r>
    <x v="5"/>
    <x v="760"/>
    <x v="5"/>
    <x v="202"/>
    <x v="118"/>
    <x v="345"/>
  </r>
  <r>
    <x v="5"/>
    <x v="761"/>
    <x v="6"/>
    <x v="120"/>
    <x v="117"/>
    <x v="200"/>
  </r>
  <r>
    <x v="5"/>
    <x v="762"/>
    <x v="0"/>
    <x v="37"/>
    <x v="116"/>
    <x v="96"/>
  </r>
  <r>
    <x v="5"/>
    <x v="763"/>
    <x v="1"/>
    <x v="251"/>
    <x v="115"/>
    <x v="435"/>
  </r>
  <r>
    <x v="5"/>
    <x v="764"/>
    <x v="2"/>
    <x v="204"/>
    <x v="114"/>
    <x v="353"/>
  </r>
  <r>
    <x v="5"/>
    <x v="765"/>
    <x v="3"/>
    <x v="257"/>
    <x v="113"/>
    <x v="447"/>
  </r>
  <r>
    <x v="5"/>
    <x v="766"/>
    <x v="4"/>
    <x v="233"/>
    <x v="112"/>
    <x v="405"/>
  </r>
  <r>
    <x v="5"/>
    <x v="767"/>
    <x v="5"/>
    <x v="225"/>
    <x v="111"/>
    <x v="398"/>
  </r>
  <r>
    <x v="5"/>
    <x v="768"/>
    <x v="6"/>
    <x v="66"/>
    <x v="110"/>
    <x v="144"/>
  </r>
  <r>
    <x v="5"/>
    <x v="769"/>
    <x v="0"/>
    <x v="62"/>
    <x v="109"/>
    <x v="130"/>
  </r>
  <r>
    <x v="5"/>
    <x v="770"/>
    <x v="1"/>
    <x v="383"/>
    <x v="108"/>
    <x v="642"/>
  </r>
  <r>
    <x v="5"/>
    <x v="771"/>
    <x v="2"/>
    <x v="271"/>
    <x v="107"/>
    <x v="472"/>
  </r>
  <r>
    <x v="5"/>
    <x v="772"/>
    <x v="3"/>
    <x v="273"/>
    <x v="106"/>
    <x v="480"/>
  </r>
  <r>
    <x v="5"/>
    <x v="773"/>
    <x v="4"/>
    <x v="297"/>
    <x v="105"/>
    <x v="533"/>
  </r>
  <r>
    <x v="5"/>
    <x v="774"/>
    <x v="5"/>
    <x v="261"/>
    <x v="104"/>
    <x v="460"/>
  </r>
  <r>
    <x v="5"/>
    <x v="775"/>
    <x v="6"/>
    <x v="53"/>
    <x v="103"/>
    <x v="119"/>
  </r>
  <r>
    <x v="5"/>
    <x v="776"/>
    <x v="0"/>
    <x v="30"/>
    <x v="102"/>
    <x v="76"/>
  </r>
  <r>
    <x v="5"/>
    <x v="777"/>
    <x v="1"/>
    <x v="321"/>
    <x v="101"/>
    <x v="582"/>
  </r>
  <r>
    <x v="5"/>
    <x v="778"/>
    <x v="2"/>
    <x v="316"/>
    <x v="100"/>
    <x v="574"/>
  </r>
  <r>
    <x v="6"/>
    <x v="779"/>
    <x v="3"/>
    <x v="406"/>
    <x v="99"/>
    <x v="666"/>
  </r>
  <r>
    <x v="6"/>
    <x v="780"/>
    <x v="4"/>
    <x v="326"/>
    <x v="98"/>
    <x v="591"/>
  </r>
  <r>
    <x v="6"/>
    <x v="781"/>
    <x v="5"/>
    <x v="274"/>
    <x v="97"/>
    <x v="489"/>
  </r>
  <r>
    <x v="6"/>
    <x v="782"/>
    <x v="6"/>
    <x v="169"/>
    <x v="96"/>
    <x v="294"/>
  </r>
  <r>
    <x v="6"/>
    <x v="783"/>
    <x v="0"/>
    <x v="63"/>
    <x v="95"/>
    <x v="143"/>
  </r>
  <r>
    <x v="6"/>
    <x v="784"/>
    <x v="1"/>
    <x v="421"/>
    <x v="94"/>
    <x v="673"/>
  </r>
  <r>
    <x v="6"/>
    <x v="785"/>
    <x v="2"/>
    <x v="279"/>
    <x v="93"/>
    <x v="501"/>
  </r>
  <r>
    <x v="6"/>
    <x v="786"/>
    <x v="3"/>
    <x v="378"/>
    <x v="92"/>
    <x v="644"/>
  </r>
  <r>
    <x v="6"/>
    <x v="787"/>
    <x v="4"/>
    <x v="310"/>
    <x v="91"/>
    <x v="571"/>
  </r>
  <r>
    <x v="6"/>
    <x v="788"/>
    <x v="5"/>
    <x v="348"/>
    <x v="90"/>
    <x v="620"/>
  </r>
  <r>
    <x v="6"/>
    <x v="789"/>
    <x v="6"/>
    <x v="184"/>
    <x v="89"/>
    <x v="326"/>
  </r>
  <r>
    <x v="6"/>
    <x v="790"/>
    <x v="0"/>
    <x v="83"/>
    <x v="88"/>
    <x v="167"/>
  </r>
  <r>
    <x v="6"/>
    <x v="791"/>
    <x v="1"/>
    <x v="358"/>
    <x v="87"/>
    <x v="628"/>
  </r>
  <r>
    <x v="6"/>
    <x v="792"/>
    <x v="2"/>
    <x v="336"/>
    <x v="86"/>
    <x v="606"/>
  </r>
  <r>
    <x v="6"/>
    <x v="793"/>
    <x v="3"/>
    <x v="227"/>
    <x v="85"/>
    <x v="411"/>
  </r>
  <r>
    <x v="6"/>
    <x v="794"/>
    <x v="4"/>
    <x v="379"/>
    <x v="84"/>
    <x v="646"/>
  </r>
  <r>
    <x v="6"/>
    <x v="795"/>
    <x v="5"/>
    <x v="391"/>
    <x v="83"/>
    <x v="658"/>
  </r>
  <r>
    <x v="6"/>
    <x v="796"/>
    <x v="6"/>
    <x v="174"/>
    <x v="82"/>
    <x v="317"/>
  </r>
  <r>
    <x v="6"/>
    <x v="797"/>
    <x v="0"/>
    <x v="63"/>
    <x v="81"/>
    <x v="149"/>
  </r>
  <r>
    <x v="6"/>
    <x v="798"/>
    <x v="1"/>
    <x v="340"/>
    <x v="80"/>
    <x v="614"/>
  </r>
  <r>
    <x v="6"/>
    <x v="799"/>
    <x v="2"/>
    <x v="288"/>
    <x v="79"/>
    <x v="537"/>
  </r>
  <r>
    <x v="6"/>
    <x v="800"/>
    <x v="3"/>
    <x v="319"/>
    <x v="78"/>
    <x v="590"/>
  </r>
  <r>
    <x v="6"/>
    <x v="801"/>
    <x v="4"/>
    <x v="415"/>
    <x v="77"/>
    <x v="677"/>
  </r>
  <r>
    <x v="6"/>
    <x v="802"/>
    <x v="5"/>
    <x v="302"/>
    <x v="76"/>
    <x v="565"/>
  </r>
  <r>
    <x v="6"/>
    <x v="803"/>
    <x v="6"/>
    <x v="177"/>
    <x v="75"/>
    <x v="324"/>
  </r>
  <r>
    <x v="6"/>
    <x v="804"/>
    <x v="0"/>
    <x v="96"/>
    <x v="74"/>
    <x v="187"/>
  </r>
  <r>
    <x v="6"/>
    <x v="805"/>
    <x v="1"/>
    <x v="335"/>
    <x v="73"/>
    <x v="610"/>
  </r>
  <r>
    <x v="6"/>
    <x v="806"/>
    <x v="2"/>
    <x v="387"/>
    <x v="72"/>
    <x v="657"/>
  </r>
  <r>
    <x v="6"/>
    <x v="807"/>
    <x v="3"/>
    <x v="423"/>
    <x v="71"/>
    <x v="685"/>
  </r>
  <r>
    <x v="6"/>
    <x v="808"/>
    <x v="4"/>
    <x v="250"/>
    <x v="70"/>
    <x v="459"/>
  </r>
  <r>
    <x v="6"/>
    <x v="809"/>
    <x v="5"/>
    <x v="23"/>
    <x v="69"/>
    <x v="54"/>
  </r>
  <r>
    <x v="7"/>
    <x v="810"/>
    <x v="6"/>
    <x v="34"/>
    <x v="68"/>
    <x v="99"/>
  </r>
  <r>
    <x v="7"/>
    <x v="811"/>
    <x v="0"/>
    <x v="31"/>
    <x v="67"/>
    <x v="83"/>
  </r>
  <r>
    <x v="7"/>
    <x v="812"/>
    <x v="1"/>
    <x v="44"/>
    <x v="66"/>
    <x v="121"/>
  </r>
  <r>
    <x v="7"/>
    <x v="813"/>
    <x v="2"/>
    <x v="366"/>
    <x v="65"/>
    <x v="643"/>
  </r>
  <r>
    <x v="7"/>
    <x v="814"/>
    <x v="3"/>
    <x v="290"/>
    <x v="64"/>
    <x v="548"/>
  </r>
  <r>
    <x v="7"/>
    <x v="815"/>
    <x v="4"/>
    <x v="216"/>
    <x v="63"/>
    <x v="402"/>
  </r>
  <r>
    <x v="7"/>
    <x v="816"/>
    <x v="5"/>
    <x v="307"/>
    <x v="62"/>
    <x v="586"/>
  </r>
  <r>
    <x v="7"/>
    <x v="817"/>
    <x v="6"/>
    <x v="140"/>
    <x v="61"/>
    <x v="245"/>
  </r>
  <r>
    <x v="7"/>
    <x v="818"/>
    <x v="0"/>
    <x v="61"/>
    <x v="60"/>
    <x v="150"/>
  </r>
  <r>
    <x v="7"/>
    <x v="819"/>
    <x v="1"/>
    <x v="256"/>
    <x v="59"/>
    <x v="477"/>
  </r>
  <r>
    <x v="7"/>
    <x v="820"/>
    <x v="2"/>
    <x v="238"/>
    <x v="58"/>
    <x v="439"/>
  </r>
  <r>
    <x v="7"/>
    <x v="821"/>
    <x v="3"/>
    <x v="260"/>
    <x v="57"/>
    <x v="486"/>
  </r>
  <r>
    <x v="7"/>
    <x v="822"/>
    <x v="4"/>
    <x v="224"/>
    <x v="56"/>
    <x v="417"/>
  </r>
  <r>
    <x v="7"/>
    <x v="823"/>
    <x v="5"/>
    <x v="244"/>
    <x v="55"/>
    <x v="458"/>
  </r>
  <r>
    <x v="7"/>
    <x v="824"/>
    <x v="6"/>
    <x v="139"/>
    <x v="54"/>
    <x v="249"/>
  </r>
  <r>
    <x v="7"/>
    <x v="825"/>
    <x v="0"/>
    <x v="59"/>
    <x v="53"/>
    <x v="147"/>
  </r>
  <r>
    <x v="7"/>
    <x v="826"/>
    <x v="1"/>
    <x v="258"/>
    <x v="52"/>
    <x v="488"/>
  </r>
  <r>
    <x v="7"/>
    <x v="827"/>
    <x v="2"/>
    <x v="270"/>
    <x v="51"/>
    <x v="509"/>
  </r>
  <r>
    <x v="7"/>
    <x v="828"/>
    <x v="3"/>
    <x v="277"/>
    <x v="50"/>
    <x v="530"/>
  </r>
  <r>
    <x v="7"/>
    <x v="829"/>
    <x v="4"/>
    <x v="243"/>
    <x v="49"/>
    <x v="456"/>
  </r>
  <r>
    <x v="7"/>
    <x v="830"/>
    <x v="5"/>
    <x v="212"/>
    <x v="48"/>
    <x v="404"/>
  </r>
  <r>
    <x v="7"/>
    <x v="831"/>
    <x v="6"/>
    <x v="141"/>
    <x v="47"/>
    <x v="253"/>
  </r>
  <r>
    <x v="7"/>
    <x v="832"/>
    <x v="0"/>
    <x v="49"/>
    <x v="46"/>
    <x v="129"/>
  </r>
  <r>
    <x v="7"/>
    <x v="833"/>
    <x v="1"/>
    <x v="254"/>
    <x v="45"/>
    <x v="478"/>
  </r>
  <r>
    <x v="7"/>
    <x v="834"/>
    <x v="2"/>
    <x v="248"/>
    <x v="44"/>
    <x v="473"/>
  </r>
  <r>
    <x v="7"/>
    <x v="835"/>
    <x v="3"/>
    <x v="280"/>
    <x v="43"/>
    <x v="542"/>
  </r>
  <r>
    <x v="7"/>
    <x v="836"/>
    <x v="4"/>
    <x v="261"/>
    <x v="42"/>
    <x v="500"/>
  </r>
  <r>
    <x v="7"/>
    <x v="837"/>
    <x v="5"/>
    <x v="285"/>
    <x v="41"/>
    <x v="559"/>
  </r>
  <r>
    <x v="7"/>
    <x v="838"/>
    <x v="6"/>
    <x v="155"/>
    <x v="40"/>
    <x v="280"/>
  </r>
  <r>
    <x v="7"/>
    <x v="839"/>
    <x v="0"/>
    <x v="38"/>
    <x v="39"/>
    <x v="117"/>
  </r>
  <r>
    <x v="7"/>
    <x v="840"/>
    <x v="1"/>
    <x v="324"/>
    <x v="38"/>
    <x v="612"/>
  </r>
  <r>
    <x v="8"/>
    <x v="841"/>
    <x v="2"/>
    <x v="331"/>
    <x v="37"/>
    <x v="619"/>
  </r>
  <r>
    <x v="8"/>
    <x v="842"/>
    <x v="3"/>
    <x v="299"/>
    <x v="36"/>
    <x v="579"/>
  </r>
  <r>
    <x v="8"/>
    <x v="843"/>
    <x v="4"/>
    <x v="246"/>
    <x v="35"/>
    <x v="475"/>
  </r>
  <r>
    <x v="8"/>
    <x v="844"/>
    <x v="5"/>
    <x v="264"/>
    <x v="34"/>
    <x v="512"/>
  </r>
  <r>
    <x v="8"/>
    <x v="845"/>
    <x v="6"/>
    <x v="140"/>
    <x v="33"/>
    <x v="258"/>
  </r>
  <r>
    <x v="8"/>
    <x v="846"/>
    <x v="0"/>
    <x v="54"/>
    <x v="32"/>
    <x v="145"/>
  </r>
  <r>
    <x v="8"/>
    <x v="847"/>
    <x v="1"/>
    <x v="283"/>
    <x v="31"/>
    <x v="556"/>
  </r>
  <r>
    <x v="8"/>
    <x v="848"/>
    <x v="2"/>
    <x v="249"/>
    <x v="30"/>
    <x v="483"/>
  </r>
  <r>
    <x v="8"/>
    <x v="849"/>
    <x v="3"/>
    <x v="254"/>
    <x v="29"/>
    <x v="491"/>
  </r>
  <r>
    <x v="8"/>
    <x v="850"/>
    <x v="4"/>
    <x v="286"/>
    <x v="28"/>
    <x v="564"/>
  </r>
  <r>
    <x v="8"/>
    <x v="851"/>
    <x v="5"/>
    <x v="289"/>
    <x v="27"/>
    <x v="567"/>
  </r>
  <r>
    <x v="8"/>
    <x v="852"/>
    <x v="6"/>
    <x v="156"/>
    <x v="26"/>
    <x v="289"/>
  </r>
  <r>
    <x v="8"/>
    <x v="853"/>
    <x v="0"/>
    <x v="46"/>
    <x v="25"/>
    <x v="133"/>
  </r>
  <r>
    <x v="8"/>
    <x v="854"/>
    <x v="1"/>
    <x v="267"/>
    <x v="24"/>
    <x v="526"/>
  </r>
  <r>
    <x v="8"/>
    <x v="855"/>
    <x v="2"/>
    <x v="282"/>
    <x v="23"/>
    <x v="560"/>
  </r>
  <r>
    <x v="8"/>
    <x v="856"/>
    <x v="3"/>
    <x v="276"/>
    <x v="22"/>
    <x v="545"/>
  </r>
  <r>
    <x v="8"/>
    <x v="857"/>
    <x v="4"/>
    <x v="239"/>
    <x v="21"/>
    <x v="462"/>
  </r>
  <r>
    <x v="8"/>
    <x v="858"/>
    <x v="5"/>
    <x v="309"/>
    <x v="20"/>
    <x v="602"/>
  </r>
  <r>
    <x v="8"/>
    <x v="859"/>
    <x v="6"/>
    <x v="127"/>
    <x v="19"/>
    <x v="239"/>
  </r>
  <r>
    <x v="8"/>
    <x v="860"/>
    <x v="0"/>
    <x v="42"/>
    <x v="18"/>
    <x v="131"/>
  </r>
  <r>
    <x v="8"/>
    <x v="861"/>
    <x v="1"/>
    <x v="235"/>
    <x v="17"/>
    <x v="455"/>
  </r>
  <r>
    <x v="8"/>
    <x v="862"/>
    <x v="2"/>
    <x v="209"/>
    <x v="16"/>
    <x v="412"/>
  </r>
  <r>
    <x v="8"/>
    <x v="863"/>
    <x v="3"/>
    <x v="211"/>
    <x v="15"/>
    <x v="416"/>
  </r>
  <r>
    <x v="8"/>
    <x v="864"/>
    <x v="4"/>
    <x v="205"/>
    <x v="14"/>
    <x v="410"/>
  </r>
  <r>
    <x v="8"/>
    <x v="865"/>
    <x v="5"/>
    <x v="220"/>
    <x v="13"/>
    <x v="429"/>
  </r>
  <r>
    <x v="8"/>
    <x v="866"/>
    <x v="6"/>
    <x v="76"/>
    <x v="12"/>
    <x v="186"/>
  </r>
  <r>
    <x v="8"/>
    <x v="867"/>
    <x v="0"/>
    <x v="32"/>
    <x v="11"/>
    <x v="100"/>
  </r>
  <r>
    <x v="8"/>
    <x v="868"/>
    <x v="1"/>
    <x v="284"/>
    <x v="10"/>
    <x v="577"/>
  </r>
  <r>
    <x v="8"/>
    <x v="869"/>
    <x v="2"/>
    <x v="276"/>
    <x v="9"/>
    <x v="553"/>
  </r>
  <r>
    <x v="8"/>
    <x v="870"/>
    <x v="3"/>
    <x v="250"/>
    <x v="8"/>
    <x v="499"/>
  </r>
  <r>
    <x v="9"/>
    <x v="871"/>
    <x v="4"/>
    <x v="228"/>
    <x v="7"/>
    <x v="451"/>
  </r>
  <r>
    <x v="9"/>
    <x v="872"/>
    <x v="5"/>
    <x v="173"/>
    <x v="6"/>
    <x v="354"/>
  </r>
  <r>
    <x v="9"/>
    <x v="873"/>
    <x v="6"/>
    <x v="103"/>
    <x v="5"/>
    <x v="216"/>
  </r>
  <r>
    <x v="9"/>
    <x v="874"/>
    <x v="0"/>
    <x v="26"/>
    <x v="4"/>
    <x v="84"/>
  </r>
  <r>
    <x v="9"/>
    <x v="875"/>
    <x v="1"/>
    <x v="192"/>
    <x v="3"/>
    <x v="391"/>
  </r>
  <r>
    <x v="9"/>
    <x v="876"/>
    <x v="2"/>
    <x v="170"/>
    <x v="2"/>
    <x v="333"/>
  </r>
  <r>
    <x v="9"/>
    <x v="877"/>
    <x v="3"/>
    <x v="268"/>
    <x v="1"/>
    <x v="543"/>
  </r>
  <r>
    <x v="9"/>
    <x v="878"/>
    <x v="4"/>
    <x v="161"/>
    <x v="0"/>
    <x v="3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79">
  <r>
    <x v="1"/>
    <x v="647"/>
    <x v="878"/>
    <x v="684"/>
  </r>
  <r>
    <x v="2"/>
    <x v="491"/>
    <x v="877"/>
    <x v="368"/>
  </r>
  <r>
    <x v="3"/>
    <x v="283"/>
    <x v="876"/>
    <x v="169"/>
  </r>
  <r>
    <x v="4"/>
    <x v="116"/>
    <x v="875"/>
    <x v="35"/>
  </r>
  <r>
    <x v="5"/>
    <x v="548"/>
    <x v="874"/>
    <x v="461"/>
  </r>
  <r>
    <x v="6"/>
    <x v="492"/>
    <x v="873"/>
    <x v="374"/>
  </r>
  <r>
    <x v="0"/>
    <x v="493"/>
    <x v="872"/>
    <x v="380"/>
  </r>
  <r>
    <x v="1"/>
    <x v="401"/>
    <x v="871"/>
    <x v="279"/>
  </r>
  <r>
    <x v="2"/>
    <x v="341"/>
    <x v="870"/>
    <x v="227"/>
  </r>
  <r>
    <x v="3"/>
    <x v="205"/>
    <x v="869"/>
    <x v="98"/>
  </r>
  <r>
    <x v="4"/>
    <x v="113"/>
    <x v="868"/>
    <x v="34"/>
  </r>
  <r>
    <x v="5"/>
    <x v="494"/>
    <x v="867"/>
    <x v="383"/>
  </r>
  <r>
    <x v="6"/>
    <x v="313"/>
    <x v="866"/>
    <x v="198"/>
  </r>
  <r>
    <x v="0"/>
    <x v="485"/>
    <x v="865"/>
    <x v="362"/>
  </r>
  <r>
    <x v="1"/>
    <x v="426"/>
    <x v="864"/>
    <x v="300"/>
  </r>
  <r>
    <x v="2"/>
    <x v="450"/>
    <x v="863"/>
    <x v="318"/>
  </r>
  <r>
    <x v="3"/>
    <x v="214"/>
    <x v="862"/>
    <x v="113"/>
  </r>
  <r>
    <x v="4"/>
    <x v="92"/>
    <x v="861"/>
    <x v="24"/>
  </r>
  <r>
    <x v="5"/>
    <x v="446"/>
    <x v="860"/>
    <x v="315"/>
  </r>
  <r>
    <x v="6"/>
    <x v="347"/>
    <x v="859"/>
    <x v="236"/>
  </r>
  <r>
    <x v="0"/>
    <x v="318"/>
    <x v="858"/>
    <x v="205"/>
  </r>
  <r>
    <x v="1"/>
    <x v="348"/>
    <x v="857"/>
    <x v="237"/>
  </r>
  <r>
    <x v="2"/>
    <x v="423"/>
    <x v="856"/>
    <x v="301"/>
  </r>
  <r>
    <x v="3"/>
    <x v="149"/>
    <x v="855"/>
    <x v="55"/>
  </r>
  <r>
    <x v="4"/>
    <x v="39"/>
    <x v="854"/>
    <x v="7"/>
  </r>
  <r>
    <x v="5"/>
    <x v="350"/>
    <x v="853"/>
    <x v="238"/>
  </r>
  <r>
    <x v="6"/>
    <x v="339"/>
    <x v="852"/>
    <x v="230"/>
  </r>
  <r>
    <x v="0"/>
    <x v="301"/>
    <x v="851"/>
    <x v="196"/>
  </r>
  <r>
    <x v="1"/>
    <x v="363"/>
    <x v="850"/>
    <x v="246"/>
  </r>
  <r>
    <x v="2"/>
    <x v="281"/>
    <x v="849"/>
    <x v="174"/>
  </r>
  <r>
    <x v="3"/>
    <x v="157"/>
    <x v="848"/>
    <x v="63"/>
  </r>
  <r>
    <x v="4"/>
    <x v="50"/>
    <x v="847"/>
    <x v="11"/>
  </r>
  <r>
    <x v="5"/>
    <x v="371"/>
    <x v="846"/>
    <x v="259"/>
  </r>
  <r>
    <x v="6"/>
    <x v="526"/>
    <x v="845"/>
    <x v="431"/>
  </r>
  <r>
    <x v="0"/>
    <x v="468"/>
    <x v="844"/>
    <x v="351"/>
  </r>
  <r>
    <x v="1"/>
    <x v="386"/>
    <x v="843"/>
    <x v="272"/>
  </r>
  <r>
    <x v="2"/>
    <x v="329"/>
    <x v="842"/>
    <x v="222"/>
  </r>
  <r>
    <x v="3"/>
    <x v="167"/>
    <x v="841"/>
    <x v="72"/>
  </r>
  <r>
    <x v="4"/>
    <x v="68"/>
    <x v="840"/>
    <x v="18"/>
  </r>
  <r>
    <x v="5"/>
    <x v="362"/>
    <x v="839"/>
    <x v="251"/>
  </r>
  <r>
    <x v="6"/>
    <x v="244"/>
    <x v="838"/>
    <x v="146"/>
  </r>
  <r>
    <x v="0"/>
    <x v="297"/>
    <x v="837"/>
    <x v="191"/>
  </r>
  <r>
    <x v="1"/>
    <x v="394"/>
    <x v="836"/>
    <x v="285"/>
  </r>
  <r>
    <x v="2"/>
    <x v="311"/>
    <x v="835"/>
    <x v="209"/>
  </r>
  <r>
    <x v="3"/>
    <x v="136"/>
    <x v="834"/>
    <x v="47"/>
  </r>
  <r>
    <x v="4"/>
    <x v="40"/>
    <x v="833"/>
    <x v="8"/>
  </r>
  <r>
    <x v="5"/>
    <x v="377"/>
    <x v="832"/>
    <x v="266"/>
  </r>
  <r>
    <x v="6"/>
    <x v="372"/>
    <x v="831"/>
    <x v="264"/>
  </r>
  <r>
    <x v="0"/>
    <x v="296"/>
    <x v="830"/>
    <x v="194"/>
  </r>
  <r>
    <x v="1"/>
    <x v="392"/>
    <x v="829"/>
    <x v="286"/>
  </r>
  <r>
    <x v="2"/>
    <x v="398"/>
    <x v="828"/>
    <x v="297"/>
  </r>
  <r>
    <x v="3"/>
    <x v="99"/>
    <x v="827"/>
    <x v="33"/>
  </r>
  <r>
    <x v="4"/>
    <x v="36"/>
    <x v="826"/>
    <x v="5"/>
  </r>
  <r>
    <x v="5"/>
    <x v="370"/>
    <x v="825"/>
    <x v="265"/>
  </r>
  <r>
    <x v="6"/>
    <x v="278"/>
    <x v="824"/>
    <x v="180"/>
  </r>
  <r>
    <x v="0"/>
    <x v="330"/>
    <x v="823"/>
    <x v="232"/>
  </r>
  <r>
    <x v="1"/>
    <x v="350"/>
    <x v="822"/>
    <x v="244"/>
  </r>
  <r>
    <x v="2"/>
    <x v="321"/>
    <x v="821"/>
    <x v="223"/>
  </r>
  <r>
    <x v="3"/>
    <x v="142"/>
    <x v="820"/>
    <x v="56"/>
  </r>
  <r>
    <x v="4"/>
    <x v="89"/>
    <x v="819"/>
    <x v="28"/>
  </r>
  <r>
    <x v="5"/>
    <x v="479"/>
    <x v="818"/>
    <x v="384"/>
  </r>
  <r>
    <x v="6"/>
    <x v="327"/>
    <x v="817"/>
    <x v="231"/>
  </r>
  <r>
    <x v="0"/>
    <x v="401"/>
    <x v="816"/>
    <x v="303"/>
  </r>
  <r>
    <x v="1"/>
    <x v="362"/>
    <x v="815"/>
    <x v="262"/>
  </r>
  <r>
    <x v="2"/>
    <x v="369"/>
    <x v="814"/>
    <x v="267"/>
  </r>
  <r>
    <x v="3"/>
    <x v="165"/>
    <x v="813"/>
    <x v="74"/>
  </r>
  <r>
    <x v="4"/>
    <x v="91"/>
    <x v="812"/>
    <x v="30"/>
  </r>
  <r>
    <x v="5"/>
    <x v="513"/>
    <x v="811"/>
    <x v="434"/>
  </r>
  <r>
    <x v="6"/>
    <x v="512"/>
    <x v="810"/>
    <x v="433"/>
  </r>
  <r>
    <x v="0"/>
    <x v="504"/>
    <x v="809"/>
    <x v="423"/>
  </r>
  <r>
    <x v="1"/>
    <x v="393"/>
    <x v="808"/>
    <x v="296"/>
  </r>
  <r>
    <x v="2"/>
    <x v="392"/>
    <x v="807"/>
    <x v="295"/>
  </r>
  <r>
    <x v="3"/>
    <x v="178"/>
    <x v="806"/>
    <x v="90"/>
  </r>
  <r>
    <x v="4"/>
    <x v="77"/>
    <x v="805"/>
    <x v="26"/>
  </r>
  <r>
    <x v="5"/>
    <x v="475"/>
    <x v="804"/>
    <x v="382"/>
  </r>
  <r>
    <x v="6"/>
    <x v="387"/>
    <x v="803"/>
    <x v="290"/>
  </r>
  <r>
    <x v="0"/>
    <x v="355"/>
    <x v="802"/>
    <x v="260"/>
  </r>
  <r>
    <x v="1"/>
    <x v="305"/>
    <x v="801"/>
    <x v="213"/>
  </r>
  <r>
    <x v="2"/>
    <x v="371"/>
    <x v="800"/>
    <x v="275"/>
  </r>
  <r>
    <x v="3"/>
    <x v="193"/>
    <x v="799"/>
    <x v="108"/>
  </r>
  <r>
    <x v="4"/>
    <x v="64"/>
    <x v="798"/>
    <x v="21"/>
  </r>
  <r>
    <x v="5"/>
    <x v="172"/>
    <x v="797"/>
    <x v="85"/>
  </r>
  <r>
    <x v="6"/>
    <x v="439"/>
    <x v="796"/>
    <x v="338"/>
  </r>
  <r>
    <x v="0"/>
    <x v="432"/>
    <x v="795"/>
    <x v="332"/>
  </r>
  <r>
    <x v="1"/>
    <x v="462"/>
    <x v="794"/>
    <x v="369"/>
  </r>
  <r>
    <x v="2"/>
    <x v="417"/>
    <x v="793"/>
    <x v="321"/>
  </r>
  <r>
    <x v="3"/>
    <x v="200"/>
    <x v="792"/>
    <x v="115"/>
  </r>
  <r>
    <x v="4"/>
    <x v="80"/>
    <x v="791"/>
    <x v="29"/>
  </r>
  <r>
    <x v="5"/>
    <x v="466"/>
    <x v="790"/>
    <x v="381"/>
  </r>
  <r>
    <x v="6"/>
    <x v="240"/>
    <x v="789"/>
    <x v="152"/>
  </r>
  <r>
    <x v="0"/>
    <x v="490"/>
    <x v="788"/>
    <x v="413"/>
  </r>
  <r>
    <x v="1"/>
    <x v="401"/>
    <x v="787"/>
    <x v="311"/>
  </r>
  <r>
    <x v="2"/>
    <x v="449"/>
    <x v="786"/>
    <x v="357"/>
  </r>
  <r>
    <x v="3"/>
    <x v="544"/>
    <x v="785"/>
    <x v="511"/>
  </r>
  <r>
    <x v="4"/>
    <x v="382"/>
    <x v="784"/>
    <x v="291"/>
  </r>
  <r>
    <x v="5"/>
    <x v="174"/>
    <x v="783"/>
    <x v="91"/>
  </r>
  <r>
    <x v="6"/>
    <x v="642"/>
    <x v="782"/>
    <x v="696"/>
  </r>
  <r>
    <x v="0"/>
    <x v="574"/>
    <x v="781"/>
    <x v="581"/>
  </r>
  <r>
    <x v="1"/>
    <x v="630"/>
    <x v="780"/>
    <x v="667"/>
  </r>
  <r>
    <x v="2"/>
    <x v="676"/>
    <x v="779"/>
    <x v="783"/>
  </r>
  <r>
    <x v="3"/>
    <x v="631"/>
    <x v="778"/>
    <x v="669"/>
  </r>
  <r>
    <x v="4"/>
    <x v="436"/>
    <x v="777"/>
    <x v="346"/>
  </r>
  <r>
    <x v="5"/>
    <x v="237"/>
    <x v="776"/>
    <x v="154"/>
  </r>
  <r>
    <x v="6"/>
    <x v="454"/>
    <x v="775"/>
    <x v="366"/>
  </r>
  <r>
    <x v="0"/>
    <x v="28"/>
    <x v="774"/>
    <x v="0"/>
  </r>
  <r>
    <x v="1"/>
    <x v="122"/>
    <x v="773"/>
    <x v="46"/>
  </r>
  <r>
    <x v="2"/>
    <x v="129"/>
    <x v="772"/>
    <x v="51"/>
  </r>
  <r>
    <x v="3"/>
    <x v="159"/>
    <x v="771"/>
    <x v="73"/>
  </r>
  <r>
    <x v="4"/>
    <x v="179"/>
    <x v="770"/>
    <x v="103"/>
  </r>
  <r>
    <x v="5"/>
    <x v="183"/>
    <x v="769"/>
    <x v="105"/>
  </r>
  <r>
    <x v="6"/>
    <x v="678"/>
    <x v="768"/>
    <x v="791"/>
  </r>
  <r>
    <x v="0"/>
    <x v="656"/>
    <x v="767"/>
    <x v="733"/>
  </r>
  <r>
    <x v="1"/>
    <x v="612"/>
    <x v="766"/>
    <x v="641"/>
  </r>
  <r>
    <x v="2"/>
    <x v="476"/>
    <x v="765"/>
    <x v="403"/>
  </r>
  <r>
    <x v="3"/>
    <x v="588"/>
    <x v="764"/>
    <x v="609"/>
  </r>
  <r>
    <x v="4"/>
    <x v="390"/>
    <x v="763"/>
    <x v="308"/>
  </r>
  <r>
    <x v="5"/>
    <x v="175"/>
    <x v="762"/>
    <x v="101"/>
  </r>
  <r>
    <x v="6"/>
    <x v="665"/>
    <x v="761"/>
    <x v="744"/>
  </r>
  <r>
    <x v="0"/>
    <x v="613"/>
    <x v="760"/>
    <x v="645"/>
  </r>
  <r>
    <x v="1"/>
    <x v="648"/>
    <x v="759"/>
    <x v="725"/>
  </r>
  <r>
    <x v="2"/>
    <x v="582"/>
    <x v="758"/>
    <x v="601"/>
  </r>
  <r>
    <x v="3"/>
    <x v="565"/>
    <x v="757"/>
    <x v="569"/>
  </r>
  <r>
    <x v="4"/>
    <x v="272"/>
    <x v="756"/>
    <x v="192"/>
  </r>
  <r>
    <x v="5"/>
    <x v="132"/>
    <x v="755"/>
    <x v="59"/>
  </r>
  <r>
    <x v="6"/>
    <x v="592"/>
    <x v="754"/>
    <x v="617"/>
  </r>
  <r>
    <x v="0"/>
    <x v="556"/>
    <x v="753"/>
    <x v="561"/>
  </r>
  <r>
    <x v="1"/>
    <x v="564"/>
    <x v="752"/>
    <x v="572"/>
  </r>
  <r>
    <x v="2"/>
    <x v="441"/>
    <x v="751"/>
    <x v="363"/>
  </r>
  <r>
    <x v="3"/>
    <x v="472"/>
    <x v="750"/>
    <x v="406"/>
  </r>
  <r>
    <x v="4"/>
    <x v="253"/>
    <x v="749"/>
    <x v="179"/>
  </r>
  <r>
    <x v="5"/>
    <x v="106"/>
    <x v="748"/>
    <x v="40"/>
  </r>
  <r>
    <x v="6"/>
    <x v="550"/>
    <x v="747"/>
    <x v="550"/>
  </r>
  <r>
    <x v="0"/>
    <x v="438"/>
    <x v="746"/>
    <x v="364"/>
  </r>
  <r>
    <x v="1"/>
    <x v="537"/>
    <x v="745"/>
    <x v="524"/>
  </r>
  <r>
    <x v="2"/>
    <x v="515"/>
    <x v="744"/>
    <x v="474"/>
  </r>
  <r>
    <x v="3"/>
    <x v="399"/>
    <x v="743"/>
    <x v="329"/>
  </r>
  <r>
    <x v="4"/>
    <x v="191"/>
    <x v="742"/>
    <x v="118"/>
  </r>
  <r>
    <x v="5"/>
    <x v="113"/>
    <x v="741"/>
    <x v="45"/>
  </r>
  <r>
    <x v="6"/>
    <x v="538"/>
    <x v="740"/>
    <x v="532"/>
  </r>
  <r>
    <x v="0"/>
    <x v="395"/>
    <x v="739"/>
    <x v="323"/>
  </r>
  <r>
    <x v="1"/>
    <x v="443"/>
    <x v="738"/>
    <x v="377"/>
  </r>
  <r>
    <x v="2"/>
    <x v="425"/>
    <x v="737"/>
    <x v="358"/>
  </r>
  <r>
    <x v="3"/>
    <x v="411"/>
    <x v="736"/>
    <x v="347"/>
  </r>
  <r>
    <x v="4"/>
    <x v="222"/>
    <x v="735"/>
    <x v="151"/>
  </r>
  <r>
    <x v="5"/>
    <x v="108"/>
    <x v="734"/>
    <x v="43"/>
  </r>
  <r>
    <x v="6"/>
    <x v="532"/>
    <x v="733"/>
    <x v="518"/>
  </r>
  <r>
    <x v="0"/>
    <x v="410"/>
    <x v="732"/>
    <x v="350"/>
  </r>
  <r>
    <x v="1"/>
    <x v="406"/>
    <x v="731"/>
    <x v="341"/>
  </r>
  <r>
    <x v="2"/>
    <x v="419"/>
    <x v="730"/>
    <x v="356"/>
  </r>
  <r>
    <x v="3"/>
    <x v="451"/>
    <x v="729"/>
    <x v="392"/>
  </r>
  <r>
    <x v="4"/>
    <x v="239"/>
    <x v="728"/>
    <x v="170"/>
  </r>
  <r>
    <x v="5"/>
    <x v="67"/>
    <x v="727"/>
    <x v="31"/>
  </r>
  <r>
    <x v="6"/>
    <x v="528"/>
    <x v="726"/>
    <x v="517"/>
  </r>
  <r>
    <x v="0"/>
    <x v="404"/>
    <x v="725"/>
    <x v="344"/>
  </r>
  <r>
    <x v="1"/>
    <x v="359"/>
    <x v="724"/>
    <x v="293"/>
  </r>
  <r>
    <x v="2"/>
    <x v="314"/>
    <x v="723"/>
    <x v="247"/>
  </r>
  <r>
    <x v="3"/>
    <x v="435"/>
    <x v="722"/>
    <x v="376"/>
  </r>
  <r>
    <x v="4"/>
    <x v="231"/>
    <x v="721"/>
    <x v="165"/>
  </r>
  <r>
    <x v="5"/>
    <x v="110"/>
    <x v="720"/>
    <x v="48"/>
  </r>
  <r>
    <x v="6"/>
    <x v="539"/>
    <x v="719"/>
    <x v="547"/>
  </r>
  <r>
    <x v="0"/>
    <x v="486"/>
    <x v="718"/>
    <x v="438"/>
  </r>
  <r>
    <x v="1"/>
    <x v="428"/>
    <x v="717"/>
    <x v="371"/>
  </r>
  <r>
    <x v="2"/>
    <x v="443"/>
    <x v="716"/>
    <x v="387"/>
  </r>
  <r>
    <x v="3"/>
    <x v="520"/>
    <x v="715"/>
    <x v="510"/>
  </r>
  <r>
    <x v="4"/>
    <x v="206"/>
    <x v="714"/>
    <x v="141"/>
  </r>
  <r>
    <x v="5"/>
    <x v="105"/>
    <x v="713"/>
    <x v="44"/>
  </r>
  <r>
    <x v="6"/>
    <x v="544"/>
    <x v="712"/>
    <x v="562"/>
  </r>
  <r>
    <x v="0"/>
    <x v="434"/>
    <x v="711"/>
    <x v="385"/>
  </r>
  <r>
    <x v="1"/>
    <x v="389"/>
    <x v="710"/>
    <x v="330"/>
  </r>
  <r>
    <x v="2"/>
    <x v="380"/>
    <x v="709"/>
    <x v="320"/>
  </r>
  <r>
    <x v="3"/>
    <x v="387"/>
    <x v="708"/>
    <x v="327"/>
  </r>
  <r>
    <x v="4"/>
    <x v="201"/>
    <x v="707"/>
    <x v="134"/>
  </r>
  <r>
    <x v="5"/>
    <x v="79"/>
    <x v="706"/>
    <x v="38"/>
  </r>
  <r>
    <x v="6"/>
    <x v="256"/>
    <x v="705"/>
    <x v="195"/>
  </r>
  <r>
    <x v="0"/>
    <x v="525"/>
    <x v="704"/>
    <x v="523"/>
  </r>
  <r>
    <x v="1"/>
    <x v="453"/>
    <x v="703"/>
    <x v="408"/>
  </r>
  <r>
    <x v="2"/>
    <x v="437"/>
    <x v="702"/>
    <x v="389"/>
  </r>
  <r>
    <x v="3"/>
    <x v="374"/>
    <x v="701"/>
    <x v="316"/>
  </r>
  <r>
    <x v="4"/>
    <x v="267"/>
    <x v="700"/>
    <x v="206"/>
  </r>
  <r>
    <x v="5"/>
    <x v="112"/>
    <x v="699"/>
    <x v="53"/>
  </r>
  <r>
    <x v="6"/>
    <x v="540"/>
    <x v="698"/>
    <x v="563"/>
  </r>
  <r>
    <x v="0"/>
    <x v="415"/>
    <x v="697"/>
    <x v="370"/>
  </r>
  <r>
    <x v="1"/>
    <x v="420"/>
    <x v="696"/>
    <x v="379"/>
  </r>
  <r>
    <x v="2"/>
    <x v="439"/>
    <x v="695"/>
    <x v="397"/>
  </r>
  <r>
    <x v="3"/>
    <x v="373"/>
    <x v="694"/>
    <x v="319"/>
  </r>
  <r>
    <x v="4"/>
    <x v="236"/>
    <x v="693"/>
    <x v="178"/>
  </r>
  <r>
    <x v="5"/>
    <x v="105"/>
    <x v="692"/>
    <x v="50"/>
  </r>
  <r>
    <x v="6"/>
    <x v="480"/>
    <x v="691"/>
    <x v="450"/>
  </r>
  <r>
    <x v="0"/>
    <x v="530"/>
    <x v="690"/>
    <x v="546"/>
  </r>
  <r>
    <x v="1"/>
    <x v="376"/>
    <x v="689"/>
    <x v="322"/>
  </r>
  <r>
    <x v="2"/>
    <x v="428"/>
    <x v="688"/>
    <x v="388"/>
  </r>
  <r>
    <x v="3"/>
    <x v="411"/>
    <x v="687"/>
    <x v="375"/>
  </r>
  <r>
    <x v="4"/>
    <x v="239"/>
    <x v="686"/>
    <x v="184"/>
  </r>
  <r>
    <x v="5"/>
    <x v="151"/>
    <x v="685"/>
    <x v="81"/>
  </r>
  <r>
    <x v="6"/>
    <x v="623"/>
    <x v="684"/>
    <x v="687"/>
  </r>
  <r>
    <x v="0"/>
    <x v="616"/>
    <x v="683"/>
    <x v="683"/>
  </r>
  <r>
    <x v="1"/>
    <x v="687"/>
    <x v="682"/>
    <x v="817"/>
  </r>
  <r>
    <x v="2"/>
    <x v="661"/>
    <x v="681"/>
    <x v="766"/>
  </r>
  <r>
    <x v="3"/>
    <x v="499"/>
    <x v="680"/>
    <x v="493"/>
  </r>
  <r>
    <x v="4"/>
    <x v="262"/>
    <x v="679"/>
    <x v="210"/>
  </r>
  <r>
    <x v="5"/>
    <x v="660"/>
    <x v="678"/>
    <x v="762"/>
  </r>
  <r>
    <x v="6"/>
    <x v="663"/>
    <x v="677"/>
    <x v="767"/>
  </r>
  <r>
    <x v="0"/>
    <x v="653"/>
    <x v="676"/>
    <x v="752"/>
  </r>
  <r>
    <x v="1"/>
    <x v="599"/>
    <x v="675"/>
    <x v="652"/>
  </r>
  <r>
    <x v="2"/>
    <x v="655"/>
    <x v="674"/>
    <x v="759"/>
  </r>
  <r>
    <x v="3"/>
    <x v="620"/>
    <x v="673"/>
    <x v="688"/>
  </r>
  <r>
    <x v="4"/>
    <x v="328"/>
    <x v="672"/>
    <x v="277"/>
  </r>
  <r>
    <x v="5"/>
    <x v="682"/>
    <x v="671"/>
    <x v="814"/>
  </r>
  <r>
    <x v="6"/>
    <x v="681"/>
    <x v="670"/>
    <x v="812"/>
  </r>
  <r>
    <x v="0"/>
    <x v="685"/>
    <x v="669"/>
    <x v="819"/>
  </r>
  <r>
    <x v="1"/>
    <x v="675"/>
    <x v="668"/>
    <x v="796"/>
  </r>
  <r>
    <x v="2"/>
    <x v="668"/>
    <x v="667"/>
    <x v="788"/>
  </r>
  <r>
    <x v="3"/>
    <x v="602"/>
    <x v="666"/>
    <x v="659"/>
  </r>
  <r>
    <x v="4"/>
    <x v="351"/>
    <x v="665"/>
    <x v="306"/>
  </r>
  <r>
    <x v="5"/>
    <x v="691"/>
    <x v="664"/>
    <x v="830"/>
  </r>
  <r>
    <x v="6"/>
    <x v="667"/>
    <x v="663"/>
    <x v="787"/>
  </r>
  <r>
    <x v="0"/>
    <x v="662"/>
    <x v="662"/>
    <x v="769"/>
  </r>
  <r>
    <x v="1"/>
    <x v="658"/>
    <x v="661"/>
    <x v="763"/>
  </r>
  <r>
    <x v="2"/>
    <x v="650"/>
    <x v="660"/>
    <x v="750"/>
  </r>
  <r>
    <x v="3"/>
    <x v="631"/>
    <x v="659"/>
    <x v="707"/>
  </r>
  <r>
    <x v="4"/>
    <x v="514"/>
    <x v="658"/>
    <x v="535"/>
  </r>
  <r>
    <x v="5"/>
    <x v="701"/>
    <x v="657"/>
    <x v="844"/>
  </r>
  <r>
    <x v="6"/>
    <x v="714"/>
    <x v="656"/>
    <x v="859"/>
  </r>
  <r>
    <x v="0"/>
    <x v="718"/>
    <x v="655"/>
    <x v="864"/>
  </r>
  <r>
    <x v="1"/>
    <x v="712"/>
    <x v="654"/>
    <x v="856"/>
  </r>
  <r>
    <x v="2"/>
    <x v="711"/>
    <x v="653"/>
    <x v="855"/>
  </r>
  <r>
    <x v="3"/>
    <x v="686"/>
    <x v="652"/>
    <x v="822"/>
  </r>
  <r>
    <x v="4"/>
    <x v="593"/>
    <x v="651"/>
    <x v="654"/>
  </r>
  <r>
    <x v="5"/>
    <x v="719"/>
    <x v="650"/>
    <x v="865"/>
  </r>
  <r>
    <x v="6"/>
    <x v="727"/>
    <x v="649"/>
    <x v="873"/>
  </r>
  <r>
    <x v="0"/>
    <x v="726"/>
    <x v="648"/>
    <x v="872"/>
  </r>
  <r>
    <x v="1"/>
    <x v="723"/>
    <x v="647"/>
    <x v="869"/>
  </r>
  <r>
    <x v="2"/>
    <x v="720"/>
    <x v="646"/>
    <x v="866"/>
  </r>
  <r>
    <x v="3"/>
    <x v="715"/>
    <x v="645"/>
    <x v="860"/>
  </r>
  <r>
    <x v="4"/>
    <x v="698"/>
    <x v="644"/>
    <x v="838"/>
  </r>
  <r>
    <x v="5"/>
    <x v="732"/>
    <x v="643"/>
    <x v="878"/>
  </r>
  <r>
    <x v="6"/>
    <x v="492"/>
    <x v="642"/>
    <x v="502"/>
  </r>
  <r>
    <x v="0"/>
    <x v="713"/>
    <x v="641"/>
    <x v="858"/>
  </r>
  <r>
    <x v="1"/>
    <x v="707"/>
    <x v="640"/>
    <x v="851"/>
  </r>
  <r>
    <x v="2"/>
    <x v="703"/>
    <x v="639"/>
    <x v="848"/>
  </r>
  <r>
    <x v="3"/>
    <x v="657"/>
    <x v="638"/>
    <x v="768"/>
  </r>
  <r>
    <x v="4"/>
    <x v="369"/>
    <x v="637"/>
    <x v="342"/>
  </r>
  <r>
    <x v="5"/>
    <x v="716"/>
    <x v="636"/>
    <x v="861"/>
  </r>
  <r>
    <x v="6"/>
    <x v="709"/>
    <x v="635"/>
    <x v="854"/>
  </r>
  <r>
    <x v="0"/>
    <x v="695"/>
    <x v="634"/>
    <x v="837"/>
  </r>
  <r>
    <x v="1"/>
    <x v="697"/>
    <x v="633"/>
    <x v="839"/>
  </r>
  <r>
    <x v="2"/>
    <x v="692"/>
    <x v="632"/>
    <x v="832"/>
  </r>
  <r>
    <x v="3"/>
    <x v="627"/>
    <x v="631"/>
    <x v="714"/>
  </r>
  <r>
    <x v="4"/>
    <x v="483"/>
    <x v="630"/>
    <x v="490"/>
  </r>
  <r>
    <x v="5"/>
    <x v="704"/>
    <x v="629"/>
    <x v="849"/>
  </r>
  <r>
    <x v="6"/>
    <x v="700"/>
    <x v="628"/>
    <x v="845"/>
  </r>
  <r>
    <x v="0"/>
    <x v="699"/>
    <x v="627"/>
    <x v="841"/>
  </r>
  <r>
    <x v="1"/>
    <x v="696"/>
    <x v="626"/>
    <x v="840"/>
  </r>
  <r>
    <x v="2"/>
    <x v="694"/>
    <x v="625"/>
    <x v="835"/>
  </r>
  <r>
    <x v="3"/>
    <x v="669"/>
    <x v="624"/>
    <x v="794"/>
  </r>
  <r>
    <x v="4"/>
    <x v="486"/>
    <x v="623"/>
    <x v="498"/>
  </r>
  <r>
    <x v="5"/>
    <x v="717"/>
    <x v="622"/>
    <x v="863"/>
  </r>
  <r>
    <x v="6"/>
    <x v="708"/>
    <x v="621"/>
    <x v="852"/>
  </r>
  <r>
    <x v="0"/>
    <x v="705"/>
    <x v="620"/>
    <x v="850"/>
  </r>
  <r>
    <x v="1"/>
    <x v="710"/>
    <x v="619"/>
    <x v="857"/>
  </r>
  <r>
    <x v="2"/>
    <x v="721"/>
    <x v="618"/>
    <x v="867"/>
  </r>
  <r>
    <x v="3"/>
    <x v="680"/>
    <x v="617"/>
    <x v="813"/>
  </r>
  <r>
    <x v="4"/>
    <x v="608"/>
    <x v="616"/>
    <x v="689"/>
  </r>
  <r>
    <x v="5"/>
    <x v="724"/>
    <x v="615"/>
    <x v="870"/>
  </r>
  <r>
    <x v="6"/>
    <x v="725"/>
    <x v="614"/>
    <x v="871"/>
  </r>
  <r>
    <x v="0"/>
    <x v="730"/>
    <x v="613"/>
    <x v="875"/>
  </r>
  <r>
    <x v="1"/>
    <x v="728"/>
    <x v="612"/>
    <x v="874"/>
  </r>
  <r>
    <x v="2"/>
    <x v="684"/>
    <x v="611"/>
    <x v="826"/>
  </r>
  <r>
    <x v="3"/>
    <x v="356"/>
    <x v="610"/>
    <x v="337"/>
  </r>
  <r>
    <x v="4"/>
    <x v="158"/>
    <x v="609"/>
    <x v="111"/>
  </r>
  <r>
    <x v="5"/>
    <x v="552"/>
    <x v="608"/>
    <x v="622"/>
  </r>
  <r>
    <x v="6"/>
    <x v="491"/>
    <x v="607"/>
    <x v="527"/>
  </r>
  <r>
    <x v="0"/>
    <x v="470"/>
    <x v="606"/>
    <x v="479"/>
  </r>
  <r>
    <x v="1"/>
    <x v="455"/>
    <x v="605"/>
    <x v="457"/>
  </r>
  <r>
    <x v="2"/>
    <x v="306"/>
    <x v="604"/>
    <x v="283"/>
  </r>
  <r>
    <x v="3"/>
    <x v="194"/>
    <x v="603"/>
    <x v="164"/>
  </r>
  <r>
    <x v="4"/>
    <x v="104"/>
    <x v="602"/>
    <x v="66"/>
  </r>
  <r>
    <x v="5"/>
    <x v="491"/>
    <x v="601"/>
    <x v="531"/>
  </r>
  <r>
    <x v="6"/>
    <x v="358"/>
    <x v="600"/>
    <x v="349"/>
  </r>
  <r>
    <x v="0"/>
    <x v="304"/>
    <x v="599"/>
    <x v="284"/>
  </r>
  <r>
    <x v="1"/>
    <x v="320"/>
    <x v="598"/>
    <x v="302"/>
  </r>
  <r>
    <x v="2"/>
    <x v="349"/>
    <x v="597"/>
    <x v="334"/>
  </r>
  <r>
    <x v="3"/>
    <x v="190"/>
    <x v="596"/>
    <x v="161"/>
  </r>
  <r>
    <x v="4"/>
    <x v="121"/>
    <x v="595"/>
    <x v="75"/>
  </r>
  <r>
    <x v="5"/>
    <x v="567"/>
    <x v="594"/>
    <x v="640"/>
  </r>
  <r>
    <x v="6"/>
    <x v="353"/>
    <x v="593"/>
    <x v="343"/>
  </r>
  <r>
    <x v="0"/>
    <x v="298"/>
    <x v="592"/>
    <x v="274"/>
  </r>
  <r>
    <x v="1"/>
    <x v="312"/>
    <x v="591"/>
    <x v="298"/>
  </r>
  <r>
    <x v="2"/>
    <x v="352"/>
    <x v="590"/>
    <x v="340"/>
  </r>
  <r>
    <x v="3"/>
    <x v="174"/>
    <x v="589"/>
    <x v="148"/>
  </r>
  <r>
    <x v="4"/>
    <x v="81"/>
    <x v="588"/>
    <x v="52"/>
  </r>
  <r>
    <x v="5"/>
    <x v="509"/>
    <x v="587"/>
    <x v="573"/>
  </r>
  <r>
    <x v="6"/>
    <x v="411"/>
    <x v="586"/>
    <x v="422"/>
  </r>
  <r>
    <x v="0"/>
    <x v="413"/>
    <x v="585"/>
    <x v="425"/>
  </r>
  <r>
    <x v="1"/>
    <x v="308"/>
    <x v="584"/>
    <x v="292"/>
  </r>
  <r>
    <x v="2"/>
    <x v="597"/>
    <x v="583"/>
    <x v="674"/>
  </r>
  <r>
    <x v="3"/>
    <x v="171"/>
    <x v="582"/>
    <x v="138"/>
  </r>
  <r>
    <x v="4"/>
    <x v="86"/>
    <x v="581"/>
    <x v="57"/>
  </r>
  <r>
    <x v="5"/>
    <x v="429"/>
    <x v="580"/>
    <x v="443"/>
  </r>
  <r>
    <x v="6"/>
    <x v="357"/>
    <x v="579"/>
    <x v="359"/>
  </r>
  <r>
    <x v="0"/>
    <x v="338"/>
    <x v="578"/>
    <x v="328"/>
  </r>
  <r>
    <x v="1"/>
    <x v="312"/>
    <x v="577"/>
    <x v="304"/>
  </r>
  <r>
    <x v="2"/>
    <x v="308"/>
    <x v="576"/>
    <x v="299"/>
  </r>
  <r>
    <x v="3"/>
    <x v="196"/>
    <x v="575"/>
    <x v="171"/>
  </r>
  <r>
    <x v="4"/>
    <x v="88"/>
    <x v="574"/>
    <x v="60"/>
  </r>
  <r>
    <x v="5"/>
    <x v="535"/>
    <x v="573"/>
    <x v="613"/>
  </r>
  <r>
    <x v="6"/>
    <x v="293"/>
    <x v="572"/>
    <x v="276"/>
  </r>
  <r>
    <x v="0"/>
    <x v="427"/>
    <x v="571"/>
    <x v="445"/>
  </r>
  <r>
    <x v="1"/>
    <x v="295"/>
    <x v="570"/>
    <x v="282"/>
  </r>
  <r>
    <x v="2"/>
    <x v="379"/>
    <x v="569"/>
    <x v="393"/>
  </r>
  <r>
    <x v="3"/>
    <x v="202"/>
    <x v="568"/>
    <x v="183"/>
  </r>
  <r>
    <x v="4"/>
    <x v="138"/>
    <x v="567"/>
    <x v="94"/>
  </r>
  <r>
    <x v="5"/>
    <x v="498"/>
    <x v="566"/>
    <x v="568"/>
  </r>
  <r>
    <x v="6"/>
    <x v="460"/>
    <x v="565"/>
    <x v="494"/>
  </r>
  <r>
    <x v="0"/>
    <x v="444"/>
    <x v="564"/>
    <x v="470"/>
  </r>
  <r>
    <x v="1"/>
    <x v="397"/>
    <x v="563"/>
    <x v="418"/>
  </r>
  <r>
    <x v="2"/>
    <x v="475"/>
    <x v="562"/>
    <x v="521"/>
  </r>
  <r>
    <x v="3"/>
    <x v="180"/>
    <x v="561"/>
    <x v="163"/>
  </r>
  <r>
    <x v="4"/>
    <x v="117"/>
    <x v="560"/>
    <x v="78"/>
  </r>
  <r>
    <x v="5"/>
    <x v="531"/>
    <x v="559"/>
    <x v="616"/>
  </r>
  <r>
    <x v="6"/>
    <x v="465"/>
    <x v="558"/>
    <x v="506"/>
  </r>
  <r>
    <x v="0"/>
    <x v="464"/>
    <x v="557"/>
    <x v="507"/>
  </r>
  <r>
    <x v="1"/>
    <x v="451"/>
    <x v="556"/>
    <x v="485"/>
  </r>
  <r>
    <x v="2"/>
    <x v="442"/>
    <x v="555"/>
    <x v="469"/>
  </r>
  <r>
    <x v="3"/>
    <x v="236"/>
    <x v="554"/>
    <x v="220"/>
  </r>
  <r>
    <x v="4"/>
    <x v="60"/>
    <x v="553"/>
    <x v="41"/>
  </r>
  <r>
    <x v="5"/>
    <x v="500"/>
    <x v="552"/>
    <x v="585"/>
  </r>
  <r>
    <x v="6"/>
    <x v="418"/>
    <x v="551"/>
    <x v="449"/>
  </r>
  <r>
    <x v="0"/>
    <x v="523"/>
    <x v="550"/>
    <x v="607"/>
  </r>
  <r>
    <x v="1"/>
    <x v="416"/>
    <x v="549"/>
    <x v="448"/>
  </r>
  <r>
    <x v="2"/>
    <x v="406"/>
    <x v="548"/>
    <x v="436"/>
  </r>
  <r>
    <x v="3"/>
    <x v="173"/>
    <x v="547"/>
    <x v="158"/>
  </r>
  <r>
    <x v="4"/>
    <x v="129"/>
    <x v="546"/>
    <x v="86"/>
  </r>
  <r>
    <x v="5"/>
    <x v="536"/>
    <x v="545"/>
    <x v="624"/>
  </r>
  <r>
    <x v="6"/>
    <x v="445"/>
    <x v="544"/>
    <x v="484"/>
  </r>
  <r>
    <x v="0"/>
    <x v="396"/>
    <x v="543"/>
    <x v="426"/>
  </r>
  <r>
    <x v="1"/>
    <x v="368"/>
    <x v="542"/>
    <x v="396"/>
  </r>
  <r>
    <x v="2"/>
    <x v="379"/>
    <x v="541"/>
    <x v="407"/>
  </r>
  <r>
    <x v="3"/>
    <x v="84"/>
    <x v="540"/>
    <x v="62"/>
  </r>
  <r>
    <x v="4"/>
    <x v="555"/>
    <x v="539"/>
    <x v="650"/>
  </r>
  <r>
    <x v="5"/>
    <x v="482"/>
    <x v="538"/>
    <x v="554"/>
  </r>
  <r>
    <x v="6"/>
    <x v="457"/>
    <x v="537"/>
    <x v="505"/>
  </r>
  <r>
    <x v="0"/>
    <x v="406"/>
    <x v="536"/>
    <x v="444"/>
  </r>
  <r>
    <x v="1"/>
    <x v="343"/>
    <x v="535"/>
    <x v="360"/>
  </r>
  <r>
    <x v="2"/>
    <x v="217"/>
    <x v="534"/>
    <x v="203"/>
  </r>
  <r>
    <x v="3"/>
    <x v="71"/>
    <x v="533"/>
    <x v="58"/>
  </r>
  <r>
    <x v="4"/>
    <x v="474"/>
    <x v="532"/>
    <x v="541"/>
  </r>
  <r>
    <x v="5"/>
    <x v="229"/>
    <x v="531"/>
    <x v="221"/>
  </r>
  <r>
    <x v="6"/>
    <x v="438"/>
    <x v="530"/>
    <x v="482"/>
  </r>
  <r>
    <x v="0"/>
    <x v="402"/>
    <x v="529"/>
    <x v="446"/>
  </r>
  <r>
    <x v="1"/>
    <x v="423"/>
    <x v="528"/>
    <x v="466"/>
  </r>
  <r>
    <x v="2"/>
    <x v="188"/>
    <x v="527"/>
    <x v="181"/>
  </r>
  <r>
    <x v="3"/>
    <x v="78"/>
    <x v="526"/>
    <x v="65"/>
  </r>
  <r>
    <x v="4"/>
    <x v="502"/>
    <x v="525"/>
    <x v="600"/>
  </r>
  <r>
    <x v="5"/>
    <x v="457"/>
    <x v="524"/>
    <x v="516"/>
  </r>
  <r>
    <x v="6"/>
    <x v="232"/>
    <x v="523"/>
    <x v="229"/>
  </r>
  <r>
    <x v="0"/>
    <x v="422"/>
    <x v="522"/>
    <x v="468"/>
  </r>
  <r>
    <x v="1"/>
    <x v="414"/>
    <x v="521"/>
    <x v="463"/>
  </r>
  <r>
    <x v="2"/>
    <x v="252"/>
    <x v="520"/>
    <x v="250"/>
  </r>
  <r>
    <x v="3"/>
    <x v="94"/>
    <x v="519"/>
    <x v="71"/>
  </r>
  <r>
    <x v="4"/>
    <x v="394"/>
    <x v="518"/>
    <x v="437"/>
  </r>
  <r>
    <x v="5"/>
    <x v="381"/>
    <x v="517"/>
    <x v="419"/>
  </r>
  <r>
    <x v="6"/>
    <x v="430"/>
    <x v="516"/>
    <x v="481"/>
  </r>
  <r>
    <x v="0"/>
    <x v="410"/>
    <x v="515"/>
    <x v="464"/>
  </r>
  <r>
    <x v="1"/>
    <x v="450"/>
    <x v="514"/>
    <x v="514"/>
  </r>
  <r>
    <x v="2"/>
    <x v="226"/>
    <x v="513"/>
    <x v="228"/>
  </r>
  <r>
    <x v="3"/>
    <x v="108"/>
    <x v="512"/>
    <x v="79"/>
  </r>
  <r>
    <x v="4"/>
    <x v="486"/>
    <x v="511"/>
    <x v="575"/>
  </r>
  <r>
    <x v="5"/>
    <x v="409"/>
    <x v="510"/>
    <x v="465"/>
  </r>
  <r>
    <x v="6"/>
    <x v="454"/>
    <x v="509"/>
    <x v="522"/>
  </r>
  <r>
    <x v="0"/>
    <x v="481"/>
    <x v="508"/>
    <x v="570"/>
  </r>
  <r>
    <x v="1"/>
    <x v="342"/>
    <x v="507"/>
    <x v="372"/>
  </r>
  <r>
    <x v="2"/>
    <x v="199"/>
    <x v="506"/>
    <x v="197"/>
  </r>
  <r>
    <x v="3"/>
    <x v="87"/>
    <x v="505"/>
    <x v="69"/>
  </r>
  <r>
    <x v="4"/>
    <x v="488"/>
    <x v="504"/>
    <x v="587"/>
  </r>
  <r>
    <x v="5"/>
    <x v="473"/>
    <x v="503"/>
    <x v="558"/>
  </r>
  <r>
    <x v="6"/>
    <x v="383"/>
    <x v="502"/>
    <x v="427"/>
  </r>
  <r>
    <x v="0"/>
    <x v="344"/>
    <x v="501"/>
    <x v="386"/>
  </r>
  <r>
    <x v="1"/>
    <x v="458"/>
    <x v="500"/>
    <x v="536"/>
  </r>
  <r>
    <x v="2"/>
    <x v="265"/>
    <x v="499"/>
    <x v="270"/>
  </r>
  <r>
    <x v="3"/>
    <x v="145"/>
    <x v="498"/>
    <x v="120"/>
  </r>
  <r>
    <x v="4"/>
    <x v="625"/>
    <x v="497"/>
    <x v="747"/>
  </r>
  <r>
    <x v="5"/>
    <x v="534"/>
    <x v="496"/>
    <x v="637"/>
  </r>
  <r>
    <x v="6"/>
    <x v="566"/>
    <x v="495"/>
    <x v="671"/>
  </r>
  <r>
    <x v="0"/>
    <x v="560"/>
    <x v="494"/>
    <x v="668"/>
  </r>
  <r>
    <x v="1"/>
    <x v="628"/>
    <x v="493"/>
    <x v="751"/>
  </r>
  <r>
    <x v="2"/>
    <x v="604"/>
    <x v="492"/>
    <x v="720"/>
  </r>
  <r>
    <x v="3"/>
    <x v="245"/>
    <x v="491"/>
    <x v="254"/>
  </r>
  <r>
    <x v="4"/>
    <x v="433"/>
    <x v="490"/>
    <x v="504"/>
  </r>
  <r>
    <x v="5"/>
    <x v="66"/>
    <x v="489"/>
    <x v="61"/>
  </r>
  <r>
    <x v="6"/>
    <x v="97"/>
    <x v="488"/>
    <x v="77"/>
  </r>
  <r>
    <x v="0"/>
    <x v="114"/>
    <x v="487"/>
    <x v="89"/>
  </r>
  <r>
    <x v="1"/>
    <x v="309"/>
    <x v="486"/>
    <x v="336"/>
  </r>
  <r>
    <x v="2"/>
    <x v="258"/>
    <x v="485"/>
    <x v="268"/>
  </r>
  <r>
    <x v="3"/>
    <x v="170"/>
    <x v="484"/>
    <x v="166"/>
  </r>
  <r>
    <x v="4"/>
    <x v="651"/>
    <x v="483"/>
    <x v="790"/>
  </r>
  <r>
    <x v="5"/>
    <x v="590"/>
    <x v="482"/>
    <x v="705"/>
  </r>
  <r>
    <x v="6"/>
    <x v="498"/>
    <x v="481"/>
    <x v="611"/>
  </r>
  <r>
    <x v="0"/>
    <x v="478"/>
    <x v="480"/>
    <x v="580"/>
  </r>
  <r>
    <x v="1"/>
    <x v="484"/>
    <x v="479"/>
    <x v="592"/>
  </r>
  <r>
    <x v="2"/>
    <x v="292"/>
    <x v="478"/>
    <x v="312"/>
  </r>
  <r>
    <x v="3"/>
    <x v="148"/>
    <x v="477"/>
    <x v="125"/>
  </r>
  <r>
    <x v="4"/>
    <x v="540"/>
    <x v="476"/>
    <x v="653"/>
  </r>
  <r>
    <x v="5"/>
    <x v="487"/>
    <x v="475"/>
    <x v="599"/>
  </r>
  <r>
    <x v="6"/>
    <x v="493"/>
    <x v="474"/>
    <x v="604"/>
  </r>
  <r>
    <x v="0"/>
    <x v="400"/>
    <x v="473"/>
    <x v="476"/>
  </r>
  <r>
    <x v="1"/>
    <x v="518"/>
    <x v="472"/>
    <x v="633"/>
  </r>
  <r>
    <x v="2"/>
    <x v="242"/>
    <x v="471"/>
    <x v="256"/>
  </r>
  <r>
    <x v="3"/>
    <x v="144"/>
    <x v="470"/>
    <x v="122"/>
  </r>
  <r>
    <x v="4"/>
    <x v="533"/>
    <x v="469"/>
    <x v="647"/>
  </r>
  <r>
    <x v="5"/>
    <x v="564"/>
    <x v="468"/>
    <x v="680"/>
  </r>
  <r>
    <x v="6"/>
    <x v="619"/>
    <x v="467"/>
    <x v="745"/>
  </r>
  <r>
    <x v="0"/>
    <x v="506"/>
    <x v="466"/>
    <x v="625"/>
  </r>
  <r>
    <x v="1"/>
    <x v="465"/>
    <x v="465"/>
    <x v="566"/>
  </r>
  <r>
    <x v="2"/>
    <x v="241"/>
    <x v="464"/>
    <x v="257"/>
  </r>
  <r>
    <x v="3"/>
    <x v="162"/>
    <x v="463"/>
    <x v="157"/>
  </r>
  <r>
    <x v="4"/>
    <x v="561"/>
    <x v="462"/>
    <x v="678"/>
  </r>
  <r>
    <x v="5"/>
    <x v="521"/>
    <x v="461"/>
    <x v="638"/>
  </r>
  <r>
    <x v="6"/>
    <x v="452"/>
    <x v="460"/>
    <x v="551"/>
  </r>
  <r>
    <x v="0"/>
    <x v="408"/>
    <x v="459"/>
    <x v="495"/>
  </r>
  <r>
    <x v="1"/>
    <x v="478"/>
    <x v="458"/>
    <x v="593"/>
  </r>
  <r>
    <x v="2"/>
    <x v="251"/>
    <x v="457"/>
    <x v="271"/>
  </r>
  <r>
    <x v="3"/>
    <x v="125"/>
    <x v="456"/>
    <x v="112"/>
  </r>
  <r>
    <x v="4"/>
    <x v="529"/>
    <x v="455"/>
    <x v="648"/>
  </r>
  <r>
    <x v="5"/>
    <x v="540"/>
    <x v="454"/>
    <x v="661"/>
  </r>
  <r>
    <x v="6"/>
    <x v="580"/>
    <x v="453"/>
    <x v="704"/>
  </r>
  <r>
    <x v="0"/>
    <x v="510"/>
    <x v="452"/>
    <x v="630"/>
  </r>
  <r>
    <x v="1"/>
    <x v="477"/>
    <x v="451"/>
    <x v="595"/>
  </r>
  <r>
    <x v="2"/>
    <x v="247"/>
    <x v="450"/>
    <x v="269"/>
  </r>
  <r>
    <x v="3"/>
    <x v="95"/>
    <x v="449"/>
    <x v="80"/>
  </r>
  <r>
    <x v="4"/>
    <x v="283"/>
    <x v="448"/>
    <x v="314"/>
  </r>
  <r>
    <x v="5"/>
    <x v="596"/>
    <x v="447"/>
    <x v="721"/>
  </r>
  <r>
    <x v="6"/>
    <x v="431"/>
    <x v="446"/>
    <x v="534"/>
  </r>
  <r>
    <x v="0"/>
    <x v="377"/>
    <x v="445"/>
    <x v="452"/>
  </r>
  <r>
    <x v="1"/>
    <x v="419"/>
    <x v="444"/>
    <x v="520"/>
  </r>
  <r>
    <x v="2"/>
    <x v="228"/>
    <x v="443"/>
    <x v="248"/>
  </r>
  <r>
    <x v="3"/>
    <x v="100"/>
    <x v="442"/>
    <x v="87"/>
  </r>
  <r>
    <x v="4"/>
    <x v="553"/>
    <x v="441"/>
    <x v="675"/>
  </r>
  <r>
    <x v="5"/>
    <x v="444"/>
    <x v="440"/>
    <x v="557"/>
  </r>
  <r>
    <x v="6"/>
    <x v="367"/>
    <x v="439"/>
    <x v="441"/>
  </r>
  <r>
    <x v="0"/>
    <x v="360"/>
    <x v="438"/>
    <x v="432"/>
  </r>
  <r>
    <x v="1"/>
    <x v="365"/>
    <x v="437"/>
    <x v="440"/>
  </r>
  <r>
    <x v="2"/>
    <x v="198"/>
    <x v="436"/>
    <x v="218"/>
  </r>
  <r>
    <x v="3"/>
    <x v="118"/>
    <x v="435"/>
    <x v="109"/>
  </r>
  <r>
    <x v="4"/>
    <x v="459"/>
    <x v="434"/>
    <x v="583"/>
  </r>
  <r>
    <x v="5"/>
    <x v="350"/>
    <x v="433"/>
    <x v="420"/>
  </r>
  <r>
    <x v="6"/>
    <x v="405"/>
    <x v="432"/>
    <x v="513"/>
  </r>
  <r>
    <x v="0"/>
    <x v="501"/>
    <x v="431"/>
    <x v="632"/>
  </r>
  <r>
    <x v="1"/>
    <x v="411"/>
    <x v="430"/>
    <x v="525"/>
  </r>
  <r>
    <x v="2"/>
    <x v="208"/>
    <x v="429"/>
    <x v="234"/>
  </r>
  <r>
    <x v="3"/>
    <x v="93"/>
    <x v="428"/>
    <x v="82"/>
  </r>
  <r>
    <x v="4"/>
    <x v="454"/>
    <x v="427"/>
    <x v="576"/>
  </r>
  <r>
    <x v="5"/>
    <x v="485"/>
    <x v="426"/>
    <x v="615"/>
  </r>
  <r>
    <x v="6"/>
    <x v="495"/>
    <x v="425"/>
    <x v="626"/>
  </r>
  <r>
    <x v="0"/>
    <x v="677"/>
    <x v="424"/>
    <x v="829"/>
  </r>
  <r>
    <x v="1"/>
    <x v="731"/>
    <x v="423"/>
    <x v="877"/>
  </r>
  <r>
    <x v="2"/>
    <x v="729"/>
    <x v="422"/>
    <x v="876"/>
  </r>
  <r>
    <x v="3"/>
    <x v="595"/>
    <x v="421"/>
    <x v="728"/>
  </r>
  <r>
    <x v="4"/>
    <x v="679"/>
    <x v="420"/>
    <x v="831"/>
  </r>
  <r>
    <x v="5"/>
    <x v="649"/>
    <x v="419"/>
    <x v="801"/>
  </r>
  <r>
    <x v="6"/>
    <x v="638"/>
    <x v="418"/>
    <x v="784"/>
  </r>
  <r>
    <x v="0"/>
    <x v="702"/>
    <x v="417"/>
    <x v="853"/>
  </r>
  <r>
    <x v="1"/>
    <x v="683"/>
    <x v="416"/>
    <x v="836"/>
  </r>
  <r>
    <x v="2"/>
    <x v="670"/>
    <x v="415"/>
    <x v="820"/>
  </r>
  <r>
    <x v="3"/>
    <x v="609"/>
    <x v="414"/>
    <x v="746"/>
  </r>
  <r>
    <x v="4"/>
    <x v="722"/>
    <x v="413"/>
    <x v="868"/>
  </r>
  <r>
    <x v="5"/>
    <x v="693"/>
    <x v="412"/>
    <x v="843"/>
  </r>
  <r>
    <x v="6"/>
    <x v="672"/>
    <x v="411"/>
    <x v="825"/>
  </r>
  <r>
    <x v="0"/>
    <x v="605"/>
    <x v="410"/>
    <x v="740"/>
  </r>
  <r>
    <x v="1"/>
    <x v="572"/>
    <x v="409"/>
    <x v="709"/>
  </r>
  <r>
    <x v="2"/>
    <x v="456"/>
    <x v="408"/>
    <x v="589"/>
  </r>
  <r>
    <x v="3"/>
    <x v="266"/>
    <x v="407"/>
    <x v="309"/>
  </r>
  <r>
    <x v="4"/>
    <x v="671"/>
    <x v="406"/>
    <x v="824"/>
  </r>
  <r>
    <x v="5"/>
    <x v="557"/>
    <x v="405"/>
    <x v="695"/>
  </r>
  <r>
    <x v="6"/>
    <x v="554"/>
    <x v="404"/>
    <x v="694"/>
  </r>
  <r>
    <x v="0"/>
    <x v="606"/>
    <x v="403"/>
    <x v="741"/>
  </r>
  <r>
    <x v="1"/>
    <x v="287"/>
    <x v="402"/>
    <x v="348"/>
  </r>
  <r>
    <x v="2"/>
    <x v="315"/>
    <x v="401"/>
    <x v="395"/>
  </r>
  <r>
    <x v="3"/>
    <x v="182"/>
    <x v="400"/>
    <x v="212"/>
  </r>
  <r>
    <x v="4"/>
    <x v="626"/>
    <x v="399"/>
    <x v="775"/>
  </r>
  <r>
    <x v="5"/>
    <x v="581"/>
    <x v="398"/>
    <x v="724"/>
  </r>
  <r>
    <x v="6"/>
    <x v="508"/>
    <x v="397"/>
    <x v="649"/>
  </r>
  <r>
    <x v="0"/>
    <x v="516"/>
    <x v="396"/>
    <x v="655"/>
  </r>
  <r>
    <x v="1"/>
    <x v="522"/>
    <x v="395"/>
    <x v="663"/>
  </r>
  <r>
    <x v="2"/>
    <x v="263"/>
    <x v="394"/>
    <x v="310"/>
  </r>
  <r>
    <x v="3"/>
    <x v="150"/>
    <x v="393"/>
    <x v="159"/>
  </r>
  <r>
    <x v="4"/>
    <x v="562"/>
    <x v="392"/>
    <x v="701"/>
  </r>
  <r>
    <x v="5"/>
    <x v="569"/>
    <x v="391"/>
    <x v="712"/>
  </r>
  <r>
    <x v="6"/>
    <x v="489"/>
    <x v="390"/>
    <x v="629"/>
  </r>
  <r>
    <x v="0"/>
    <x v="447"/>
    <x v="389"/>
    <x v="588"/>
  </r>
  <r>
    <x v="1"/>
    <x v="354"/>
    <x v="388"/>
    <x v="453"/>
  </r>
  <r>
    <x v="2"/>
    <x v="309"/>
    <x v="387"/>
    <x v="394"/>
  </r>
  <r>
    <x v="3"/>
    <x v="185"/>
    <x v="386"/>
    <x v="215"/>
  </r>
  <r>
    <x v="4"/>
    <x v="571"/>
    <x v="385"/>
    <x v="716"/>
  </r>
  <r>
    <x v="5"/>
    <x v="652"/>
    <x v="384"/>
    <x v="807"/>
  </r>
  <r>
    <x v="6"/>
    <x v="576"/>
    <x v="383"/>
    <x v="722"/>
  </r>
  <r>
    <x v="0"/>
    <x v="573"/>
    <x v="382"/>
    <x v="718"/>
  </r>
  <r>
    <x v="1"/>
    <x v="559"/>
    <x v="381"/>
    <x v="703"/>
  </r>
  <r>
    <x v="2"/>
    <x v="337"/>
    <x v="380"/>
    <x v="428"/>
  </r>
  <r>
    <x v="3"/>
    <x v="221"/>
    <x v="379"/>
    <x v="263"/>
  </r>
  <r>
    <x v="4"/>
    <x v="594"/>
    <x v="378"/>
    <x v="738"/>
  </r>
  <r>
    <x v="5"/>
    <x v="563"/>
    <x v="377"/>
    <x v="710"/>
  </r>
  <r>
    <x v="6"/>
    <x v="540"/>
    <x v="376"/>
    <x v="686"/>
  </r>
  <r>
    <x v="0"/>
    <x v="407"/>
    <x v="375"/>
    <x v="552"/>
  </r>
  <r>
    <x v="1"/>
    <x v="561"/>
    <x v="374"/>
    <x v="708"/>
  </r>
  <r>
    <x v="2"/>
    <x v="361"/>
    <x v="373"/>
    <x v="471"/>
  </r>
  <r>
    <x v="3"/>
    <x v="229"/>
    <x v="372"/>
    <x v="273"/>
  </r>
  <r>
    <x v="4"/>
    <x v="629"/>
    <x v="371"/>
    <x v="781"/>
  </r>
  <r>
    <x v="5"/>
    <x v="622"/>
    <x v="370"/>
    <x v="776"/>
  </r>
  <r>
    <x v="6"/>
    <x v="575"/>
    <x v="369"/>
    <x v="726"/>
  </r>
  <r>
    <x v="0"/>
    <x v="570"/>
    <x v="368"/>
    <x v="717"/>
  </r>
  <r>
    <x v="1"/>
    <x v="599"/>
    <x v="367"/>
    <x v="743"/>
  </r>
  <r>
    <x v="2"/>
    <x v="330"/>
    <x v="366"/>
    <x v="424"/>
  </r>
  <r>
    <x v="3"/>
    <x v="207"/>
    <x v="365"/>
    <x v="252"/>
  </r>
  <r>
    <x v="4"/>
    <x v="666"/>
    <x v="364"/>
    <x v="816"/>
  </r>
  <r>
    <x v="5"/>
    <x v="546"/>
    <x v="363"/>
    <x v="699"/>
  </r>
  <r>
    <x v="6"/>
    <x v="557"/>
    <x v="362"/>
    <x v="711"/>
  </r>
  <r>
    <x v="0"/>
    <x v="529"/>
    <x v="361"/>
    <x v="676"/>
  </r>
  <r>
    <x v="1"/>
    <x v="559"/>
    <x v="360"/>
    <x v="713"/>
  </r>
  <r>
    <x v="2"/>
    <x v="303"/>
    <x v="359"/>
    <x v="400"/>
  </r>
  <r>
    <x v="3"/>
    <x v="197"/>
    <x v="358"/>
    <x v="240"/>
  </r>
  <r>
    <x v="4"/>
    <x v="610"/>
    <x v="357"/>
    <x v="765"/>
  </r>
  <r>
    <x v="5"/>
    <x v="579"/>
    <x v="356"/>
    <x v="731"/>
  </r>
  <r>
    <x v="6"/>
    <x v="568"/>
    <x v="355"/>
    <x v="719"/>
  </r>
  <r>
    <x v="0"/>
    <x v="594"/>
    <x v="354"/>
    <x v="742"/>
  </r>
  <r>
    <x v="1"/>
    <x v="599"/>
    <x v="353"/>
    <x v="748"/>
  </r>
  <r>
    <x v="2"/>
    <x v="384"/>
    <x v="352"/>
    <x v="529"/>
  </r>
  <r>
    <x v="3"/>
    <x v="210"/>
    <x v="351"/>
    <x v="261"/>
  </r>
  <r>
    <x v="4"/>
    <x v="645"/>
    <x v="350"/>
    <x v="804"/>
  </r>
  <r>
    <x v="5"/>
    <x v="542"/>
    <x v="349"/>
    <x v="697"/>
  </r>
  <r>
    <x v="6"/>
    <x v="618"/>
    <x v="348"/>
    <x v="777"/>
  </r>
  <r>
    <x v="0"/>
    <x v="630"/>
    <x v="347"/>
    <x v="786"/>
  </r>
  <r>
    <x v="1"/>
    <x v="375"/>
    <x v="346"/>
    <x v="515"/>
  </r>
  <r>
    <x v="2"/>
    <x v="181"/>
    <x v="345"/>
    <x v="233"/>
  </r>
  <r>
    <x v="3"/>
    <x v="600"/>
    <x v="344"/>
    <x v="756"/>
  </r>
  <r>
    <x v="4"/>
    <x v="300"/>
    <x v="343"/>
    <x v="399"/>
  </r>
  <r>
    <x v="5"/>
    <x v="641"/>
    <x v="342"/>
    <x v="800"/>
  </r>
  <r>
    <x v="6"/>
    <x v="583"/>
    <x v="341"/>
    <x v="739"/>
  </r>
  <r>
    <x v="0"/>
    <x v="624"/>
    <x v="340"/>
    <x v="782"/>
  </r>
  <r>
    <x v="1"/>
    <x v="457"/>
    <x v="339"/>
    <x v="618"/>
  </r>
  <r>
    <x v="2"/>
    <x v="230"/>
    <x v="338"/>
    <x v="288"/>
  </r>
  <r>
    <x v="3"/>
    <x v="524"/>
    <x v="337"/>
    <x v="682"/>
  </r>
  <r>
    <x v="4"/>
    <x v="496"/>
    <x v="336"/>
    <x v="656"/>
  </r>
  <r>
    <x v="5"/>
    <x v="388"/>
    <x v="335"/>
    <x v="549"/>
  </r>
  <r>
    <x v="6"/>
    <x v="424"/>
    <x v="334"/>
    <x v="596"/>
  </r>
  <r>
    <x v="0"/>
    <x v="376"/>
    <x v="333"/>
    <x v="528"/>
  </r>
  <r>
    <x v="1"/>
    <x v="226"/>
    <x v="332"/>
    <x v="287"/>
  </r>
  <r>
    <x v="2"/>
    <x v="124"/>
    <x v="331"/>
    <x v="140"/>
  </r>
  <r>
    <x v="3"/>
    <x v="507"/>
    <x v="330"/>
    <x v="670"/>
  </r>
  <r>
    <x v="4"/>
    <x v="440"/>
    <x v="329"/>
    <x v="605"/>
  </r>
  <r>
    <x v="5"/>
    <x v="335"/>
    <x v="328"/>
    <x v="454"/>
  </r>
  <r>
    <x v="6"/>
    <x v="325"/>
    <x v="327"/>
    <x v="442"/>
  </r>
  <r>
    <x v="0"/>
    <x v="423"/>
    <x v="326"/>
    <x v="598"/>
  </r>
  <r>
    <x v="1"/>
    <x v="256"/>
    <x v="325"/>
    <x v="331"/>
  </r>
  <r>
    <x v="2"/>
    <x v="111"/>
    <x v="324"/>
    <x v="124"/>
  </r>
  <r>
    <x v="3"/>
    <x v="469"/>
    <x v="323"/>
    <x v="634"/>
  </r>
  <r>
    <x v="4"/>
    <x v="413"/>
    <x v="322"/>
    <x v="594"/>
  </r>
  <r>
    <x v="5"/>
    <x v="378"/>
    <x v="321"/>
    <x v="539"/>
  </r>
  <r>
    <x v="6"/>
    <x v="403"/>
    <x v="320"/>
    <x v="584"/>
  </r>
  <r>
    <x v="0"/>
    <x v="294"/>
    <x v="319"/>
    <x v="401"/>
  </r>
  <r>
    <x v="1"/>
    <x v="189"/>
    <x v="318"/>
    <x v="243"/>
  </r>
  <r>
    <x v="2"/>
    <x v="134"/>
    <x v="317"/>
    <x v="160"/>
  </r>
  <r>
    <x v="3"/>
    <x v="463"/>
    <x v="316"/>
    <x v="631"/>
  </r>
  <r>
    <x v="4"/>
    <x v="412"/>
    <x v="315"/>
    <x v="597"/>
  </r>
  <r>
    <x v="5"/>
    <x v="428"/>
    <x v="314"/>
    <x v="603"/>
  </r>
  <r>
    <x v="6"/>
    <x v="364"/>
    <x v="313"/>
    <x v="519"/>
  </r>
  <r>
    <x v="0"/>
    <x v="345"/>
    <x v="312"/>
    <x v="487"/>
  </r>
  <r>
    <x v="1"/>
    <x v="215"/>
    <x v="311"/>
    <x v="281"/>
  </r>
  <r>
    <x v="2"/>
    <x v="147"/>
    <x v="310"/>
    <x v="182"/>
  </r>
  <r>
    <x v="3"/>
    <x v="530"/>
    <x v="309"/>
    <x v="698"/>
  </r>
  <r>
    <x v="4"/>
    <x v="490"/>
    <x v="308"/>
    <x v="660"/>
  </r>
  <r>
    <x v="5"/>
    <x v="395"/>
    <x v="307"/>
    <x v="578"/>
  </r>
  <r>
    <x v="6"/>
    <x v="511"/>
    <x v="306"/>
    <x v="681"/>
  </r>
  <r>
    <x v="0"/>
    <x v="448"/>
    <x v="305"/>
    <x v="623"/>
  </r>
  <r>
    <x v="1"/>
    <x v="304"/>
    <x v="304"/>
    <x v="421"/>
  </r>
  <r>
    <x v="2"/>
    <x v="146"/>
    <x v="303"/>
    <x v="185"/>
  </r>
  <r>
    <x v="3"/>
    <x v="585"/>
    <x v="302"/>
    <x v="753"/>
  </r>
  <r>
    <x v="4"/>
    <x v="543"/>
    <x v="301"/>
    <x v="715"/>
  </r>
  <r>
    <x v="5"/>
    <x v="586"/>
    <x v="300"/>
    <x v="755"/>
  </r>
  <r>
    <x v="6"/>
    <x v="591"/>
    <x v="299"/>
    <x v="760"/>
  </r>
  <r>
    <x v="0"/>
    <x v="584"/>
    <x v="298"/>
    <x v="754"/>
  </r>
  <r>
    <x v="1"/>
    <x v="519"/>
    <x v="297"/>
    <x v="693"/>
  </r>
  <r>
    <x v="2"/>
    <x v="259"/>
    <x v="296"/>
    <x v="355"/>
  </r>
  <r>
    <x v="3"/>
    <x v="659"/>
    <x v="295"/>
    <x v="821"/>
  </r>
  <r>
    <x v="4"/>
    <x v="633"/>
    <x v="294"/>
    <x v="797"/>
  </r>
  <r>
    <x v="5"/>
    <x v="611"/>
    <x v="293"/>
    <x v="779"/>
  </r>
  <r>
    <x v="6"/>
    <x v="634"/>
    <x v="292"/>
    <x v="799"/>
  </r>
  <r>
    <x v="0"/>
    <x v="621"/>
    <x v="291"/>
    <x v="789"/>
  </r>
  <r>
    <x v="1"/>
    <x v="462"/>
    <x v="290"/>
    <x v="639"/>
  </r>
  <r>
    <x v="2"/>
    <x v="187"/>
    <x v="289"/>
    <x v="255"/>
  </r>
  <r>
    <x v="3"/>
    <x v="640"/>
    <x v="288"/>
    <x v="805"/>
  </r>
  <r>
    <x v="4"/>
    <x v="635"/>
    <x v="287"/>
    <x v="802"/>
  </r>
  <r>
    <x v="5"/>
    <x v="636"/>
    <x v="286"/>
    <x v="803"/>
  </r>
  <r>
    <x v="6"/>
    <x v="644"/>
    <x v="285"/>
    <x v="810"/>
  </r>
  <r>
    <x v="0"/>
    <x v="603"/>
    <x v="284"/>
    <x v="773"/>
  </r>
  <r>
    <x v="1"/>
    <x v="528"/>
    <x v="283"/>
    <x v="702"/>
  </r>
  <r>
    <x v="2"/>
    <x v="291"/>
    <x v="282"/>
    <x v="414"/>
  </r>
  <r>
    <x v="3"/>
    <x v="688"/>
    <x v="281"/>
    <x v="842"/>
  </r>
  <r>
    <x v="4"/>
    <x v="690"/>
    <x v="280"/>
    <x v="846"/>
  </r>
  <r>
    <x v="5"/>
    <x v="176"/>
    <x v="279"/>
    <x v="241"/>
  </r>
  <r>
    <x v="6"/>
    <x v="558"/>
    <x v="278"/>
    <x v="732"/>
  </r>
  <r>
    <x v="0"/>
    <x v="589"/>
    <x v="277"/>
    <x v="761"/>
  </r>
  <r>
    <x v="1"/>
    <x v="343"/>
    <x v="276"/>
    <x v="503"/>
  </r>
  <r>
    <x v="2"/>
    <x v="160"/>
    <x v="275"/>
    <x v="211"/>
  </r>
  <r>
    <x v="3"/>
    <x v="601"/>
    <x v="274"/>
    <x v="772"/>
  </r>
  <r>
    <x v="4"/>
    <x v="517"/>
    <x v="273"/>
    <x v="700"/>
  </r>
  <r>
    <x v="5"/>
    <x v="527"/>
    <x v="272"/>
    <x v="706"/>
  </r>
  <r>
    <x v="6"/>
    <x v="549"/>
    <x v="271"/>
    <x v="727"/>
  </r>
  <r>
    <x v="0"/>
    <x v="467"/>
    <x v="270"/>
    <x v="651"/>
  </r>
  <r>
    <x v="1"/>
    <x v="322"/>
    <x v="269"/>
    <x v="467"/>
  </r>
  <r>
    <x v="2"/>
    <x v="163"/>
    <x v="268"/>
    <x v="219"/>
  </r>
  <r>
    <x v="3"/>
    <x v="578"/>
    <x v="267"/>
    <x v="758"/>
  </r>
  <r>
    <x v="4"/>
    <x v="505"/>
    <x v="266"/>
    <x v="692"/>
  </r>
  <r>
    <x v="5"/>
    <x v="541"/>
    <x v="265"/>
    <x v="723"/>
  </r>
  <r>
    <x v="6"/>
    <x v="495"/>
    <x v="264"/>
    <x v="679"/>
  </r>
  <r>
    <x v="0"/>
    <x v="503"/>
    <x v="263"/>
    <x v="691"/>
  </r>
  <r>
    <x v="1"/>
    <x v="333"/>
    <x v="262"/>
    <x v="496"/>
  </r>
  <r>
    <x v="2"/>
    <x v="168"/>
    <x v="261"/>
    <x v="235"/>
  </r>
  <r>
    <x v="3"/>
    <x v="599"/>
    <x v="260"/>
    <x v="774"/>
  </r>
  <r>
    <x v="4"/>
    <x v="597"/>
    <x v="259"/>
    <x v="770"/>
  </r>
  <r>
    <x v="5"/>
    <x v="577"/>
    <x v="258"/>
    <x v="757"/>
  </r>
  <r>
    <x v="6"/>
    <x v="547"/>
    <x v="257"/>
    <x v="729"/>
  </r>
  <r>
    <x v="0"/>
    <x v="548"/>
    <x v="256"/>
    <x v="730"/>
  </r>
  <r>
    <x v="1"/>
    <x v="354"/>
    <x v="255"/>
    <x v="544"/>
  </r>
  <r>
    <x v="2"/>
    <x v="255"/>
    <x v="254"/>
    <x v="367"/>
  </r>
  <r>
    <x v="3"/>
    <x v="660"/>
    <x v="253"/>
    <x v="827"/>
  </r>
  <r>
    <x v="4"/>
    <x v="673"/>
    <x v="252"/>
    <x v="833"/>
  </r>
  <r>
    <x v="5"/>
    <x v="674"/>
    <x v="251"/>
    <x v="834"/>
  </r>
  <r>
    <x v="6"/>
    <x v="689"/>
    <x v="250"/>
    <x v="847"/>
  </r>
  <r>
    <x v="0"/>
    <x v="706"/>
    <x v="249"/>
    <x v="862"/>
  </r>
  <r>
    <x v="1"/>
    <x v="275"/>
    <x v="248"/>
    <x v="409"/>
  </r>
  <r>
    <x v="2"/>
    <x v="142"/>
    <x v="247"/>
    <x v="190"/>
  </r>
  <r>
    <x v="3"/>
    <x v="639"/>
    <x v="246"/>
    <x v="809"/>
  </r>
  <r>
    <x v="4"/>
    <x v="642"/>
    <x v="245"/>
    <x v="811"/>
  </r>
  <r>
    <x v="5"/>
    <x v="607"/>
    <x v="244"/>
    <x v="785"/>
  </r>
  <r>
    <x v="6"/>
    <x v="654"/>
    <x v="243"/>
    <x v="823"/>
  </r>
  <r>
    <x v="0"/>
    <x v="615"/>
    <x v="242"/>
    <x v="792"/>
  </r>
  <r>
    <x v="1"/>
    <x v="497"/>
    <x v="241"/>
    <x v="690"/>
  </r>
  <r>
    <x v="2"/>
    <x v="325"/>
    <x v="240"/>
    <x v="497"/>
  </r>
  <r>
    <x v="3"/>
    <x v="664"/>
    <x v="239"/>
    <x v="828"/>
  </r>
  <r>
    <x v="4"/>
    <x v="637"/>
    <x v="238"/>
    <x v="808"/>
  </r>
  <r>
    <x v="5"/>
    <x v="598"/>
    <x v="237"/>
    <x v="778"/>
  </r>
  <r>
    <x v="6"/>
    <x v="551"/>
    <x v="236"/>
    <x v="736"/>
  </r>
  <r>
    <x v="0"/>
    <x v="579"/>
    <x v="235"/>
    <x v="764"/>
  </r>
  <r>
    <x v="1"/>
    <x v="549"/>
    <x v="234"/>
    <x v="734"/>
  </r>
  <r>
    <x v="2"/>
    <x v="433"/>
    <x v="233"/>
    <x v="636"/>
  </r>
  <r>
    <x v="3"/>
    <x v="643"/>
    <x v="232"/>
    <x v="815"/>
  </r>
  <r>
    <x v="4"/>
    <x v="632"/>
    <x v="231"/>
    <x v="806"/>
  </r>
  <r>
    <x v="5"/>
    <x v="587"/>
    <x v="230"/>
    <x v="771"/>
  </r>
  <r>
    <x v="6"/>
    <x v="617"/>
    <x v="229"/>
    <x v="795"/>
  </r>
  <r>
    <x v="0"/>
    <x v="614"/>
    <x v="228"/>
    <x v="793"/>
  </r>
  <r>
    <x v="1"/>
    <x v="461"/>
    <x v="227"/>
    <x v="662"/>
  </r>
  <r>
    <x v="2"/>
    <x v="317"/>
    <x v="226"/>
    <x v="492"/>
  </r>
  <r>
    <x v="3"/>
    <x v="646"/>
    <x v="225"/>
    <x v="818"/>
  </r>
  <r>
    <x v="4"/>
    <x v="618"/>
    <x v="224"/>
    <x v="798"/>
  </r>
  <r>
    <x v="5"/>
    <x v="546"/>
    <x v="223"/>
    <x v="737"/>
  </r>
  <r>
    <x v="6"/>
    <x v="561"/>
    <x v="222"/>
    <x v="749"/>
  </r>
  <r>
    <x v="0"/>
    <x v="545"/>
    <x v="221"/>
    <x v="735"/>
  </r>
  <r>
    <x v="1"/>
    <x v="464"/>
    <x v="220"/>
    <x v="665"/>
  </r>
  <r>
    <x v="2"/>
    <x v="282"/>
    <x v="219"/>
    <x v="430"/>
  </r>
  <r>
    <x v="3"/>
    <x v="597"/>
    <x v="218"/>
    <x v="780"/>
  </r>
  <r>
    <x v="4"/>
    <x v="462"/>
    <x v="217"/>
    <x v="664"/>
  </r>
  <r>
    <x v="5"/>
    <x v="346"/>
    <x v="216"/>
    <x v="555"/>
  </r>
  <r>
    <x v="6"/>
    <x v="397"/>
    <x v="215"/>
    <x v="621"/>
  </r>
  <r>
    <x v="0"/>
    <x v="323"/>
    <x v="214"/>
    <x v="508"/>
  </r>
  <r>
    <x v="1"/>
    <x v="201"/>
    <x v="213"/>
    <x v="305"/>
  </r>
  <r>
    <x v="2"/>
    <x v="123"/>
    <x v="212"/>
    <x v="177"/>
  </r>
  <r>
    <x v="3"/>
    <x v="385"/>
    <x v="211"/>
    <x v="608"/>
  </r>
  <r>
    <x v="4"/>
    <x v="234"/>
    <x v="210"/>
    <x v="352"/>
  </r>
  <r>
    <x v="5"/>
    <x v="471"/>
    <x v="209"/>
    <x v="672"/>
  </r>
  <r>
    <x v="6"/>
    <x v="400"/>
    <x v="208"/>
    <x v="627"/>
  </r>
  <r>
    <x v="0"/>
    <x v="334"/>
    <x v="207"/>
    <x v="538"/>
  </r>
  <r>
    <x v="1"/>
    <x v="269"/>
    <x v="206"/>
    <x v="415"/>
  </r>
  <r>
    <x v="2"/>
    <x v="154"/>
    <x v="205"/>
    <x v="224"/>
  </r>
  <r>
    <x v="3"/>
    <x v="249"/>
    <x v="204"/>
    <x v="390"/>
  </r>
  <r>
    <x v="4"/>
    <x v="223"/>
    <x v="203"/>
    <x v="335"/>
  </r>
  <r>
    <x v="5"/>
    <x v="332"/>
    <x v="202"/>
    <x v="540"/>
  </r>
  <r>
    <x v="6"/>
    <x v="153"/>
    <x v="201"/>
    <x v="225"/>
  </r>
  <r>
    <x v="0"/>
    <x v="33"/>
    <x v="200"/>
    <x v="70"/>
  </r>
  <r>
    <x v="1"/>
    <x v="147"/>
    <x v="199"/>
    <x v="214"/>
  </r>
  <r>
    <x v="2"/>
    <x v="131"/>
    <x v="198"/>
    <x v="188"/>
  </r>
  <r>
    <x v="3"/>
    <x v="164"/>
    <x v="197"/>
    <x v="242"/>
  </r>
  <r>
    <x v="4"/>
    <x v="152"/>
    <x v="196"/>
    <x v="226"/>
  </r>
  <r>
    <x v="5"/>
    <x v="143"/>
    <x v="195"/>
    <x v="207"/>
  </r>
  <r>
    <x v="6"/>
    <x v="29"/>
    <x v="194"/>
    <x v="64"/>
  </r>
  <r>
    <x v="0"/>
    <x v="18"/>
    <x v="193"/>
    <x v="25"/>
  </r>
  <r>
    <x v="1"/>
    <x v="110"/>
    <x v="192"/>
    <x v="168"/>
  </r>
  <r>
    <x v="2"/>
    <x v="98"/>
    <x v="191"/>
    <x v="156"/>
  </r>
  <r>
    <x v="3"/>
    <x v="102"/>
    <x v="190"/>
    <x v="162"/>
  </r>
  <r>
    <x v="4"/>
    <x v="137"/>
    <x v="189"/>
    <x v="201"/>
  </r>
  <r>
    <x v="5"/>
    <x v="115"/>
    <x v="188"/>
    <x v="176"/>
  </r>
  <r>
    <x v="6"/>
    <x v="25"/>
    <x v="187"/>
    <x v="42"/>
  </r>
  <r>
    <x v="0"/>
    <x v="7"/>
    <x v="186"/>
    <x v="9"/>
  </r>
  <r>
    <x v="1"/>
    <x v="47"/>
    <x v="185"/>
    <x v="92"/>
  </r>
  <r>
    <x v="2"/>
    <x v="30"/>
    <x v="184"/>
    <x v="67"/>
  </r>
  <r>
    <x v="3"/>
    <x v="70"/>
    <x v="183"/>
    <x v="123"/>
  </r>
  <r>
    <x v="4"/>
    <x v="55"/>
    <x v="182"/>
    <x v="104"/>
  </r>
  <r>
    <x v="5"/>
    <x v="48"/>
    <x v="181"/>
    <x v="97"/>
  </r>
  <r>
    <x v="6"/>
    <x v="16"/>
    <x v="180"/>
    <x v="22"/>
  </r>
  <r>
    <x v="0"/>
    <x v="9"/>
    <x v="179"/>
    <x v="13"/>
  </r>
  <r>
    <x v="1"/>
    <x v="56"/>
    <x v="178"/>
    <x v="107"/>
  </r>
  <r>
    <x v="2"/>
    <x v="43"/>
    <x v="177"/>
    <x v="93"/>
  </r>
  <r>
    <x v="3"/>
    <x v="73"/>
    <x v="176"/>
    <x v="128"/>
  </r>
  <r>
    <x v="4"/>
    <x v="45"/>
    <x v="175"/>
    <x v="95"/>
  </r>
  <r>
    <x v="5"/>
    <x v="85"/>
    <x v="174"/>
    <x v="139"/>
  </r>
  <r>
    <x v="6"/>
    <x v="5"/>
    <x v="173"/>
    <x v="10"/>
  </r>
  <r>
    <x v="0"/>
    <x v="2"/>
    <x v="172"/>
    <x v="1"/>
  </r>
  <r>
    <x v="1"/>
    <x v="57"/>
    <x v="171"/>
    <x v="114"/>
  </r>
  <r>
    <x v="2"/>
    <x v="52"/>
    <x v="170"/>
    <x v="106"/>
  </r>
  <r>
    <x v="3"/>
    <x v="77"/>
    <x v="169"/>
    <x v="136"/>
  </r>
  <r>
    <x v="4"/>
    <x v="22"/>
    <x v="168"/>
    <x v="39"/>
  </r>
  <r>
    <x v="5"/>
    <x v="21"/>
    <x v="167"/>
    <x v="37"/>
  </r>
  <r>
    <x v="6"/>
    <x v="6"/>
    <x v="166"/>
    <x v="12"/>
  </r>
  <r>
    <x v="0"/>
    <x v="4"/>
    <x v="165"/>
    <x v="6"/>
  </r>
  <r>
    <x v="1"/>
    <x v="82"/>
    <x v="164"/>
    <x v="142"/>
  </r>
  <r>
    <x v="2"/>
    <x v="69"/>
    <x v="163"/>
    <x v="126"/>
  </r>
  <r>
    <x v="3"/>
    <x v="109"/>
    <x v="162"/>
    <x v="172"/>
  </r>
  <r>
    <x v="4"/>
    <x v="74"/>
    <x v="161"/>
    <x v="135"/>
  </r>
  <r>
    <x v="5"/>
    <x v="15"/>
    <x v="160"/>
    <x v="23"/>
  </r>
  <r>
    <x v="6"/>
    <x v="11"/>
    <x v="159"/>
    <x v="15"/>
  </r>
  <r>
    <x v="0"/>
    <x v="3"/>
    <x v="158"/>
    <x v="4"/>
  </r>
  <r>
    <x v="1"/>
    <x v="90"/>
    <x v="157"/>
    <x v="155"/>
  </r>
  <r>
    <x v="2"/>
    <x v="72"/>
    <x v="156"/>
    <x v="132"/>
  </r>
  <r>
    <x v="3"/>
    <x v="107"/>
    <x v="155"/>
    <x v="173"/>
  </r>
  <r>
    <x v="4"/>
    <x v="75"/>
    <x v="154"/>
    <x v="137"/>
  </r>
  <r>
    <x v="5"/>
    <x v="89"/>
    <x v="153"/>
    <x v="153"/>
  </r>
  <r>
    <x v="6"/>
    <x v="14"/>
    <x v="152"/>
    <x v="20"/>
  </r>
  <r>
    <x v="0"/>
    <x v="1"/>
    <x v="151"/>
    <x v="3"/>
  </r>
  <r>
    <x v="1"/>
    <x v="51"/>
    <x v="150"/>
    <x v="110"/>
  </r>
  <r>
    <x v="2"/>
    <x v="41"/>
    <x v="149"/>
    <x v="102"/>
  </r>
  <r>
    <x v="3"/>
    <x v="58"/>
    <x v="148"/>
    <x v="116"/>
  </r>
  <r>
    <x v="4"/>
    <x v="65"/>
    <x v="147"/>
    <x v="127"/>
  </r>
  <r>
    <x v="5"/>
    <x v="133"/>
    <x v="146"/>
    <x v="208"/>
  </r>
  <r>
    <x v="6"/>
    <x v="17"/>
    <x v="145"/>
    <x v="27"/>
  </r>
  <r>
    <x v="0"/>
    <x v="12"/>
    <x v="144"/>
    <x v="17"/>
  </r>
  <r>
    <x v="1"/>
    <x v="27"/>
    <x v="143"/>
    <x v="68"/>
  </r>
  <r>
    <x v="2"/>
    <x v="19"/>
    <x v="142"/>
    <x v="32"/>
  </r>
  <r>
    <x v="3"/>
    <x v="126"/>
    <x v="141"/>
    <x v="199"/>
  </r>
  <r>
    <x v="4"/>
    <x v="101"/>
    <x v="140"/>
    <x v="175"/>
  </r>
  <r>
    <x v="5"/>
    <x v="119"/>
    <x v="139"/>
    <x v="193"/>
  </r>
  <r>
    <x v="6"/>
    <x v="13"/>
    <x v="138"/>
    <x v="19"/>
  </r>
  <r>
    <x v="0"/>
    <x v="0"/>
    <x v="137"/>
    <x v="2"/>
  </r>
  <r>
    <x v="1"/>
    <x v="10"/>
    <x v="136"/>
    <x v="16"/>
  </r>
  <r>
    <x v="2"/>
    <x v="8"/>
    <x v="135"/>
    <x v="14"/>
  </r>
  <r>
    <x v="3"/>
    <x v="130"/>
    <x v="134"/>
    <x v="204"/>
  </r>
  <r>
    <x v="4"/>
    <x v="128"/>
    <x v="133"/>
    <x v="202"/>
  </r>
  <r>
    <x v="5"/>
    <x v="135"/>
    <x v="132"/>
    <x v="217"/>
  </r>
  <r>
    <x v="6"/>
    <x v="24"/>
    <x v="131"/>
    <x v="49"/>
  </r>
  <r>
    <x v="0"/>
    <x v="20"/>
    <x v="130"/>
    <x v="36"/>
  </r>
  <r>
    <x v="1"/>
    <x v="203"/>
    <x v="129"/>
    <x v="339"/>
  </r>
  <r>
    <x v="2"/>
    <x v="213"/>
    <x v="128"/>
    <x v="361"/>
  </r>
  <r>
    <x v="3"/>
    <x v="195"/>
    <x v="127"/>
    <x v="325"/>
  </r>
  <r>
    <x v="4"/>
    <x v="166"/>
    <x v="126"/>
    <x v="278"/>
  </r>
  <r>
    <x v="5"/>
    <x v="217"/>
    <x v="125"/>
    <x v="365"/>
  </r>
  <r>
    <x v="6"/>
    <x v="111"/>
    <x v="124"/>
    <x v="189"/>
  </r>
  <r>
    <x v="0"/>
    <x v="35"/>
    <x v="123"/>
    <x v="88"/>
  </r>
  <r>
    <x v="1"/>
    <x v="381"/>
    <x v="122"/>
    <x v="635"/>
  </r>
  <r>
    <x v="2"/>
    <x v="219"/>
    <x v="121"/>
    <x v="378"/>
  </r>
  <r>
    <x v="3"/>
    <x v="186"/>
    <x v="120"/>
    <x v="313"/>
  </r>
  <r>
    <x v="4"/>
    <x v="218"/>
    <x v="119"/>
    <x v="373"/>
  </r>
  <r>
    <x v="5"/>
    <x v="202"/>
    <x v="118"/>
    <x v="345"/>
  </r>
  <r>
    <x v="6"/>
    <x v="120"/>
    <x v="117"/>
    <x v="200"/>
  </r>
  <r>
    <x v="0"/>
    <x v="37"/>
    <x v="116"/>
    <x v="96"/>
  </r>
  <r>
    <x v="1"/>
    <x v="251"/>
    <x v="115"/>
    <x v="435"/>
  </r>
  <r>
    <x v="2"/>
    <x v="204"/>
    <x v="114"/>
    <x v="353"/>
  </r>
  <r>
    <x v="3"/>
    <x v="257"/>
    <x v="113"/>
    <x v="447"/>
  </r>
  <r>
    <x v="4"/>
    <x v="233"/>
    <x v="112"/>
    <x v="405"/>
  </r>
  <r>
    <x v="5"/>
    <x v="225"/>
    <x v="111"/>
    <x v="398"/>
  </r>
  <r>
    <x v="6"/>
    <x v="66"/>
    <x v="110"/>
    <x v="144"/>
  </r>
  <r>
    <x v="0"/>
    <x v="62"/>
    <x v="109"/>
    <x v="130"/>
  </r>
  <r>
    <x v="1"/>
    <x v="383"/>
    <x v="108"/>
    <x v="642"/>
  </r>
  <r>
    <x v="2"/>
    <x v="271"/>
    <x v="107"/>
    <x v="472"/>
  </r>
  <r>
    <x v="3"/>
    <x v="273"/>
    <x v="106"/>
    <x v="480"/>
  </r>
  <r>
    <x v="4"/>
    <x v="297"/>
    <x v="105"/>
    <x v="533"/>
  </r>
  <r>
    <x v="5"/>
    <x v="261"/>
    <x v="104"/>
    <x v="460"/>
  </r>
  <r>
    <x v="6"/>
    <x v="53"/>
    <x v="103"/>
    <x v="119"/>
  </r>
  <r>
    <x v="0"/>
    <x v="30"/>
    <x v="102"/>
    <x v="76"/>
  </r>
  <r>
    <x v="1"/>
    <x v="321"/>
    <x v="101"/>
    <x v="582"/>
  </r>
  <r>
    <x v="2"/>
    <x v="316"/>
    <x v="100"/>
    <x v="574"/>
  </r>
  <r>
    <x v="3"/>
    <x v="406"/>
    <x v="99"/>
    <x v="666"/>
  </r>
  <r>
    <x v="4"/>
    <x v="326"/>
    <x v="98"/>
    <x v="591"/>
  </r>
  <r>
    <x v="5"/>
    <x v="274"/>
    <x v="97"/>
    <x v="489"/>
  </r>
  <r>
    <x v="6"/>
    <x v="169"/>
    <x v="96"/>
    <x v="294"/>
  </r>
  <r>
    <x v="0"/>
    <x v="63"/>
    <x v="95"/>
    <x v="143"/>
  </r>
  <r>
    <x v="1"/>
    <x v="421"/>
    <x v="94"/>
    <x v="673"/>
  </r>
  <r>
    <x v="2"/>
    <x v="279"/>
    <x v="93"/>
    <x v="501"/>
  </r>
  <r>
    <x v="3"/>
    <x v="378"/>
    <x v="92"/>
    <x v="644"/>
  </r>
  <r>
    <x v="4"/>
    <x v="310"/>
    <x v="91"/>
    <x v="571"/>
  </r>
  <r>
    <x v="5"/>
    <x v="348"/>
    <x v="90"/>
    <x v="620"/>
  </r>
  <r>
    <x v="6"/>
    <x v="184"/>
    <x v="89"/>
    <x v="326"/>
  </r>
  <r>
    <x v="0"/>
    <x v="83"/>
    <x v="88"/>
    <x v="167"/>
  </r>
  <r>
    <x v="1"/>
    <x v="358"/>
    <x v="87"/>
    <x v="628"/>
  </r>
  <r>
    <x v="2"/>
    <x v="336"/>
    <x v="86"/>
    <x v="606"/>
  </r>
  <r>
    <x v="3"/>
    <x v="227"/>
    <x v="85"/>
    <x v="411"/>
  </r>
  <r>
    <x v="4"/>
    <x v="379"/>
    <x v="84"/>
    <x v="646"/>
  </r>
  <r>
    <x v="5"/>
    <x v="391"/>
    <x v="83"/>
    <x v="658"/>
  </r>
  <r>
    <x v="6"/>
    <x v="174"/>
    <x v="82"/>
    <x v="317"/>
  </r>
  <r>
    <x v="0"/>
    <x v="63"/>
    <x v="81"/>
    <x v="149"/>
  </r>
  <r>
    <x v="1"/>
    <x v="340"/>
    <x v="80"/>
    <x v="614"/>
  </r>
  <r>
    <x v="2"/>
    <x v="288"/>
    <x v="79"/>
    <x v="537"/>
  </r>
  <r>
    <x v="3"/>
    <x v="319"/>
    <x v="78"/>
    <x v="590"/>
  </r>
  <r>
    <x v="4"/>
    <x v="415"/>
    <x v="77"/>
    <x v="677"/>
  </r>
  <r>
    <x v="5"/>
    <x v="302"/>
    <x v="76"/>
    <x v="565"/>
  </r>
  <r>
    <x v="6"/>
    <x v="177"/>
    <x v="75"/>
    <x v="324"/>
  </r>
  <r>
    <x v="0"/>
    <x v="96"/>
    <x v="74"/>
    <x v="187"/>
  </r>
  <r>
    <x v="1"/>
    <x v="335"/>
    <x v="73"/>
    <x v="610"/>
  </r>
  <r>
    <x v="2"/>
    <x v="387"/>
    <x v="72"/>
    <x v="657"/>
  </r>
  <r>
    <x v="3"/>
    <x v="423"/>
    <x v="71"/>
    <x v="685"/>
  </r>
  <r>
    <x v="4"/>
    <x v="250"/>
    <x v="70"/>
    <x v="459"/>
  </r>
  <r>
    <x v="5"/>
    <x v="23"/>
    <x v="69"/>
    <x v="54"/>
  </r>
  <r>
    <x v="6"/>
    <x v="34"/>
    <x v="68"/>
    <x v="99"/>
  </r>
  <r>
    <x v="0"/>
    <x v="31"/>
    <x v="67"/>
    <x v="83"/>
  </r>
  <r>
    <x v="1"/>
    <x v="44"/>
    <x v="66"/>
    <x v="121"/>
  </r>
  <r>
    <x v="2"/>
    <x v="366"/>
    <x v="65"/>
    <x v="643"/>
  </r>
  <r>
    <x v="3"/>
    <x v="290"/>
    <x v="64"/>
    <x v="548"/>
  </r>
  <r>
    <x v="4"/>
    <x v="216"/>
    <x v="63"/>
    <x v="402"/>
  </r>
  <r>
    <x v="5"/>
    <x v="307"/>
    <x v="62"/>
    <x v="586"/>
  </r>
  <r>
    <x v="6"/>
    <x v="140"/>
    <x v="61"/>
    <x v="245"/>
  </r>
  <r>
    <x v="0"/>
    <x v="61"/>
    <x v="60"/>
    <x v="150"/>
  </r>
  <r>
    <x v="1"/>
    <x v="256"/>
    <x v="59"/>
    <x v="477"/>
  </r>
  <r>
    <x v="2"/>
    <x v="238"/>
    <x v="58"/>
    <x v="439"/>
  </r>
  <r>
    <x v="3"/>
    <x v="260"/>
    <x v="57"/>
    <x v="486"/>
  </r>
  <r>
    <x v="4"/>
    <x v="224"/>
    <x v="56"/>
    <x v="417"/>
  </r>
  <r>
    <x v="5"/>
    <x v="244"/>
    <x v="55"/>
    <x v="458"/>
  </r>
  <r>
    <x v="6"/>
    <x v="139"/>
    <x v="54"/>
    <x v="249"/>
  </r>
  <r>
    <x v="0"/>
    <x v="59"/>
    <x v="53"/>
    <x v="147"/>
  </r>
  <r>
    <x v="1"/>
    <x v="258"/>
    <x v="52"/>
    <x v="488"/>
  </r>
  <r>
    <x v="2"/>
    <x v="270"/>
    <x v="51"/>
    <x v="509"/>
  </r>
  <r>
    <x v="3"/>
    <x v="277"/>
    <x v="50"/>
    <x v="530"/>
  </r>
  <r>
    <x v="4"/>
    <x v="243"/>
    <x v="49"/>
    <x v="456"/>
  </r>
  <r>
    <x v="5"/>
    <x v="212"/>
    <x v="48"/>
    <x v="404"/>
  </r>
  <r>
    <x v="6"/>
    <x v="141"/>
    <x v="47"/>
    <x v="253"/>
  </r>
  <r>
    <x v="0"/>
    <x v="49"/>
    <x v="46"/>
    <x v="129"/>
  </r>
  <r>
    <x v="1"/>
    <x v="254"/>
    <x v="45"/>
    <x v="478"/>
  </r>
  <r>
    <x v="2"/>
    <x v="248"/>
    <x v="44"/>
    <x v="473"/>
  </r>
  <r>
    <x v="3"/>
    <x v="280"/>
    <x v="43"/>
    <x v="542"/>
  </r>
  <r>
    <x v="4"/>
    <x v="261"/>
    <x v="42"/>
    <x v="500"/>
  </r>
  <r>
    <x v="5"/>
    <x v="285"/>
    <x v="41"/>
    <x v="559"/>
  </r>
  <r>
    <x v="6"/>
    <x v="155"/>
    <x v="40"/>
    <x v="280"/>
  </r>
  <r>
    <x v="0"/>
    <x v="38"/>
    <x v="39"/>
    <x v="117"/>
  </r>
  <r>
    <x v="1"/>
    <x v="324"/>
    <x v="38"/>
    <x v="612"/>
  </r>
  <r>
    <x v="2"/>
    <x v="331"/>
    <x v="37"/>
    <x v="619"/>
  </r>
  <r>
    <x v="3"/>
    <x v="299"/>
    <x v="36"/>
    <x v="579"/>
  </r>
  <r>
    <x v="4"/>
    <x v="246"/>
    <x v="35"/>
    <x v="475"/>
  </r>
  <r>
    <x v="5"/>
    <x v="264"/>
    <x v="34"/>
    <x v="512"/>
  </r>
  <r>
    <x v="6"/>
    <x v="140"/>
    <x v="33"/>
    <x v="258"/>
  </r>
  <r>
    <x v="0"/>
    <x v="54"/>
    <x v="32"/>
    <x v="145"/>
  </r>
  <r>
    <x v="1"/>
    <x v="283"/>
    <x v="31"/>
    <x v="556"/>
  </r>
  <r>
    <x v="2"/>
    <x v="249"/>
    <x v="30"/>
    <x v="483"/>
  </r>
  <r>
    <x v="3"/>
    <x v="254"/>
    <x v="29"/>
    <x v="491"/>
  </r>
  <r>
    <x v="4"/>
    <x v="286"/>
    <x v="28"/>
    <x v="564"/>
  </r>
  <r>
    <x v="5"/>
    <x v="289"/>
    <x v="27"/>
    <x v="567"/>
  </r>
  <r>
    <x v="6"/>
    <x v="156"/>
    <x v="26"/>
    <x v="289"/>
  </r>
  <r>
    <x v="0"/>
    <x v="46"/>
    <x v="25"/>
    <x v="133"/>
  </r>
  <r>
    <x v="1"/>
    <x v="267"/>
    <x v="24"/>
    <x v="526"/>
  </r>
  <r>
    <x v="2"/>
    <x v="282"/>
    <x v="23"/>
    <x v="560"/>
  </r>
  <r>
    <x v="3"/>
    <x v="276"/>
    <x v="22"/>
    <x v="545"/>
  </r>
  <r>
    <x v="4"/>
    <x v="239"/>
    <x v="21"/>
    <x v="462"/>
  </r>
  <r>
    <x v="5"/>
    <x v="309"/>
    <x v="20"/>
    <x v="602"/>
  </r>
  <r>
    <x v="6"/>
    <x v="127"/>
    <x v="19"/>
    <x v="239"/>
  </r>
  <r>
    <x v="0"/>
    <x v="42"/>
    <x v="18"/>
    <x v="131"/>
  </r>
  <r>
    <x v="1"/>
    <x v="235"/>
    <x v="17"/>
    <x v="455"/>
  </r>
  <r>
    <x v="2"/>
    <x v="209"/>
    <x v="16"/>
    <x v="412"/>
  </r>
  <r>
    <x v="3"/>
    <x v="211"/>
    <x v="15"/>
    <x v="416"/>
  </r>
  <r>
    <x v="4"/>
    <x v="205"/>
    <x v="14"/>
    <x v="410"/>
  </r>
  <r>
    <x v="5"/>
    <x v="220"/>
    <x v="13"/>
    <x v="429"/>
  </r>
  <r>
    <x v="6"/>
    <x v="76"/>
    <x v="12"/>
    <x v="186"/>
  </r>
  <r>
    <x v="0"/>
    <x v="32"/>
    <x v="11"/>
    <x v="100"/>
  </r>
  <r>
    <x v="1"/>
    <x v="284"/>
    <x v="10"/>
    <x v="577"/>
  </r>
  <r>
    <x v="2"/>
    <x v="276"/>
    <x v="9"/>
    <x v="553"/>
  </r>
  <r>
    <x v="3"/>
    <x v="250"/>
    <x v="8"/>
    <x v="499"/>
  </r>
  <r>
    <x v="4"/>
    <x v="228"/>
    <x v="7"/>
    <x v="451"/>
  </r>
  <r>
    <x v="5"/>
    <x v="173"/>
    <x v="6"/>
    <x v="354"/>
  </r>
  <r>
    <x v="6"/>
    <x v="103"/>
    <x v="5"/>
    <x v="216"/>
  </r>
  <r>
    <x v="0"/>
    <x v="26"/>
    <x v="4"/>
    <x v="84"/>
  </r>
  <r>
    <x v="1"/>
    <x v="192"/>
    <x v="3"/>
    <x v="391"/>
  </r>
  <r>
    <x v="2"/>
    <x v="170"/>
    <x v="2"/>
    <x v="333"/>
  </r>
  <r>
    <x v="3"/>
    <x v="268"/>
    <x v="1"/>
    <x v="543"/>
  </r>
  <r>
    <x v="4"/>
    <x v="161"/>
    <x v="0"/>
    <x v="30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4" firstHeaderRow="1" firstDataRow="1" firstDataCol="1"/>
  <pivotFields count="6">
    <pivotField axis="axisRow" compact="0" showAll="0" defaultSubtotal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showAll="0"/>
    <pivotField compact="0" showAll="0"/>
    <pivotField compact="0" showAll="0"/>
    <pivotField compact="0" showAll="0"/>
    <pivotField dataField="1" compact="0" showAll="0" outline="0"/>
  </pivotFields>
  <rowFields count="1">
    <field x="0"/>
  </rowFields>
  <dataFields count="1">
    <dataField name="Average - detrend!!" fld="5" subtotal="average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9" firstHeaderRow="1" firstDataRow="1" firstDataCol="1"/>
  <pivotFields count="4"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compact="0" showAll="0"/>
    <pivotField compact="0" showAll="0"/>
    <pivotField dataField="1" compact="0" showAll="0" outline="0"/>
  </pivotFields>
  <rowFields count="1">
    <field x="0"/>
  </rowFields>
  <dataFields count="1">
    <dataField name="Average - detrend!!" fld="3" subtotal="average" numFmtId="164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87"/>
  <sheetViews>
    <sheetView showFormulas="false" showGridLines="true" showRowColHeaders="true" showZeros="true" rightToLeft="false" tabSelected="false" showOutlineSymbols="true" defaultGridColor="true" view="normal" topLeftCell="A8" colorId="64" zoomScale="200" zoomScaleNormal="200" zoomScalePageLayoutView="100" workbookViewId="0">
      <selection pane="topLeft" activeCell="E8" activeCellId="0" sqref="E8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11.32"/>
    <col collapsed="false" customWidth="true" hidden="false" outlineLevel="0" max="3" min="3" style="0" width="6.57"/>
    <col collapsed="false" customWidth="true" hidden="false" outlineLevel="0" max="9" min="8" style="0" width="12.85"/>
    <col collapsed="false" customWidth="true" hidden="false" outlineLevel="0" max="17" min="10" style="0" width="7.57"/>
    <col collapsed="false" customWidth="true" hidden="false" outlineLevel="0" max="18" min="18" style="0" width="11.52"/>
  </cols>
  <sheetData>
    <row r="1" customFormat="false" ht="13.8" hidden="false" customHeight="false" outlineLevel="0" collapsed="false">
      <c r="A1" s="1"/>
      <c r="B1" s="1"/>
      <c r="C1" s="1"/>
      <c r="D1" s="1"/>
      <c r="E1" s="1"/>
      <c r="G1" s="0" t="s">
        <v>0</v>
      </c>
    </row>
    <row r="2" customFormat="false" ht="13.8" hidden="false" customHeight="false" outlineLevel="0" collapsed="false">
      <c r="A2" s="1"/>
      <c r="B2" s="1"/>
      <c r="C2" s="1"/>
      <c r="D2" s="1"/>
      <c r="E2" s="1"/>
      <c r="G2" s="0" t="s">
        <v>1</v>
      </c>
    </row>
    <row r="3" customFormat="false" ht="13.8" hidden="false" customHeight="false" outlineLevel="0" collapsed="false">
      <c r="A3" s="1"/>
      <c r="B3" s="1"/>
      <c r="C3" s="1"/>
      <c r="D3" s="1"/>
      <c r="E3" s="1"/>
      <c r="G3" s="0" t="n">
        <f aca="false">AVERAGE(G9:G887)</f>
        <v>0.0221757906712672</v>
      </c>
    </row>
    <row r="4" customFormat="false" ht="13.8" hidden="false" customHeight="false" outlineLevel="0" collapsed="false">
      <c r="A4" s="1"/>
      <c r="B4" s="1"/>
      <c r="C4" s="1"/>
      <c r="D4" s="1"/>
      <c r="E4" s="1"/>
    </row>
    <row r="5" customFormat="false" ht="13.8" hidden="false" customHeight="false" outlineLevel="0" collapsed="false">
      <c r="A5" s="1"/>
      <c r="B5" s="1"/>
      <c r="C5" s="1"/>
      <c r="D5" s="1"/>
      <c r="E5" s="1"/>
    </row>
    <row r="6" customFormat="false" ht="13.8" hidden="false" customHeight="false" outlineLevel="0" collapsed="false">
      <c r="A6" s="1"/>
      <c r="B6" s="1"/>
      <c r="C6" s="1"/>
      <c r="D6" s="1"/>
      <c r="E6" s="1"/>
      <c r="H6" s="0" t="n">
        <f aca="false">CORREL(H9:H887,$G$9:$G$887)</f>
        <v>0.585758173586694</v>
      </c>
      <c r="I6" s="0" t="n">
        <f aca="false">CORREL(I9:I887,$G$9:$G$887)</f>
        <v>0.139080302143372</v>
      </c>
      <c r="J6" s="0" t="n">
        <f aca="false">CORREL(J9:J887,$G$9:$G$887)</f>
        <v>0.688095373909677</v>
      </c>
      <c r="K6" s="0" t="n">
        <f aca="false">CORREL(K9:K887,$G$9:$G$887)</f>
        <v>0.537937285729032</v>
      </c>
      <c r="L6" s="0" t="n">
        <f aca="false">CORREL(L9:L887,$G$9:$G$887)</f>
        <v>0.512971747267273</v>
      </c>
      <c r="M6" s="0" t="n">
        <f aca="false">CORREL(M9:M887,$G$9:$G$887)</f>
        <v>0.491025720899067</v>
      </c>
      <c r="N6" s="0" t="n">
        <f aca="false">CORREL(N9:N887,$G$9:$G$887)</f>
        <v>0.467302054302291</v>
      </c>
      <c r="O6" s="0" t="n">
        <f aca="false">CORREL(O9:O887,$G$9:$G$887)</f>
        <v>0.566464588284795</v>
      </c>
      <c r="P6" s="0" t="n">
        <f aca="false">CORREL(P9:P887,$G$9:$G$887)</f>
        <v>0.768007861142029</v>
      </c>
      <c r="Q6" s="0" t="n">
        <f aca="false">CORREL(Q9:Q887,$G$9:$G$887)</f>
        <v>0.54334647851407</v>
      </c>
      <c r="R6" s="0" t="n">
        <f aca="false">CORREL(R9:R887,$G$9:$G$887)</f>
        <v>0.24053918074359</v>
      </c>
    </row>
    <row r="7" customFormat="false" ht="13.8" hidden="false" customHeight="false" outlineLevel="0" collapsed="false">
      <c r="A7" s="1"/>
      <c r="B7" s="1"/>
      <c r="C7" s="1"/>
      <c r="D7" s="1"/>
      <c r="E7" s="1"/>
      <c r="G7" s="0" t="s">
        <v>2</v>
      </c>
      <c r="H7" s="0" t="s">
        <v>3</v>
      </c>
      <c r="I7" s="0" t="s">
        <v>3</v>
      </c>
      <c r="J7" s="0" t="s">
        <v>3</v>
      </c>
      <c r="K7" s="0" t="s">
        <v>3</v>
      </c>
      <c r="L7" s="0" t="s">
        <v>3</v>
      </c>
      <c r="M7" s="0" t="s">
        <v>3</v>
      </c>
      <c r="N7" s="0" t="s">
        <v>3</v>
      </c>
      <c r="O7" s="0" t="s">
        <v>3</v>
      </c>
      <c r="P7" s="0" t="s">
        <v>3</v>
      </c>
      <c r="Q7" s="0" t="s">
        <v>3</v>
      </c>
      <c r="R7" s="0" t="s">
        <v>3</v>
      </c>
    </row>
    <row r="8" customFormat="false" ht="13.8" hidden="false" customHeight="false" outlineLevel="0" collapsed="false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0" t="s">
        <v>9</v>
      </c>
      <c r="G8" s="0" t="s">
        <v>10</v>
      </c>
      <c r="H8" s="0" t="s">
        <v>11</v>
      </c>
      <c r="I8" s="0" t="s">
        <v>12</v>
      </c>
      <c r="J8" s="0" t="s">
        <v>13</v>
      </c>
      <c r="K8" s="0" t="s">
        <v>14</v>
      </c>
      <c r="L8" s="0" t="s">
        <v>15</v>
      </c>
      <c r="M8" s="0" t="s">
        <v>16</v>
      </c>
      <c r="N8" s="0" t="s">
        <v>17</v>
      </c>
      <c r="O8" s="0" t="s">
        <v>18</v>
      </c>
      <c r="P8" s="2" t="s">
        <v>19</v>
      </c>
      <c r="Q8" s="0" t="s">
        <v>20</v>
      </c>
      <c r="R8" s="0" t="s">
        <v>21</v>
      </c>
    </row>
    <row r="9" customFormat="false" ht="13.8" hidden="false" customHeight="false" outlineLevel="0" collapsed="false">
      <c r="A9" s="3" t="n">
        <v>43132</v>
      </c>
      <c r="B9" s="4" t="n">
        <f aca="false">MONTH(A9)</f>
        <v>2</v>
      </c>
      <c r="C9" s="0" t="n">
        <v>1</v>
      </c>
      <c r="D9" s="0" t="n">
        <f aca="false">MOD(C9,7)</f>
        <v>1</v>
      </c>
      <c r="E9" s="1" t="n">
        <v>4321</v>
      </c>
      <c r="F9" s="0" t="n">
        <f aca="false">C9* -1.311277+3684</f>
        <v>3682.688723</v>
      </c>
      <c r="G9" s="0" t="n">
        <f aca="false">E9-F9</f>
        <v>638.311277</v>
      </c>
      <c r="H9" s="0" t="n">
        <f aca="false">VLOOKUP(B9,Sheet2!$D$1:$E$12,2,0)</f>
        <v>-26.3611757529412</v>
      </c>
      <c r="I9" s="0" t="n">
        <f aca="false">VLOOKUP(D9,Sheet2!$A$1:$B$7,2,0)</f>
        <v>179.026710531746</v>
      </c>
      <c r="J9" s="5"/>
      <c r="K9" s="5"/>
      <c r="L9" s="5"/>
      <c r="M9" s="5"/>
      <c r="N9" s="5"/>
      <c r="O9" s="5"/>
      <c r="P9" s="5"/>
      <c r="Q9" s="5"/>
    </row>
    <row r="10" customFormat="false" ht="13.8" hidden="false" customHeight="false" outlineLevel="0" collapsed="false">
      <c r="A10" s="3" t="n">
        <v>43133</v>
      </c>
      <c r="B10" s="4" t="n">
        <f aca="false">MONTH(A10)</f>
        <v>2</v>
      </c>
      <c r="C10" s="0" t="n">
        <v>2</v>
      </c>
      <c r="D10" s="0" t="n">
        <f aca="false">MOD(C10,7)</f>
        <v>2</v>
      </c>
      <c r="E10" s="1" t="n">
        <v>3491</v>
      </c>
      <c r="F10" s="0" t="n">
        <f aca="false">C10* -1.311277+3684</f>
        <v>3681.377446</v>
      </c>
      <c r="G10" s="0" t="n">
        <f aca="false">E10-F10</f>
        <v>-190.377446</v>
      </c>
      <c r="H10" s="0" t="n">
        <f aca="false">VLOOKUP(B10,Sheet2!$D$1:$E$12,2,0)</f>
        <v>-26.3611757529412</v>
      </c>
      <c r="I10" s="0" t="n">
        <f aca="false">VLOOKUP(D10,Sheet2!$A$1:$B$7,2,0)</f>
        <v>-105.328679134921</v>
      </c>
      <c r="J10" s="5" t="n">
        <f aca="false">G9</f>
        <v>638.311277</v>
      </c>
      <c r="K10" s="5"/>
      <c r="L10" s="5"/>
      <c r="M10" s="5"/>
      <c r="N10" s="5"/>
      <c r="O10" s="5"/>
      <c r="P10" s="5"/>
      <c r="Q10" s="5"/>
    </row>
    <row r="11" customFormat="false" ht="13.8" hidden="false" customHeight="false" outlineLevel="0" collapsed="false">
      <c r="A11" s="3" t="n">
        <v>43134</v>
      </c>
      <c r="B11" s="4" t="n">
        <f aca="false">MONTH(A11)</f>
        <v>2</v>
      </c>
      <c r="C11" s="0" t="n">
        <v>3</v>
      </c>
      <c r="D11" s="0" t="n">
        <f aca="false">MOD(C11,7)</f>
        <v>3</v>
      </c>
      <c r="E11" s="1" t="n">
        <v>2794</v>
      </c>
      <c r="F11" s="0" t="n">
        <f aca="false">C11* -1.311277+3684</f>
        <v>3680.066169</v>
      </c>
      <c r="G11" s="0" t="n">
        <f aca="false">E11-F11</f>
        <v>-886.066169</v>
      </c>
      <c r="H11" s="0" t="n">
        <f aca="false">VLOOKUP(B11,Sheet2!$D$1:$E$12,2,0)</f>
        <v>-26.3611757529412</v>
      </c>
      <c r="I11" s="0" t="n">
        <f aca="false">VLOOKUP(D11,Sheet2!$A$1:$B$7,2,0)</f>
        <v>-204.763433880952</v>
      </c>
      <c r="J11" s="5" t="n">
        <f aca="false">G10</f>
        <v>-190.377446</v>
      </c>
      <c r="K11" s="5" t="n">
        <f aca="false">G9</f>
        <v>638.311277</v>
      </c>
      <c r="L11" s="5"/>
      <c r="M11" s="5"/>
      <c r="N11" s="5"/>
      <c r="O11" s="5"/>
      <c r="P11" s="5"/>
      <c r="Q11" s="5"/>
    </row>
    <row r="12" customFormat="false" ht="13.8" hidden="false" customHeight="false" outlineLevel="0" collapsed="false">
      <c r="A12" s="3" t="n">
        <v>43135</v>
      </c>
      <c r="B12" s="4" t="n">
        <f aca="false">MONTH(A12)</f>
        <v>2</v>
      </c>
      <c r="C12" s="0" t="n">
        <v>4</v>
      </c>
      <c r="D12" s="0" t="n">
        <f aca="false">MOD(C12,7)</f>
        <v>4</v>
      </c>
      <c r="E12" s="1" t="n">
        <v>1924</v>
      </c>
      <c r="F12" s="0" t="n">
        <f aca="false">C12* -1.311277+3684</f>
        <v>3678.754892</v>
      </c>
      <c r="G12" s="0" t="n">
        <f aca="false">E12-F12</f>
        <v>-1754.754892</v>
      </c>
      <c r="H12" s="0" t="n">
        <f aca="false">VLOOKUP(B12,Sheet2!$D$1:$E$12,2,0)</f>
        <v>-26.3611757529412</v>
      </c>
      <c r="I12" s="0" t="n">
        <f aca="false">VLOOKUP(D12,Sheet2!$A$1:$B$7,2,0)</f>
        <v>-160.206125134921</v>
      </c>
      <c r="J12" s="5" t="n">
        <f aca="false">G11</f>
        <v>-886.066169</v>
      </c>
      <c r="K12" s="5" t="n">
        <f aca="false">G10</f>
        <v>-190.377446</v>
      </c>
      <c r="L12" s="5" t="n">
        <f aca="false">G9</f>
        <v>638.311277</v>
      </c>
      <c r="M12" s="5"/>
      <c r="N12" s="5"/>
      <c r="O12" s="5"/>
      <c r="P12" s="5"/>
      <c r="Q12" s="5"/>
    </row>
    <row r="13" customFormat="false" ht="13.8" hidden="false" customHeight="false" outlineLevel="0" collapsed="false">
      <c r="A13" s="3" t="n">
        <v>43136</v>
      </c>
      <c r="B13" s="4" t="n">
        <f aca="false">MONTH(A13)</f>
        <v>2</v>
      </c>
      <c r="C13" s="0" t="n">
        <v>5</v>
      </c>
      <c r="D13" s="0" t="n">
        <f aca="false">MOD(C13,7)</f>
        <v>5</v>
      </c>
      <c r="E13" s="1" t="n">
        <v>3716</v>
      </c>
      <c r="F13" s="0" t="n">
        <f aca="false">C13* -1.311277+3684</f>
        <v>3677.443615</v>
      </c>
      <c r="G13" s="0" t="n">
        <f aca="false">E13-F13</f>
        <v>38.5563849999999</v>
      </c>
      <c r="H13" s="0" t="n">
        <f aca="false">VLOOKUP(B13,Sheet2!$D$1:$E$12,2,0)</f>
        <v>-26.3611757529412</v>
      </c>
      <c r="I13" s="0" t="n">
        <f aca="false">VLOOKUP(D13,Sheet2!$A$1:$B$7,2,0)</f>
        <v>154.306603</v>
      </c>
      <c r="J13" s="5" t="n">
        <f aca="false">G12</f>
        <v>-1754.754892</v>
      </c>
      <c r="K13" s="5" t="n">
        <f aca="false">G11</f>
        <v>-886.066169</v>
      </c>
      <c r="L13" s="5" t="n">
        <f aca="false">G10</f>
        <v>-190.377446</v>
      </c>
      <c r="M13" s="5" t="n">
        <f aca="false">G9</f>
        <v>638.311277</v>
      </c>
      <c r="N13" s="5"/>
      <c r="O13" s="5"/>
      <c r="P13" s="5"/>
      <c r="Q13" s="5"/>
    </row>
    <row r="14" customFormat="false" ht="13.8" hidden="false" customHeight="false" outlineLevel="0" collapsed="false">
      <c r="A14" s="3" t="n">
        <v>43137</v>
      </c>
      <c r="B14" s="4" t="n">
        <f aca="false">MONTH(A14)</f>
        <v>2</v>
      </c>
      <c r="C14" s="0" t="n">
        <v>6</v>
      </c>
      <c r="D14" s="0" t="n">
        <f aca="false">MOD(C14,7)</f>
        <v>6</v>
      </c>
      <c r="E14" s="1" t="n">
        <v>3496</v>
      </c>
      <c r="F14" s="0" t="n">
        <f aca="false">C14* -1.311277+3684</f>
        <v>3676.132338</v>
      </c>
      <c r="G14" s="0" t="n">
        <f aca="false">E14-F14</f>
        <v>-180.132338</v>
      </c>
      <c r="H14" s="0" t="n">
        <f aca="false">VLOOKUP(B14,Sheet2!$D$1:$E$12,2,0)</f>
        <v>-26.3611757529412</v>
      </c>
      <c r="I14" s="0" t="n">
        <f aca="false">VLOOKUP(D14,Sheet2!$A$1:$B$7,2,0)</f>
        <v>121.30588</v>
      </c>
      <c r="J14" s="5" t="n">
        <f aca="false">G13</f>
        <v>38.5563849999999</v>
      </c>
      <c r="K14" s="5" t="n">
        <f aca="false">G12</f>
        <v>-1754.754892</v>
      </c>
      <c r="L14" s="5" t="n">
        <f aca="false">G11</f>
        <v>-886.066169</v>
      </c>
      <c r="M14" s="5" t="n">
        <f aca="false">G10</f>
        <v>-190.377446</v>
      </c>
      <c r="N14" s="5" t="n">
        <f aca="false">G9</f>
        <v>638.311277</v>
      </c>
      <c r="O14" s="5"/>
      <c r="P14" s="5"/>
      <c r="Q14" s="5"/>
    </row>
    <row r="15" customFormat="false" ht="13.8" hidden="false" customHeight="false" outlineLevel="0" collapsed="false">
      <c r="A15" s="3" t="n">
        <v>43138</v>
      </c>
      <c r="B15" s="4" t="n">
        <f aca="false">MONTH(A15)</f>
        <v>2</v>
      </c>
      <c r="C15" s="0" t="n">
        <v>7</v>
      </c>
      <c r="D15" s="0" t="n">
        <f aca="false">MOD(C15,7)</f>
        <v>0</v>
      </c>
      <c r="E15" s="1" t="n">
        <v>3502</v>
      </c>
      <c r="F15" s="0" t="n">
        <f aca="false">C15* -1.311277+3684</f>
        <v>3674.821061</v>
      </c>
      <c r="G15" s="0" t="n">
        <f aca="false">E15-F15</f>
        <v>-172.821061</v>
      </c>
      <c r="H15" s="0" t="n">
        <f aca="false">VLOOKUP(B15,Sheet2!$D$1:$E$12,2,0)</f>
        <v>-26.3611757529412</v>
      </c>
      <c r="I15" s="0" t="n">
        <f aca="false">VLOOKUP(D15,Sheet2!$A$1:$B$7,2,0)</f>
        <v>18.145157</v>
      </c>
      <c r="J15" s="5" t="n">
        <f aca="false">G14</f>
        <v>-180.132338</v>
      </c>
      <c r="K15" s="5" t="n">
        <f aca="false">G13</f>
        <v>38.5563849999999</v>
      </c>
      <c r="L15" s="5" t="n">
        <f aca="false">G12</f>
        <v>-1754.754892</v>
      </c>
      <c r="M15" s="5" t="n">
        <f aca="false">G11</f>
        <v>-886.066169</v>
      </c>
      <c r="N15" s="5" t="n">
        <f aca="false">G10</f>
        <v>-190.377446</v>
      </c>
      <c r="O15" s="5" t="n">
        <f aca="false">G9</f>
        <v>638.311277</v>
      </c>
      <c r="P15" s="5"/>
      <c r="Q15" s="5"/>
    </row>
    <row r="16" customFormat="false" ht="13.8" hidden="false" customHeight="false" outlineLevel="0" collapsed="false">
      <c r="A16" s="3" t="n">
        <v>43139</v>
      </c>
      <c r="B16" s="4" t="n">
        <f aca="false">MONTH(A16)</f>
        <v>2</v>
      </c>
      <c r="C16" s="0" t="n">
        <v>8</v>
      </c>
      <c r="D16" s="0" t="n">
        <f aca="false">MOD(C16,7)</f>
        <v>1</v>
      </c>
      <c r="E16" s="1" t="n">
        <v>3226</v>
      </c>
      <c r="F16" s="0" t="n">
        <f aca="false">C16* -1.311277+3684</f>
        <v>3673.509784</v>
      </c>
      <c r="G16" s="0" t="n">
        <f aca="false">E16-F16</f>
        <v>-447.509784</v>
      </c>
      <c r="H16" s="0" t="n">
        <f aca="false">VLOOKUP(B16,Sheet2!$D$1:$E$12,2,0)</f>
        <v>-26.3611757529412</v>
      </c>
      <c r="I16" s="0" t="n">
        <f aca="false">VLOOKUP(D16,Sheet2!$A$1:$B$7,2,0)</f>
        <v>179.026710531746</v>
      </c>
      <c r="J16" s="5" t="n">
        <f aca="false">G15</f>
        <v>-172.821061</v>
      </c>
      <c r="K16" s="5" t="n">
        <f aca="false">G14</f>
        <v>-180.132338</v>
      </c>
      <c r="L16" s="5" t="n">
        <f aca="false">G13</f>
        <v>38.5563849999999</v>
      </c>
      <c r="M16" s="5" t="n">
        <f aca="false">G12</f>
        <v>-1754.754892</v>
      </c>
      <c r="N16" s="5" t="n">
        <f aca="false">G11</f>
        <v>-886.066169</v>
      </c>
      <c r="O16" s="5" t="n">
        <f aca="false">G10</f>
        <v>-190.377446</v>
      </c>
      <c r="P16" s="5" t="n">
        <f aca="false">G9</f>
        <v>638.311277</v>
      </c>
      <c r="Q16" s="5"/>
    </row>
    <row r="17" customFormat="false" ht="13.8" hidden="false" customHeight="false" outlineLevel="0" collapsed="false">
      <c r="A17" s="3" t="n">
        <v>43140</v>
      </c>
      <c r="B17" s="4" t="n">
        <f aca="false">MONTH(A17)</f>
        <v>2</v>
      </c>
      <c r="C17" s="0" t="n">
        <v>9</v>
      </c>
      <c r="D17" s="0" t="n">
        <f aca="false">MOD(C17,7)</f>
        <v>2</v>
      </c>
      <c r="E17" s="1" t="n">
        <v>3012</v>
      </c>
      <c r="F17" s="0" t="n">
        <f aca="false">C17* -1.311277+3684</f>
        <v>3672.198507</v>
      </c>
      <c r="G17" s="0" t="n">
        <f aca="false">E17-F17</f>
        <v>-660.198507</v>
      </c>
      <c r="H17" s="0" t="n">
        <f aca="false">VLOOKUP(B17,Sheet2!$D$1:$E$12,2,0)</f>
        <v>-26.3611757529412</v>
      </c>
      <c r="I17" s="0" t="n">
        <f aca="false">VLOOKUP(D17,Sheet2!$A$1:$B$7,2,0)</f>
        <v>-105.328679134921</v>
      </c>
      <c r="J17" s="5" t="n">
        <f aca="false">G16</f>
        <v>-447.509784</v>
      </c>
      <c r="K17" s="5" t="n">
        <f aca="false">G15</f>
        <v>-172.821061</v>
      </c>
      <c r="L17" s="5" t="n">
        <f aca="false">G14</f>
        <v>-180.132338</v>
      </c>
      <c r="M17" s="5" t="n">
        <f aca="false">G13</f>
        <v>38.5563849999999</v>
      </c>
      <c r="N17" s="5" t="n">
        <f aca="false">G12</f>
        <v>-1754.754892</v>
      </c>
      <c r="O17" s="5" t="n">
        <f aca="false">G11</f>
        <v>-886.066169</v>
      </c>
      <c r="P17" s="5" t="n">
        <f aca="false">G10</f>
        <v>-190.377446</v>
      </c>
      <c r="Q17" s="5" t="n">
        <f aca="false">G9</f>
        <v>638.311277</v>
      </c>
    </row>
    <row r="18" customFormat="false" ht="13.8" hidden="false" customHeight="false" outlineLevel="0" collapsed="false">
      <c r="A18" s="3" t="n">
        <v>43141</v>
      </c>
      <c r="B18" s="4" t="n">
        <f aca="false">MONTH(A18)</f>
        <v>2</v>
      </c>
      <c r="C18" s="0" t="n">
        <v>10</v>
      </c>
      <c r="D18" s="0" t="n">
        <f aca="false">MOD(C18,7)</f>
        <v>3</v>
      </c>
      <c r="E18" s="1" t="n">
        <v>2456</v>
      </c>
      <c r="F18" s="0" t="n">
        <f aca="false">C18* -1.311277+3684</f>
        <v>3670.88723</v>
      </c>
      <c r="G18" s="0" t="n">
        <f aca="false">E18-F18</f>
        <v>-1214.88723</v>
      </c>
      <c r="H18" s="0" t="n">
        <f aca="false">VLOOKUP(B18,Sheet2!$D$1:$E$12,2,0)</f>
        <v>-26.3611757529412</v>
      </c>
      <c r="I18" s="0" t="n">
        <f aca="false">VLOOKUP(D18,Sheet2!$A$1:$B$7,2,0)</f>
        <v>-204.763433880952</v>
      </c>
      <c r="J18" s="5" t="n">
        <f aca="false">G17</f>
        <v>-660.198507</v>
      </c>
      <c r="K18" s="5" t="n">
        <f aca="false">G16</f>
        <v>-447.509784</v>
      </c>
      <c r="L18" s="5" t="n">
        <f aca="false">G15</f>
        <v>-172.821061</v>
      </c>
      <c r="M18" s="5" t="n">
        <f aca="false">G14</f>
        <v>-180.132338</v>
      </c>
      <c r="N18" s="5" t="n">
        <f aca="false">G13</f>
        <v>38.5563849999999</v>
      </c>
      <c r="O18" s="5" t="n">
        <f aca="false">G12</f>
        <v>-1754.754892</v>
      </c>
      <c r="P18" s="5" t="n">
        <f aca="false">G11</f>
        <v>-886.066169</v>
      </c>
      <c r="Q18" s="5" t="n">
        <f aca="false">G10</f>
        <v>-190.377446</v>
      </c>
    </row>
    <row r="19" customFormat="false" ht="13.8" hidden="false" customHeight="false" outlineLevel="0" collapsed="false">
      <c r="A19" s="3" t="n">
        <v>43142</v>
      </c>
      <c r="B19" s="4" t="n">
        <f aca="false">MONTH(A19)</f>
        <v>2</v>
      </c>
      <c r="C19" s="0" t="n">
        <v>11</v>
      </c>
      <c r="D19" s="0" t="n">
        <f aca="false">MOD(C19,7)</f>
        <v>4</v>
      </c>
      <c r="E19" s="1" t="n">
        <v>1910</v>
      </c>
      <c r="F19" s="0" t="n">
        <f aca="false">C19* -1.311277+3684</f>
        <v>3669.575953</v>
      </c>
      <c r="G19" s="0" t="n">
        <f aca="false">E19-F19</f>
        <v>-1759.575953</v>
      </c>
      <c r="H19" s="0" t="n">
        <f aca="false">VLOOKUP(B19,Sheet2!$D$1:$E$12,2,0)</f>
        <v>-26.3611757529412</v>
      </c>
      <c r="I19" s="0" t="n">
        <f aca="false">VLOOKUP(D19,Sheet2!$A$1:$B$7,2,0)</f>
        <v>-160.206125134921</v>
      </c>
      <c r="J19" s="5" t="n">
        <f aca="false">G18</f>
        <v>-1214.88723</v>
      </c>
      <c r="K19" s="5" t="n">
        <f aca="false">G17</f>
        <v>-660.198507</v>
      </c>
      <c r="L19" s="5" t="n">
        <f aca="false">G16</f>
        <v>-447.509784</v>
      </c>
      <c r="M19" s="5" t="n">
        <f aca="false">G15</f>
        <v>-172.821061</v>
      </c>
      <c r="N19" s="5" t="n">
        <f aca="false">G14</f>
        <v>-180.132338</v>
      </c>
      <c r="O19" s="5" t="n">
        <f aca="false">G13</f>
        <v>38.5563849999999</v>
      </c>
      <c r="P19" s="5" t="n">
        <f aca="false">G12</f>
        <v>-1754.754892</v>
      </c>
      <c r="Q19" s="5" t="n">
        <f aca="false">G11</f>
        <v>-886.066169</v>
      </c>
    </row>
    <row r="20" customFormat="false" ht="13.8" hidden="false" customHeight="false" outlineLevel="0" collapsed="false">
      <c r="A20" s="3" t="n">
        <v>43143</v>
      </c>
      <c r="B20" s="4" t="n">
        <f aca="false">MONTH(A20)</f>
        <v>2</v>
      </c>
      <c r="C20" s="0" t="n">
        <v>12</v>
      </c>
      <c r="D20" s="0" t="n">
        <f aca="false">MOD(C20,7)</f>
        <v>5</v>
      </c>
      <c r="E20" s="1" t="n">
        <v>3505</v>
      </c>
      <c r="F20" s="0" t="n">
        <f aca="false">C20* -1.311277+3684</f>
        <v>3668.264676</v>
      </c>
      <c r="G20" s="0" t="n">
        <f aca="false">E20-F20</f>
        <v>-163.264676</v>
      </c>
      <c r="H20" s="0" t="n">
        <f aca="false">VLOOKUP(B20,Sheet2!$D$1:$E$12,2,0)</f>
        <v>-26.3611757529412</v>
      </c>
      <c r="I20" s="0" t="n">
        <f aca="false">VLOOKUP(D20,Sheet2!$A$1:$B$7,2,0)</f>
        <v>154.306603</v>
      </c>
      <c r="J20" s="5" t="n">
        <f aca="false">G19</f>
        <v>-1759.575953</v>
      </c>
      <c r="K20" s="5" t="n">
        <f aca="false">G18</f>
        <v>-1214.88723</v>
      </c>
      <c r="L20" s="5" t="n">
        <f aca="false">G17</f>
        <v>-660.198507</v>
      </c>
      <c r="M20" s="5" t="n">
        <f aca="false">G16</f>
        <v>-447.509784</v>
      </c>
      <c r="N20" s="5" t="n">
        <f aca="false">G15</f>
        <v>-172.821061</v>
      </c>
      <c r="O20" s="5" t="n">
        <f aca="false">G14</f>
        <v>-180.132338</v>
      </c>
      <c r="P20" s="5" t="n">
        <f aca="false">G13</f>
        <v>38.5563849999999</v>
      </c>
      <c r="Q20" s="5" t="n">
        <f aca="false">G12</f>
        <v>-1754.754892</v>
      </c>
    </row>
    <row r="21" customFormat="false" ht="13.8" hidden="false" customHeight="false" outlineLevel="0" collapsed="false">
      <c r="A21" s="3" t="n">
        <v>43144</v>
      </c>
      <c r="B21" s="4" t="n">
        <f aca="false">MONTH(A21)</f>
        <v>2</v>
      </c>
      <c r="C21" s="0" t="n">
        <v>13</v>
      </c>
      <c r="D21" s="0" t="n">
        <f aca="false">MOD(C21,7)</f>
        <v>6</v>
      </c>
      <c r="E21" s="1" t="n">
        <v>2915</v>
      </c>
      <c r="F21" s="0" t="n">
        <f aca="false">C21* -1.311277+3684</f>
        <v>3666.953399</v>
      </c>
      <c r="G21" s="0" t="n">
        <f aca="false">E21-F21</f>
        <v>-751.953399</v>
      </c>
      <c r="H21" s="0" t="n">
        <f aca="false">VLOOKUP(B21,Sheet2!$D$1:$E$12,2,0)</f>
        <v>-26.3611757529412</v>
      </c>
      <c r="I21" s="0" t="n">
        <f aca="false">VLOOKUP(D21,Sheet2!$A$1:$B$7,2,0)</f>
        <v>121.30588</v>
      </c>
      <c r="J21" s="5" t="n">
        <f aca="false">G20</f>
        <v>-163.264676</v>
      </c>
      <c r="K21" s="5" t="n">
        <f aca="false">G19</f>
        <v>-1759.575953</v>
      </c>
      <c r="L21" s="5" t="n">
        <f aca="false">G18</f>
        <v>-1214.88723</v>
      </c>
      <c r="M21" s="5" t="n">
        <f aca="false">G17</f>
        <v>-660.198507</v>
      </c>
      <c r="N21" s="5" t="n">
        <f aca="false">G16</f>
        <v>-447.509784</v>
      </c>
      <c r="O21" s="5" t="n">
        <f aca="false">G15</f>
        <v>-172.821061</v>
      </c>
      <c r="P21" s="5" t="n">
        <f aca="false">G14</f>
        <v>-180.132338</v>
      </c>
      <c r="Q21" s="5" t="n">
        <f aca="false">G13</f>
        <v>38.5563849999999</v>
      </c>
    </row>
    <row r="22" customFormat="false" ht="13.8" hidden="false" customHeight="false" outlineLevel="0" collapsed="false">
      <c r="A22" s="3" t="n">
        <v>43145</v>
      </c>
      <c r="B22" s="4" t="n">
        <f aca="false">MONTH(A22)</f>
        <v>2</v>
      </c>
      <c r="C22" s="0" t="n">
        <v>14</v>
      </c>
      <c r="D22" s="0" t="n">
        <f aca="false">MOD(C22,7)</f>
        <v>0</v>
      </c>
      <c r="E22" s="1" t="n">
        <v>3462</v>
      </c>
      <c r="F22" s="0" t="n">
        <f aca="false">C22* -1.311277+3684</f>
        <v>3665.642122</v>
      </c>
      <c r="G22" s="0" t="n">
        <f aca="false">E22-F22</f>
        <v>-203.642122</v>
      </c>
      <c r="H22" s="0" t="n">
        <f aca="false">VLOOKUP(B22,Sheet2!$D$1:$E$12,2,0)</f>
        <v>-26.3611757529412</v>
      </c>
      <c r="I22" s="0" t="n">
        <f aca="false">VLOOKUP(D22,Sheet2!$A$1:$B$7,2,0)</f>
        <v>18.145157</v>
      </c>
      <c r="J22" s="5" t="n">
        <f aca="false">G21</f>
        <v>-751.953399</v>
      </c>
      <c r="K22" s="5" t="n">
        <f aca="false">G20</f>
        <v>-163.264676</v>
      </c>
      <c r="L22" s="5" t="n">
        <f aca="false">G19</f>
        <v>-1759.575953</v>
      </c>
      <c r="M22" s="5" t="n">
        <f aca="false">G18</f>
        <v>-1214.88723</v>
      </c>
      <c r="N22" s="5" t="n">
        <f aca="false">G17</f>
        <v>-660.198507</v>
      </c>
      <c r="O22" s="5" t="n">
        <f aca="false">G16</f>
        <v>-447.509784</v>
      </c>
      <c r="P22" s="5" t="n">
        <f aca="false">G15</f>
        <v>-172.821061</v>
      </c>
      <c r="Q22" s="5" t="n">
        <f aca="false">G14</f>
        <v>-180.132338</v>
      </c>
    </row>
    <row r="23" customFormat="false" ht="13.8" hidden="false" customHeight="false" outlineLevel="0" collapsed="false">
      <c r="A23" s="3" t="n">
        <v>43146</v>
      </c>
      <c r="B23" s="4" t="n">
        <f aca="false">MONTH(A23)</f>
        <v>2</v>
      </c>
      <c r="C23" s="0" t="n">
        <v>15</v>
      </c>
      <c r="D23" s="0" t="n">
        <f aca="false">MOD(C23,7)</f>
        <v>1</v>
      </c>
      <c r="E23" s="1" t="n">
        <v>3281</v>
      </c>
      <c r="F23" s="0" t="n">
        <f aca="false">C23* -1.311277+3684</f>
        <v>3664.330845</v>
      </c>
      <c r="G23" s="0" t="n">
        <f aca="false">E23-F23</f>
        <v>-383.330845</v>
      </c>
      <c r="H23" s="0" t="n">
        <f aca="false">VLOOKUP(B23,Sheet2!$D$1:$E$12,2,0)</f>
        <v>-26.3611757529412</v>
      </c>
      <c r="I23" s="0" t="n">
        <f aca="false">VLOOKUP(D23,Sheet2!$A$1:$B$7,2,0)</f>
        <v>179.026710531746</v>
      </c>
      <c r="J23" s="5" t="n">
        <f aca="false">G22</f>
        <v>-203.642122</v>
      </c>
      <c r="K23" s="5" t="n">
        <f aca="false">G21</f>
        <v>-751.953399</v>
      </c>
      <c r="L23" s="5" t="n">
        <f aca="false">G20</f>
        <v>-163.264676</v>
      </c>
      <c r="M23" s="5" t="n">
        <f aca="false">G19</f>
        <v>-1759.575953</v>
      </c>
      <c r="N23" s="5" t="n">
        <f aca="false">G18</f>
        <v>-1214.88723</v>
      </c>
      <c r="O23" s="5" t="n">
        <f aca="false">G17</f>
        <v>-660.198507</v>
      </c>
      <c r="P23" s="5" t="n">
        <f aca="false">G16</f>
        <v>-447.509784</v>
      </c>
      <c r="Q23" s="5" t="n">
        <f aca="false">G15</f>
        <v>-172.821061</v>
      </c>
    </row>
    <row r="24" customFormat="false" ht="13.8" hidden="false" customHeight="false" outlineLevel="0" collapsed="false">
      <c r="A24" s="3" t="n">
        <v>43147</v>
      </c>
      <c r="B24" s="4" t="n">
        <f aca="false">MONTH(A24)</f>
        <v>2</v>
      </c>
      <c r="C24" s="0" t="n">
        <v>16</v>
      </c>
      <c r="D24" s="0" t="n">
        <f aca="false">MOD(C24,7)</f>
        <v>2</v>
      </c>
      <c r="E24" s="1" t="n">
        <v>3345</v>
      </c>
      <c r="F24" s="0" t="n">
        <f aca="false">C24* -1.311277+3684</f>
        <v>3663.019568</v>
      </c>
      <c r="G24" s="0" t="n">
        <f aca="false">E24-F24</f>
        <v>-318.019568</v>
      </c>
      <c r="H24" s="0" t="n">
        <f aca="false">VLOOKUP(B24,Sheet2!$D$1:$E$12,2,0)</f>
        <v>-26.3611757529412</v>
      </c>
      <c r="I24" s="0" t="n">
        <f aca="false">VLOOKUP(D24,Sheet2!$A$1:$B$7,2,0)</f>
        <v>-105.328679134921</v>
      </c>
      <c r="J24" s="5" t="n">
        <f aca="false">G23</f>
        <v>-383.330845</v>
      </c>
      <c r="K24" s="5" t="n">
        <f aca="false">G22</f>
        <v>-203.642122</v>
      </c>
      <c r="L24" s="5" t="n">
        <f aca="false">G21</f>
        <v>-751.953399</v>
      </c>
      <c r="M24" s="5" t="n">
        <f aca="false">G20</f>
        <v>-163.264676</v>
      </c>
      <c r="N24" s="5" t="n">
        <f aca="false">G19</f>
        <v>-1759.575953</v>
      </c>
      <c r="O24" s="5" t="n">
        <f aca="false">G18</f>
        <v>-1214.88723</v>
      </c>
      <c r="P24" s="5" t="n">
        <f aca="false">G17</f>
        <v>-660.198507</v>
      </c>
      <c r="Q24" s="5" t="n">
        <f aca="false">G16</f>
        <v>-447.509784</v>
      </c>
    </row>
    <row r="25" customFormat="false" ht="13.8" hidden="false" customHeight="false" outlineLevel="0" collapsed="false">
      <c r="A25" s="3" t="n">
        <v>43148</v>
      </c>
      <c r="B25" s="4" t="n">
        <f aca="false">MONTH(A25)</f>
        <v>2</v>
      </c>
      <c r="C25" s="0" t="n">
        <v>17</v>
      </c>
      <c r="D25" s="0" t="n">
        <f aca="false">MOD(C25,7)</f>
        <v>3</v>
      </c>
      <c r="E25" s="1" t="n">
        <v>2497</v>
      </c>
      <c r="F25" s="0" t="n">
        <f aca="false">C25* -1.311277+3684</f>
        <v>3661.708291</v>
      </c>
      <c r="G25" s="0" t="n">
        <f aca="false">E25-F25</f>
        <v>-1164.708291</v>
      </c>
      <c r="H25" s="0" t="n">
        <f aca="false">VLOOKUP(B25,Sheet2!$D$1:$E$12,2,0)</f>
        <v>-26.3611757529412</v>
      </c>
      <c r="I25" s="0" t="n">
        <f aca="false">VLOOKUP(D25,Sheet2!$A$1:$B$7,2,0)</f>
        <v>-204.763433880952</v>
      </c>
      <c r="J25" s="5" t="n">
        <f aca="false">G24</f>
        <v>-318.019568</v>
      </c>
      <c r="K25" s="5" t="n">
        <f aca="false">G23</f>
        <v>-383.330845</v>
      </c>
      <c r="L25" s="5" t="n">
        <f aca="false">G22</f>
        <v>-203.642122</v>
      </c>
      <c r="M25" s="5" t="n">
        <f aca="false">G21</f>
        <v>-751.953399</v>
      </c>
      <c r="N25" s="5" t="n">
        <f aca="false">G20</f>
        <v>-163.264676</v>
      </c>
      <c r="O25" s="5" t="n">
        <f aca="false">G19</f>
        <v>-1759.575953</v>
      </c>
      <c r="P25" s="5" t="n">
        <f aca="false">G18</f>
        <v>-1214.88723</v>
      </c>
      <c r="Q25" s="5" t="n">
        <f aca="false">G17</f>
        <v>-660.198507</v>
      </c>
    </row>
    <row r="26" customFormat="false" ht="13.8" hidden="false" customHeight="false" outlineLevel="0" collapsed="false">
      <c r="A26" s="3" t="n">
        <v>43149</v>
      </c>
      <c r="B26" s="4" t="n">
        <f aca="false">MONTH(A26)</f>
        <v>2</v>
      </c>
      <c r="C26" s="0" t="n">
        <v>18</v>
      </c>
      <c r="D26" s="0" t="n">
        <f aca="false">MOD(C26,7)</f>
        <v>4</v>
      </c>
      <c r="E26" s="1" t="n">
        <v>1786</v>
      </c>
      <c r="F26" s="0" t="n">
        <f aca="false">C26* -1.311277+3684</f>
        <v>3660.397014</v>
      </c>
      <c r="G26" s="0" t="n">
        <f aca="false">E26-F26</f>
        <v>-1874.397014</v>
      </c>
      <c r="H26" s="0" t="n">
        <f aca="false">VLOOKUP(B26,Sheet2!$D$1:$E$12,2,0)</f>
        <v>-26.3611757529412</v>
      </c>
      <c r="I26" s="0" t="n">
        <f aca="false">VLOOKUP(D26,Sheet2!$A$1:$B$7,2,0)</f>
        <v>-160.206125134921</v>
      </c>
      <c r="J26" s="5" t="n">
        <f aca="false">G25</f>
        <v>-1164.708291</v>
      </c>
      <c r="K26" s="5" t="n">
        <f aca="false">G24</f>
        <v>-318.019568</v>
      </c>
      <c r="L26" s="5" t="n">
        <f aca="false">G23</f>
        <v>-383.330845</v>
      </c>
      <c r="M26" s="5" t="n">
        <f aca="false">G22</f>
        <v>-203.642122</v>
      </c>
      <c r="N26" s="5" t="n">
        <f aca="false">G21</f>
        <v>-751.953399</v>
      </c>
      <c r="O26" s="5" t="n">
        <f aca="false">G20</f>
        <v>-163.264676</v>
      </c>
      <c r="P26" s="5" t="n">
        <f aca="false">G19</f>
        <v>-1759.575953</v>
      </c>
      <c r="Q26" s="5" t="n">
        <f aca="false">G18</f>
        <v>-1214.88723</v>
      </c>
    </row>
    <row r="27" customFormat="false" ht="13.8" hidden="false" customHeight="false" outlineLevel="0" collapsed="false">
      <c r="A27" s="3" t="n">
        <v>43150</v>
      </c>
      <c r="B27" s="4" t="n">
        <f aca="false">MONTH(A27)</f>
        <v>2</v>
      </c>
      <c r="C27" s="0" t="n">
        <v>19</v>
      </c>
      <c r="D27" s="0" t="n">
        <f aca="false">MOD(C27,7)</f>
        <v>5</v>
      </c>
      <c r="E27" s="1" t="n">
        <v>3335</v>
      </c>
      <c r="F27" s="0" t="n">
        <f aca="false">C27* -1.311277+3684</f>
        <v>3659.085737</v>
      </c>
      <c r="G27" s="0" t="n">
        <f aca="false">E27-F27</f>
        <v>-324.085737</v>
      </c>
      <c r="H27" s="0" t="n">
        <f aca="false">VLOOKUP(B27,Sheet2!$D$1:$E$12,2,0)</f>
        <v>-26.3611757529412</v>
      </c>
      <c r="I27" s="0" t="n">
        <f aca="false">VLOOKUP(D27,Sheet2!$A$1:$B$7,2,0)</f>
        <v>154.306603</v>
      </c>
      <c r="J27" s="5" t="n">
        <f aca="false">G26</f>
        <v>-1874.397014</v>
      </c>
      <c r="K27" s="5" t="n">
        <f aca="false">G25</f>
        <v>-1164.708291</v>
      </c>
      <c r="L27" s="5" t="n">
        <f aca="false">G24</f>
        <v>-318.019568</v>
      </c>
      <c r="M27" s="5" t="n">
        <f aca="false">G23</f>
        <v>-383.330845</v>
      </c>
      <c r="N27" s="5" t="n">
        <f aca="false">G22</f>
        <v>-203.642122</v>
      </c>
      <c r="O27" s="5" t="n">
        <f aca="false">G21</f>
        <v>-751.953399</v>
      </c>
      <c r="P27" s="5" t="n">
        <f aca="false">G20</f>
        <v>-163.264676</v>
      </c>
      <c r="Q27" s="5" t="n">
        <f aca="false">G19</f>
        <v>-1759.575953</v>
      </c>
    </row>
    <row r="28" customFormat="false" ht="13.8" hidden="false" customHeight="false" outlineLevel="0" collapsed="false">
      <c r="A28" s="3" t="n">
        <v>43151</v>
      </c>
      <c r="B28" s="4" t="n">
        <f aca="false">MONTH(A28)</f>
        <v>2</v>
      </c>
      <c r="C28" s="0" t="n">
        <v>20</v>
      </c>
      <c r="D28" s="0" t="n">
        <f aca="false">MOD(C28,7)</f>
        <v>6</v>
      </c>
      <c r="E28" s="1" t="n">
        <v>3041</v>
      </c>
      <c r="F28" s="0" t="n">
        <f aca="false">C28* -1.311277+3684</f>
        <v>3657.77446</v>
      </c>
      <c r="G28" s="0" t="n">
        <f aca="false">E28-F28</f>
        <v>-616.77446</v>
      </c>
      <c r="H28" s="0" t="n">
        <f aca="false">VLOOKUP(B28,Sheet2!$D$1:$E$12,2,0)</f>
        <v>-26.3611757529412</v>
      </c>
      <c r="I28" s="0" t="n">
        <f aca="false">VLOOKUP(D28,Sheet2!$A$1:$B$7,2,0)</f>
        <v>121.30588</v>
      </c>
      <c r="J28" s="5" t="n">
        <f aca="false">G27</f>
        <v>-324.085737</v>
      </c>
      <c r="K28" s="5" t="n">
        <f aca="false">G26</f>
        <v>-1874.397014</v>
      </c>
      <c r="L28" s="5" t="n">
        <f aca="false">G25</f>
        <v>-1164.708291</v>
      </c>
      <c r="M28" s="5" t="n">
        <f aca="false">G24</f>
        <v>-318.019568</v>
      </c>
      <c r="N28" s="5" t="n">
        <f aca="false">G23</f>
        <v>-383.330845</v>
      </c>
      <c r="O28" s="5" t="n">
        <f aca="false">G22</f>
        <v>-203.642122</v>
      </c>
      <c r="P28" s="5" t="n">
        <f aca="false">G21</f>
        <v>-751.953399</v>
      </c>
      <c r="Q28" s="5" t="n">
        <f aca="false">G20</f>
        <v>-163.264676</v>
      </c>
    </row>
    <row r="29" customFormat="false" ht="13.8" hidden="false" customHeight="false" outlineLevel="0" collapsed="false">
      <c r="A29" s="3" t="n">
        <v>43152</v>
      </c>
      <c r="B29" s="4" t="n">
        <f aca="false">MONTH(A29)</f>
        <v>2</v>
      </c>
      <c r="C29" s="0" t="n">
        <v>21</v>
      </c>
      <c r="D29" s="0" t="n">
        <f aca="false">MOD(C29,7)</f>
        <v>0</v>
      </c>
      <c r="E29" s="1" t="n">
        <v>2930</v>
      </c>
      <c r="F29" s="0" t="n">
        <f aca="false">C29* -1.311277+3684</f>
        <v>3656.463183</v>
      </c>
      <c r="G29" s="0" t="n">
        <f aca="false">E29-F29</f>
        <v>-726.463183</v>
      </c>
      <c r="H29" s="0" t="n">
        <f aca="false">VLOOKUP(B29,Sheet2!$D$1:$E$12,2,0)</f>
        <v>-26.3611757529412</v>
      </c>
      <c r="I29" s="0" t="n">
        <f aca="false">VLOOKUP(D29,Sheet2!$A$1:$B$7,2,0)</f>
        <v>18.145157</v>
      </c>
      <c r="J29" s="5" t="n">
        <f aca="false">G28</f>
        <v>-616.77446</v>
      </c>
      <c r="K29" s="5" t="n">
        <f aca="false">G27</f>
        <v>-324.085737</v>
      </c>
      <c r="L29" s="5" t="n">
        <f aca="false">G26</f>
        <v>-1874.397014</v>
      </c>
      <c r="M29" s="5" t="n">
        <f aca="false">G25</f>
        <v>-1164.708291</v>
      </c>
      <c r="N29" s="5" t="n">
        <f aca="false">G24</f>
        <v>-318.019568</v>
      </c>
      <c r="O29" s="5" t="n">
        <f aca="false">G23</f>
        <v>-383.330845</v>
      </c>
      <c r="P29" s="5" t="n">
        <f aca="false">G22</f>
        <v>-203.642122</v>
      </c>
      <c r="Q29" s="5" t="n">
        <f aca="false">G21</f>
        <v>-751.953399</v>
      </c>
    </row>
    <row r="30" customFormat="false" ht="13.8" hidden="false" customHeight="false" outlineLevel="0" collapsed="false">
      <c r="A30" s="3" t="n">
        <v>43153</v>
      </c>
      <c r="B30" s="4" t="n">
        <f aca="false">MONTH(A30)</f>
        <v>2</v>
      </c>
      <c r="C30" s="0" t="n">
        <v>22</v>
      </c>
      <c r="D30" s="0" t="n">
        <f aca="false">MOD(C30,7)</f>
        <v>1</v>
      </c>
      <c r="E30" s="1" t="n">
        <v>3043</v>
      </c>
      <c r="F30" s="0" t="n">
        <f aca="false">C30* -1.311277+3684</f>
        <v>3655.151906</v>
      </c>
      <c r="G30" s="0" t="n">
        <f aca="false">E30-F30</f>
        <v>-612.151906</v>
      </c>
      <c r="H30" s="0" t="n">
        <f aca="false">VLOOKUP(B30,Sheet2!$D$1:$E$12,2,0)</f>
        <v>-26.3611757529412</v>
      </c>
      <c r="I30" s="0" t="n">
        <f aca="false">VLOOKUP(D30,Sheet2!$A$1:$B$7,2,0)</f>
        <v>179.026710531746</v>
      </c>
      <c r="J30" s="5" t="n">
        <f aca="false">G29</f>
        <v>-726.463183</v>
      </c>
      <c r="K30" s="5" t="n">
        <f aca="false">G28</f>
        <v>-616.77446</v>
      </c>
      <c r="L30" s="5" t="n">
        <f aca="false">G27</f>
        <v>-324.085737</v>
      </c>
      <c r="M30" s="5" t="n">
        <f aca="false">G26</f>
        <v>-1874.397014</v>
      </c>
      <c r="N30" s="5" t="n">
        <f aca="false">G25</f>
        <v>-1164.708291</v>
      </c>
      <c r="O30" s="5" t="n">
        <f aca="false">G24</f>
        <v>-318.019568</v>
      </c>
      <c r="P30" s="5" t="n">
        <f aca="false">G23</f>
        <v>-383.330845</v>
      </c>
      <c r="Q30" s="5" t="n">
        <f aca="false">G22</f>
        <v>-203.642122</v>
      </c>
    </row>
    <row r="31" customFormat="false" ht="13.8" hidden="false" customHeight="false" outlineLevel="0" collapsed="false">
      <c r="A31" s="3" t="n">
        <v>43154</v>
      </c>
      <c r="B31" s="4" t="n">
        <f aca="false">MONTH(A31)</f>
        <v>2</v>
      </c>
      <c r="C31" s="0" t="n">
        <v>23</v>
      </c>
      <c r="D31" s="0" t="n">
        <f aca="false">MOD(C31,7)</f>
        <v>2</v>
      </c>
      <c r="E31" s="1" t="n">
        <v>3275</v>
      </c>
      <c r="F31" s="0" t="n">
        <f aca="false">C31* -1.311277+3684</f>
        <v>3653.840629</v>
      </c>
      <c r="G31" s="0" t="n">
        <f aca="false">E31-F31</f>
        <v>-378.840629</v>
      </c>
      <c r="H31" s="0" t="n">
        <f aca="false">VLOOKUP(B31,Sheet2!$D$1:$E$12,2,0)</f>
        <v>-26.3611757529412</v>
      </c>
      <c r="I31" s="0" t="n">
        <f aca="false">VLOOKUP(D31,Sheet2!$A$1:$B$7,2,0)</f>
        <v>-105.328679134921</v>
      </c>
      <c r="J31" s="5" t="n">
        <f aca="false">G30</f>
        <v>-612.151906</v>
      </c>
      <c r="K31" s="5" t="n">
        <f aca="false">G29</f>
        <v>-726.463183</v>
      </c>
      <c r="L31" s="5" t="n">
        <f aca="false">G28</f>
        <v>-616.77446</v>
      </c>
      <c r="M31" s="5" t="n">
        <f aca="false">G27</f>
        <v>-324.085737</v>
      </c>
      <c r="N31" s="5" t="n">
        <f aca="false">G26</f>
        <v>-1874.397014</v>
      </c>
      <c r="O31" s="5" t="n">
        <f aca="false">G25</f>
        <v>-1164.708291</v>
      </c>
      <c r="P31" s="5" t="n">
        <f aca="false">G24</f>
        <v>-318.019568</v>
      </c>
      <c r="Q31" s="5" t="n">
        <f aca="false">G23</f>
        <v>-383.330845</v>
      </c>
    </row>
    <row r="32" customFormat="false" ht="13.8" hidden="false" customHeight="false" outlineLevel="0" collapsed="false">
      <c r="A32" s="3" t="n">
        <v>43155</v>
      </c>
      <c r="B32" s="4" t="n">
        <f aca="false">MONTH(A32)</f>
        <v>2</v>
      </c>
      <c r="C32" s="0" t="n">
        <v>24</v>
      </c>
      <c r="D32" s="0" t="n">
        <f aca="false">MOD(C32,7)</f>
        <v>3</v>
      </c>
      <c r="E32" s="1" t="n">
        <v>2106</v>
      </c>
      <c r="F32" s="0" t="n">
        <f aca="false">C32* -1.311277+3684</f>
        <v>3652.529352</v>
      </c>
      <c r="G32" s="0" t="n">
        <f aca="false">E32-F32</f>
        <v>-1546.529352</v>
      </c>
      <c r="H32" s="0" t="n">
        <f aca="false">VLOOKUP(B32,Sheet2!$D$1:$E$12,2,0)</f>
        <v>-26.3611757529412</v>
      </c>
      <c r="I32" s="0" t="n">
        <f aca="false">VLOOKUP(D32,Sheet2!$A$1:$B$7,2,0)</f>
        <v>-204.763433880952</v>
      </c>
      <c r="J32" s="5" t="n">
        <f aca="false">G31</f>
        <v>-378.840629</v>
      </c>
      <c r="K32" s="5" t="n">
        <f aca="false">G30</f>
        <v>-612.151906</v>
      </c>
      <c r="L32" s="5" t="n">
        <f aca="false">G29</f>
        <v>-726.463183</v>
      </c>
      <c r="M32" s="5" t="n">
        <f aca="false">G28</f>
        <v>-616.77446</v>
      </c>
      <c r="N32" s="5" t="n">
        <f aca="false">G27</f>
        <v>-324.085737</v>
      </c>
      <c r="O32" s="5" t="n">
        <f aca="false">G26</f>
        <v>-1874.397014</v>
      </c>
      <c r="P32" s="5" t="n">
        <f aca="false">G25</f>
        <v>-1164.708291</v>
      </c>
      <c r="Q32" s="5" t="n">
        <f aca="false">G24</f>
        <v>-318.019568</v>
      </c>
    </row>
    <row r="33" customFormat="false" ht="13.8" hidden="false" customHeight="false" outlineLevel="0" collapsed="false">
      <c r="A33" s="3" t="n">
        <v>43156</v>
      </c>
      <c r="B33" s="4" t="n">
        <f aca="false">MONTH(A33)</f>
        <v>2</v>
      </c>
      <c r="C33" s="0" t="n">
        <v>25</v>
      </c>
      <c r="D33" s="0" t="n">
        <f aca="false">MOD(C33,7)</f>
        <v>4</v>
      </c>
      <c r="E33" s="1" t="n">
        <v>1501</v>
      </c>
      <c r="F33" s="0" t="n">
        <f aca="false">C33* -1.311277+3684</f>
        <v>3651.218075</v>
      </c>
      <c r="G33" s="0" t="n">
        <f aca="false">E33-F33</f>
        <v>-2150.218075</v>
      </c>
      <c r="H33" s="0" t="n">
        <f aca="false">VLOOKUP(B33,Sheet2!$D$1:$E$12,2,0)</f>
        <v>-26.3611757529412</v>
      </c>
      <c r="I33" s="0" t="n">
        <f aca="false">VLOOKUP(D33,Sheet2!$A$1:$B$7,2,0)</f>
        <v>-160.206125134921</v>
      </c>
      <c r="J33" s="5" t="n">
        <f aca="false">G32</f>
        <v>-1546.529352</v>
      </c>
      <c r="K33" s="5" t="n">
        <f aca="false">G31</f>
        <v>-378.840629</v>
      </c>
      <c r="L33" s="5" t="n">
        <f aca="false">G30</f>
        <v>-612.151906</v>
      </c>
      <c r="M33" s="5" t="n">
        <f aca="false">G29</f>
        <v>-726.463183</v>
      </c>
      <c r="N33" s="5" t="n">
        <f aca="false">G28</f>
        <v>-616.77446</v>
      </c>
      <c r="O33" s="5" t="n">
        <f aca="false">G27</f>
        <v>-324.085737</v>
      </c>
      <c r="P33" s="5" t="n">
        <f aca="false">G26</f>
        <v>-1874.397014</v>
      </c>
      <c r="Q33" s="5" t="n">
        <f aca="false">G25</f>
        <v>-1164.708291</v>
      </c>
    </row>
    <row r="34" customFormat="false" ht="13.8" hidden="false" customHeight="false" outlineLevel="0" collapsed="false">
      <c r="A34" s="3" t="n">
        <v>43157</v>
      </c>
      <c r="B34" s="4" t="n">
        <f aca="false">MONTH(A34)</f>
        <v>2</v>
      </c>
      <c r="C34" s="0" t="n">
        <v>26</v>
      </c>
      <c r="D34" s="0" t="n">
        <f aca="false">MOD(C34,7)</f>
        <v>5</v>
      </c>
      <c r="E34" s="1" t="n">
        <v>3048</v>
      </c>
      <c r="F34" s="0" t="n">
        <f aca="false">C34* -1.311277+3684</f>
        <v>3649.906798</v>
      </c>
      <c r="G34" s="0" t="n">
        <f aca="false">E34-F34</f>
        <v>-601.906798</v>
      </c>
      <c r="H34" s="0" t="n">
        <f aca="false">VLOOKUP(B34,Sheet2!$D$1:$E$12,2,0)</f>
        <v>-26.3611757529412</v>
      </c>
      <c r="I34" s="0" t="n">
        <f aca="false">VLOOKUP(D34,Sheet2!$A$1:$B$7,2,0)</f>
        <v>154.306603</v>
      </c>
      <c r="J34" s="5" t="n">
        <f aca="false">G33</f>
        <v>-2150.218075</v>
      </c>
      <c r="K34" s="5" t="n">
        <f aca="false">G32</f>
        <v>-1546.529352</v>
      </c>
      <c r="L34" s="5" t="n">
        <f aca="false">G31</f>
        <v>-378.840629</v>
      </c>
      <c r="M34" s="5" t="n">
        <f aca="false">G30</f>
        <v>-612.151906</v>
      </c>
      <c r="N34" s="5" t="n">
        <f aca="false">G29</f>
        <v>-726.463183</v>
      </c>
      <c r="O34" s="5" t="n">
        <f aca="false">G28</f>
        <v>-616.77446</v>
      </c>
      <c r="P34" s="5" t="n">
        <f aca="false">G27</f>
        <v>-324.085737</v>
      </c>
      <c r="Q34" s="5" t="n">
        <f aca="false">G26</f>
        <v>-1874.397014</v>
      </c>
    </row>
    <row r="35" customFormat="false" ht="13.8" hidden="false" customHeight="false" outlineLevel="0" collapsed="false">
      <c r="A35" s="3" t="n">
        <v>43158</v>
      </c>
      <c r="B35" s="4" t="n">
        <f aca="false">MONTH(A35)</f>
        <v>2</v>
      </c>
      <c r="C35" s="0" t="n">
        <v>27</v>
      </c>
      <c r="D35" s="0" t="n">
        <f aca="false">MOD(C35,7)</f>
        <v>6</v>
      </c>
      <c r="E35" s="1" t="n">
        <v>3003</v>
      </c>
      <c r="F35" s="0" t="n">
        <f aca="false">C35* -1.311277+3684</f>
        <v>3648.595521</v>
      </c>
      <c r="G35" s="0" t="n">
        <f aca="false">E35-F35</f>
        <v>-645.595521</v>
      </c>
      <c r="H35" s="0" t="n">
        <f aca="false">VLOOKUP(B35,Sheet2!$D$1:$E$12,2,0)</f>
        <v>-26.3611757529412</v>
      </c>
      <c r="I35" s="0" t="n">
        <f aca="false">VLOOKUP(D35,Sheet2!$A$1:$B$7,2,0)</f>
        <v>121.30588</v>
      </c>
      <c r="J35" s="5" t="n">
        <f aca="false">G34</f>
        <v>-601.906798</v>
      </c>
      <c r="K35" s="5" t="n">
        <f aca="false">G33</f>
        <v>-2150.218075</v>
      </c>
      <c r="L35" s="5" t="n">
        <f aca="false">G32</f>
        <v>-1546.529352</v>
      </c>
      <c r="M35" s="5" t="n">
        <f aca="false">G31</f>
        <v>-378.840629</v>
      </c>
      <c r="N35" s="5" t="n">
        <f aca="false">G30</f>
        <v>-612.151906</v>
      </c>
      <c r="O35" s="5" t="n">
        <f aca="false">G29</f>
        <v>-726.463183</v>
      </c>
      <c r="P35" s="5" t="n">
        <f aca="false">G28</f>
        <v>-616.77446</v>
      </c>
      <c r="Q35" s="5" t="n">
        <f aca="false">G27</f>
        <v>-324.085737</v>
      </c>
    </row>
    <row r="36" customFormat="false" ht="13.8" hidden="false" customHeight="false" outlineLevel="0" collapsed="false">
      <c r="A36" s="3" t="n">
        <v>43159</v>
      </c>
      <c r="B36" s="4" t="n">
        <f aca="false">MONTH(A36)</f>
        <v>2</v>
      </c>
      <c r="C36" s="0" t="n">
        <v>28</v>
      </c>
      <c r="D36" s="0" t="n">
        <f aca="false">MOD(C36,7)</f>
        <v>0</v>
      </c>
      <c r="E36" s="1" t="n">
        <v>2874</v>
      </c>
      <c r="F36" s="0" t="n">
        <f aca="false">C36* -1.311277+3684</f>
        <v>3647.284244</v>
      </c>
      <c r="G36" s="0" t="n">
        <f aca="false">E36-F36</f>
        <v>-773.284244</v>
      </c>
      <c r="H36" s="0" t="n">
        <f aca="false">VLOOKUP(B36,Sheet2!$D$1:$E$12,2,0)</f>
        <v>-26.3611757529412</v>
      </c>
      <c r="I36" s="0" t="n">
        <f aca="false">VLOOKUP(D36,Sheet2!$A$1:$B$7,2,0)</f>
        <v>18.145157</v>
      </c>
      <c r="J36" s="5" t="n">
        <f aca="false">G35</f>
        <v>-645.595521</v>
      </c>
      <c r="K36" s="5" t="n">
        <f aca="false">G34</f>
        <v>-601.906798</v>
      </c>
      <c r="L36" s="5" t="n">
        <f aca="false">G33</f>
        <v>-2150.218075</v>
      </c>
      <c r="M36" s="5" t="n">
        <f aca="false">G32</f>
        <v>-1546.529352</v>
      </c>
      <c r="N36" s="5" t="n">
        <f aca="false">G31</f>
        <v>-378.840629</v>
      </c>
      <c r="O36" s="5" t="n">
        <f aca="false">G30</f>
        <v>-612.151906</v>
      </c>
      <c r="P36" s="5" t="n">
        <f aca="false">G29</f>
        <v>-726.463183</v>
      </c>
      <c r="Q36" s="5" t="n">
        <f aca="false">G28</f>
        <v>-616.77446</v>
      </c>
    </row>
    <row r="37" customFormat="false" ht="13.8" hidden="false" customHeight="false" outlineLevel="0" collapsed="false">
      <c r="A37" s="3" t="n">
        <v>43160</v>
      </c>
      <c r="B37" s="4" t="n">
        <f aca="false">MONTH(A37)</f>
        <v>3</v>
      </c>
      <c r="C37" s="0" t="n">
        <v>29</v>
      </c>
      <c r="D37" s="0" t="n">
        <f aca="false">MOD(C37,7)</f>
        <v>1</v>
      </c>
      <c r="E37" s="1" t="n">
        <v>3088</v>
      </c>
      <c r="F37" s="0" t="n">
        <f aca="false">C37* -1.311277+3684</f>
        <v>3645.972967</v>
      </c>
      <c r="G37" s="0" t="n">
        <f aca="false">E37-F37</f>
        <v>-557.972967</v>
      </c>
      <c r="H37" s="0" t="n">
        <f aca="false">VLOOKUP(B37,Sheet2!$D$1:$E$12,2,0)</f>
        <v>-543.38655354945</v>
      </c>
      <c r="I37" s="0" t="n">
        <f aca="false">VLOOKUP(D37,Sheet2!$A$1:$B$7,2,0)</f>
        <v>179.026710531746</v>
      </c>
      <c r="J37" s="5" t="n">
        <f aca="false">G36</f>
        <v>-773.284244</v>
      </c>
      <c r="K37" s="5" t="n">
        <f aca="false">G35</f>
        <v>-645.595521</v>
      </c>
      <c r="L37" s="5" t="n">
        <f aca="false">G34</f>
        <v>-601.906798</v>
      </c>
      <c r="M37" s="5" t="n">
        <f aca="false">G33</f>
        <v>-2150.218075</v>
      </c>
      <c r="N37" s="5" t="n">
        <f aca="false">G32</f>
        <v>-1546.529352</v>
      </c>
      <c r="O37" s="5" t="n">
        <f aca="false">G31</f>
        <v>-378.840629</v>
      </c>
      <c r="P37" s="5" t="n">
        <f aca="false">G30</f>
        <v>-612.151906</v>
      </c>
      <c r="Q37" s="5" t="n">
        <f aca="false">G29</f>
        <v>-726.463183</v>
      </c>
    </row>
    <row r="38" customFormat="false" ht="13.8" hidden="false" customHeight="false" outlineLevel="0" collapsed="false">
      <c r="A38" s="3" t="n">
        <v>43161</v>
      </c>
      <c r="B38" s="4" t="n">
        <f aca="false">MONTH(A38)</f>
        <v>3</v>
      </c>
      <c r="C38" s="0" t="n">
        <v>30</v>
      </c>
      <c r="D38" s="0" t="n">
        <f aca="false">MOD(C38,7)</f>
        <v>2</v>
      </c>
      <c r="E38" s="1" t="n">
        <v>2782</v>
      </c>
      <c r="F38" s="0" t="n">
        <f aca="false">C38* -1.311277+3684</f>
        <v>3644.66169</v>
      </c>
      <c r="G38" s="0" t="n">
        <f aca="false">E38-F38</f>
        <v>-862.66169</v>
      </c>
      <c r="H38" s="0" t="n">
        <f aca="false">VLOOKUP(B38,Sheet2!$D$1:$E$12,2,0)</f>
        <v>-543.38655354945</v>
      </c>
      <c r="I38" s="0" t="n">
        <f aca="false">VLOOKUP(D38,Sheet2!$A$1:$B$7,2,0)</f>
        <v>-105.328679134921</v>
      </c>
      <c r="J38" s="5" t="n">
        <f aca="false">G37</f>
        <v>-557.972967</v>
      </c>
      <c r="K38" s="5" t="n">
        <f aca="false">G36</f>
        <v>-773.284244</v>
      </c>
      <c r="L38" s="5" t="n">
        <f aca="false">G35</f>
        <v>-645.595521</v>
      </c>
      <c r="M38" s="5" t="n">
        <f aca="false">G34</f>
        <v>-601.906798</v>
      </c>
      <c r="N38" s="5" t="n">
        <f aca="false">G33</f>
        <v>-2150.218075</v>
      </c>
      <c r="O38" s="5" t="n">
        <f aca="false">G32</f>
        <v>-1546.529352</v>
      </c>
      <c r="P38" s="5" t="n">
        <f aca="false">G31</f>
        <v>-378.840629</v>
      </c>
      <c r="Q38" s="5" t="n">
        <f aca="false">G30</f>
        <v>-612.151906</v>
      </c>
    </row>
    <row r="39" customFormat="false" ht="13.8" hidden="false" customHeight="false" outlineLevel="0" collapsed="false">
      <c r="A39" s="3" t="n">
        <v>43162</v>
      </c>
      <c r="B39" s="4" t="n">
        <f aca="false">MONTH(A39)</f>
        <v>3</v>
      </c>
      <c r="C39" s="0" t="n">
        <v>31</v>
      </c>
      <c r="D39" s="0" t="n">
        <f aca="false">MOD(C39,7)</f>
        <v>3</v>
      </c>
      <c r="E39" s="1" t="n">
        <v>2155</v>
      </c>
      <c r="F39" s="0" t="n">
        <f aca="false">C39* -1.311277+3684</f>
        <v>3643.350413</v>
      </c>
      <c r="G39" s="0" t="n">
        <f aca="false">E39-F39</f>
        <v>-1488.350413</v>
      </c>
      <c r="H39" s="0" t="n">
        <f aca="false">VLOOKUP(B39,Sheet2!$D$1:$E$12,2,0)</f>
        <v>-543.38655354945</v>
      </c>
      <c r="I39" s="0" t="n">
        <f aca="false">VLOOKUP(D39,Sheet2!$A$1:$B$7,2,0)</f>
        <v>-204.763433880952</v>
      </c>
      <c r="J39" s="5" t="n">
        <f aca="false">G38</f>
        <v>-862.66169</v>
      </c>
      <c r="K39" s="5" t="n">
        <f aca="false">G37</f>
        <v>-557.972967</v>
      </c>
      <c r="L39" s="5" t="n">
        <f aca="false">G36</f>
        <v>-773.284244</v>
      </c>
      <c r="M39" s="5" t="n">
        <f aca="false">G35</f>
        <v>-645.595521</v>
      </c>
      <c r="N39" s="5" t="n">
        <f aca="false">G34</f>
        <v>-601.906798</v>
      </c>
      <c r="O39" s="5" t="n">
        <f aca="false">G33</f>
        <v>-2150.218075</v>
      </c>
      <c r="P39" s="5" t="n">
        <f aca="false">G32</f>
        <v>-1546.529352</v>
      </c>
      <c r="Q39" s="5" t="n">
        <f aca="false">G31</f>
        <v>-378.840629</v>
      </c>
      <c r="R39" s="0" t="n">
        <f aca="false">G9</f>
        <v>638.311277</v>
      </c>
    </row>
    <row r="40" customFormat="false" ht="13.8" hidden="false" customHeight="false" outlineLevel="0" collapsed="false">
      <c r="A40" s="3" t="n">
        <v>43163</v>
      </c>
      <c r="B40" s="4" t="n">
        <f aca="false">MONTH(A40)</f>
        <v>3</v>
      </c>
      <c r="C40" s="0" t="n">
        <v>32</v>
      </c>
      <c r="D40" s="0" t="n">
        <f aca="false">MOD(C40,7)</f>
        <v>4</v>
      </c>
      <c r="E40" s="1" t="n">
        <v>1557</v>
      </c>
      <c r="F40" s="0" t="n">
        <f aca="false">C40* -1.311277+3684</f>
        <v>3642.039136</v>
      </c>
      <c r="G40" s="0" t="n">
        <f aca="false">E40-F40</f>
        <v>-2085.039136</v>
      </c>
      <c r="H40" s="0" t="n">
        <f aca="false">VLOOKUP(B40,Sheet2!$D$1:$E$12,2,0)</f>
        <v>-543.38655354945</v>
      </c>
      <c r="I40" s="0" t="n">
        <f aca="false">VLOOKUP(D40,Sheet2!$A$1:$B$7,2,0)</f>
        <v>-160.206125134921</v>
      </c>
      <c r="J40" s="5" t="n">
        <f aca="false">G39</f>
        <v>-1488.350413</v>
      </c>
      <c r="K40" s="5" t="n">
        <f aca="false">G38</f>
        <v>-862.66169</v>
      </c>
      <c r="L40" s="5" t="n">
        <f aca="false">G37</f>
        <v>-557.972967</v>
      </c>
      <c r="M40" s="5" t="n">
        <f aca="false">G36</f>
        <v>-773.284244</v>
      </c>
      <c r="N40" s="5" t="n">
        <f aca="false">G35</f>
        <v>-645.595521</v>
      </c>
      <c r="O40" s="5" t="n">
        <f aca="false">G34</f>
        <v>-601.906798</v>
      </c>
      <c r="P40" s="5" t="n">
        <f aca="false">G33</f>
        <v>-2150.218075</v>
      </c>
      <c r="Q40" s="5" t="n">
        <f aca="false">G32</f>
        <v>-1546.529352</v>
      </c>
      <c r="R40" s="0" t="n">
        <f aca="false">G10</f>
        <v>-190.377446</v>
      </c>
    </row>
    <row r="41" customFormat="false" ht="13.8" hidden="false" customHeight="false" outlineLevel="0" collapsed="false">
      <c r="A41" s="3" t="n">
        <v>43164</v>
      </c>
      <c r="B41" s="4" t="n">
        <f aca="false">MONTH(A41)</f>
        <v>3</v>
      </c>
      <c r="C41" s="0" t="n">
        <v>33</v>
      </c>
      <c r="D41" s="0" t="n">
        <f aca="false">MOD(C41,7)</f>
        <v>5</v>
      </c>
      <c r="E41" s="1" t="n">
        <v>3122</v>
      </c>
      <c r="F41" s="0" t="n">
        <f aca="false">C41* -1.311277+3684</f>
        <v>3640.727859</v>
      </c>
      <c r="G41" s="0" t="n">
        <f aca="false">E41-F41</f>
        <v>-518.727859</v>
      </c>
      <c r="H41" s="0" t="n">
        <f aca="false">VLOOKUP(B41,Sheet2!$D$1:$E$12,2,0)</f>
        <v>-543.38655354945</v>
      </c>
      <c r="I41" s="0" t="n">
        <f aca="false">VLOOKUP(D41,Sheet2!$A$1:$B$7,2,0)</f>
        <v>154.306603</v>
      </c>
      <c r="J41" s="5" t="n">
        <f aca="false">G40</f>
        <v>-2085.039136</v>
      </c>
      <c r="K41" s="5" t="n">
        <f aca="false">G39</f>
        <v>-1488.350413</v>
      </c>
      <c r="L41" s="5" t="n">
        <f aca="false">G38</f>
        <v>-862.66169</v>
      </c>
      <c r="M41" s="5" t="n">
        <f aca="false">G37</f>
        <v>-557.972967</v>
      </c>
      <c r="N41" s="5" t="n">
        <f aca="false">G36</f>
        <v>-773.284244</v>
      </c>
      <c r="O41" s="5" t="n">
        <f aca="false">G35</f>
        <v>-645.595521</v>
      </c>
      <c r="P41" s="5" t="n">
        <f aca="false">G34</f>
        <v>-601.906798</v>
      </c>
      <c r="Q41" s="5" t="n">
        <f aca="false">G33</f>
        <v>-2150.218075</v>
      </c>
      <c r="R41" s="0" t="n">
        <f aca="false">G11</f>
        <v>-886.066169</v>
      </c>
    </row>
    <row r="42" customFormat="false" ht="13.8" hidden="false" customHeight="false" outlineLevel="0" collapsed="false">
      <c r="A42" s="3" t="n">
        <v>43165</v>
      </c>
      <c r="B42" s="4" t="n">
        <f aca="false">MONTH(A42)</f>
        <v>3</v>
      </c>
      <c r="C42" s="0" t="n">
        <v>34</v>
      </c>
      <c r="D42" s="0" t="n">
        <f aca="false">MOD(C42,7)</f>
        <v>6</v>
      </c>
      <c r="E42" s="1" t="n">
        <v>3614</v>
      </c>
      <c r="F42" s="0" t="n">
        <f aca="false">C42* -1.311277+3684</f>
        <v>3639.416582</v>
      </c>
      <c r="G42" s="0" t="n">
        <f aca="false">E42-F42</f>
        <v>-25.4165819999998</v>
      </c>
      <c r="H42" s="0" t="n">
        <f aca="false">VLOOKUP(B42,Sheet2!$D$1:$E$12,2,0)</f>
        <v>-543.38655354945</v>
      </c>
      <c r="I42" s="0" t="n">
        <f aca="false">VLOOKUP(D42,Sheet2!$A$1:$B$7,2,0)</f>
        <v>121.30588</v>
      </c>
      <c r="J42" s="5" t="n">
        <f aca="false">G41</f>
        <v>-518.727859</v>
      </c>
      <c r="K42" s="5" t="n">
        <f aca="false">G40</f>
        <v>-2085.039136</v>
      </c>
      <c r="L42" s="5" t="n">
        <f aca="false">G39</f>
        <v>-1488.350413</v>
      </c>
      <c r="M42" s="5" t="n">
        <f aca="false">G38</f>
        <v>-862.66169</v>
      </c>
      <c r="N42" s="5" t="n">
        <f aca="false">G37</f>
        <v>-557.972967</v>
      </c>
      <c r="O42" s="5" t="n">
        <f aca="false">G36</f>
        <v>-773.284244</v>
      </c>
      <c r="P42" s="5" t="n">
        <f aca="false">G35</f>
        <v>-645.595521</v>
      </c>
      <c r="Q42" s="5" t="n">
        <f aca="false">G34</f>
        <v>-601.906798</v>
      </c>
      <c r="R42" s="0" t="n">
        <f aca="false">G12</f>
        <v>-1754.754892</v>
      </c>
    </row>
    <row r="43" customFormat="false" ht="13.8" hidden="false" customHeight="false" outlineLevel="0" collapsed="false">
      <c r="A43" s="3" t="n">
        <v>43166</v>
      </c>
      <c r="B43" s="4" t="n">
        <f aca="false">MONTH(A43)</f>
        <v>3</v>
      </c>
      <c r="C43" s="0" t="n">
        <v>35</v>
      </c>
      <c r="D43" s="0" t="n">
        <f aca="false">MOD(C43,7)</f>
        <v>0</v>
      </c>
      <c r="E43" s="1" t="n">
        <v>3401</v>
      </c>
      <c r="F43" s="0" t="n">
        <f aca="false">C43* -1.311277+3684</f>
        <v>3638.105305</v>
      </c>
      <c r="G43" s="0" t="n">
        <f aca="false">E43-F43</f>
        <v>-237.105305</v>
      </c>
      <c r="H43" s="0" t="n">
        <f aca="false">VLOOKUP(B43,Sheet2!$D$1:$E$12,2,0)</f>
        <v>-543.38655354945</v>
      </c>
      <c r="I43" s="0" t="n">
        <f aca="false">VLOOKUP(D43,Sheet2!$A$1:$B$7,2,0)</f>
        <v>18.145157</v>
      </c>
      <c r="J43" s="5" t="n">
        <f aca="false">G42</f>
        <v>-25.4165819999998</v>
      </c>
      <c r="K43" s="5" t="n">
        <f aca="false">G41</f>
        <v>-518.727859</v>
      </c>
      <c r="L43" s="5" t="n">
        <f aca="false">G40</f>
        <v>-2085.039136</v>
      </c>
      <c r="M43" s="5" t="n">
        <f aca="false">G39</f>
        <v>-1488.350413</v>
      </c>
      <c r="N43" s="5" t="n">
        <f aca="false">G38</f>
        <v>-862.66169</v>
      </c>
      <c r="O43" s="5" t="n">
        <f aca="false">G37</f>
        <v>-557.972967</v>
      </c>
      <c r="P43" s="5" t="n">
        <f aca="false">G36</f>
        <v>-773.284244</v>
      </c>
      <c r="Q43" s="5" t="n">
        <f aca="false">G35</f>
        <v>-645.595521</v>
      </c>
      <c r="R43" s="0" t="n">
        <f aca="false">G13</f>
        <v>38.5563849999999</v>
      </c>
    </row>
    <row r="44" customFormat="false" ht="13.8" hidden="false" customHeight="false" outlineLevel="0" collapsed="false">
      <c r="A44" s="3" t="n">
        <v>43167</v>
      </c>
      <c r="B44" s="4" t="n">
        <f aca="false">MONTH(A44)</f>
        <v>3</v>
      </c>
      <c r="C44" s="0" t="n">
        <v>36</v>
      </c>
      <c r="D44" s="0" t="n">
        <f aca="false">MOD(C44,7)</f>
        <v>1</v>
      </c>
      <c r="E44" s="1" t="n">
        <v>3170</v>
      </c>
      <c r="F44" s="0" t="n">
        <f aca="false">C44* -1.311277+3684</f>
        <v>3636.794028</v>
      </c>
      <c r="G44" s="0" t="n">
        <f aca="false">E44-F44</f>
        <v>-466.794028</v>
      </c>
      <c r="H44" s="0" t="n">
        <f aca="false">VLOOKUP(B44,Sheet2!$D$1:$E$12,2,0)</f>
        <v>-543.38655354945</v>
      </c>
      <c r="I44" s="0" t="n">
        <f aca="false">VLOOKUP(D44,Sheet2!$A$1:$B$7,2,0)</f>
        <v>179.026710531746</v>
      </c>
      <c r="J44" s="5" t="n">
        <f aca="false">G43</f>
        <v>-237.105305</v>
      </c>
      <c r="K44" s="5" t="n">
        <f aca="false">G42</f>
        <v>-25.4165819999998</v>
      </c>
      <c r="L44" s="5" t="n">
        <f aca="false">G41</f>
        <v>-518.727859</v>
      </c>
      <c r="M44" s="5" t="n">
        <f aca="false">G40</f>
        <v>-2085.039136</v>
      </c>
      <c r="N44" s="5" t="n">
        <f aca="false">G39</f>
        <v>-1488.350413</v>
      </c>
      <c r="O44" s="5" t="n">
        <f aca="false">G38</f>
        <v>-862.66169</v>
      </c>
      <c r="P44" s="5" t="n">
        <f aca="false">G37</f>
        <v>-557.972967</v>
      </c>
      <c r="Q44" s="5" t="n">
        <f aca="false">G36</f>
        <v>-773.284244</v>
      </c>
      <c r="R44" s="0" t="n">
        <f aca="false">G14</f>
        <v>-180.132338</v>
      </c>
    </row>
    <row r="45" customFormat="false" ht="13.8" hidden="false" customHeight="false" outlineLevel="0" collapsed="false">
      <c r="A45" s="3" t="n">
        <v>43168</v>
      </c>
      <c r="B45" s="4" t="n">
        <f aca="false">MONTH(A45)</f>
        <v>3</v>
      </c>
      <c r="C45" s="0" t="n">
        <v>37</v>
      </c>
      <c r="D45" s="0" t="n">
        <f aca="false">MOD(C45,7)</f>
        <v>2</v>
      </c>
      <c r="E45" s="1" t="n">
        <v>2966</v>
      </c>
      <c r="F45" s="0" t="n">
        <f aca="false">C45* -1.311277+3684</f>
        <v>3635.482751</v>
      </c>
      <c r="G45" s="0" t="n">
        <f aca="false">E45-F45</f>
        <v>-669.482751</v>
      </c>
      <c r="H45" s="0" t="n">
        <f aca="false">VLOOKUP(B45,Sheet2!$D$1:$E$12,2,0)</f>
        <v>-543.38655354945</v>
      </c>
      <c r="I45" s="0" t="n">
        <f aca="false">VLOOKUP(D45,Sheet2!$A$1:$B$7,2,0)</f>
        <v>-105.328679134921</v>
      </c>
      <c r="J45" s="5" t="n">
        <f aca="false">G44</f>
        <v>-466.794028</v>
      </c>
      <c r="K45" s="5" t="n">
        <f aca="false">G43</f>
        <v>-237.105305</v>
      </c>
      <c r="L45" s="5" t="n">
        <f aca="false">G42</f>
        <v>-25.4165819999998</v>
      </c>
      <c r="M45" s="5" t="n">
        <f aca="false">G41</f>
        <v>-518.727859</v>
      </c>
      <c r="N45" s="5" t="n">
        <f aca="false">G40</f>
        <v>-2085.039136</v>
      </c>
      <c r="O45" s="5" t="n">
        <f aca="false">G39</f>
        <v>-1488.350413</v>
      </c>
      <c r="P45" s="5" t="n">
        <f aca="false">G38</f>
        <v>-862.66169</v>
      </c>
      <c r="Q45" s="5" t="n">
        <f aca="false">G37</f>
        <v>-557.972967</v>
      </c>
      <c r="R45" s="0" t="n">
        <f aca="false">G15</f>
        <v>-172.821061</v>
      </c>
    </row>
    <row r="46" customFormat="false" ht="13.8" hidden="false" customHeight="false" outlineLevel="0" collapsed="false">
      <c r="A46" s="3" t="n">
        <v>43169</v>
      </c>
      <c r="B46" s="4" t="n">
        <f aca="false">MONTH(A46)</f>
        <v>3</v>
      </c>
      <c r="C46" s="0" t="n">
        <v>38</v>
      </c>
      <c r="D46" s="0" t="n">
        <f aca="false">MOD(C46,7)</f>
        <v>3</v>
      </c>
      <c r="E46" s="1" t="n">
        <v>2254</v>
      </c>
      <c r="F46" s="0" t="n">
        <f aca="false">C46* -1.311277+3684</f>
        <v>3634.171474</v>
      </c>
      <c r="G46" s="0" t="n">
        <f aca="false">E46-F46</f>
        <v>-1380.171474</v>
      </c>
      <c r="H46" s="0" t="n">
        <f aca="false">VLOOKUP(B46,Sheet2!$D$1:$E$12,2,0)</f>
        <v>-543.38655354945</v>
      </c>
      <c r="I46" s="0" t="n">
        <f aca="false">VLOOKUP(D46,Sheet2!$A$1:$B$7,2,0)</f>
        <v>-204.763433880952</v>
      </c>
      <c r="J46" s="5" t="n">
        <f aca="false">G45</f>
        <v>-669.482751</v>
      </c>
      <c r="K46" s="5" t="n">
        <f aca="false">G44</f>
        <v>-466.794028</v>
      </c>
      <c r="L46" s="5" t="n">
        <f aca="false">G43</f>
        <v>-237.105305</v>
      </c>
      <c r="M46" s="5" t="n">
        <f aca="false">G42</f>
        <v>-25.4165819999998</v>
      </c>
      <c r="N46" s="5" t="n">
        <f aca="false">G41</f>
        <v>-518.727859</v>
      </c>
      <c r="O46" s="5" t="n">
        <f aca="false">G40</f>
        <v>-2085.039136</v>
      </c>
      <c r="P46" s="5" t="n">
        <f aca="false">G39</f>
        <v>-1488.350413</v>
      </c>
      <c r="Q46" s="5" t="n">
        <f aca="false">G38</f>
        <v>-862.66169</v>
      </c>
      <c r="R46" s="0" t="n">
        <f aca="false">G16</f>
        <v>-447.509784</v>
      </c>
    </row>
    <row r="47" customFormat="false" ht="13.8" hidden="false" customHeight="false" outlineLevel="0" collapsed="false">
      <c r="A47" s="3" t="n">
        <v>43170</v>
      </c>
      <c r="B47" s="4" t="n">
        <f aca="false">MONTH(A47)</f>
        <v>3</v>
      </c>
      <c r="C47" s="0" t="n">
        <v>39</v>
      </c>
      <c r="D47" s="0" t="n">
        <f aca="false">MOD(C47,7)</f>
        <v>4</v>
      </c>
      <c r="E47" s="1" t="n">
        <v>1689</v>
      </c>
      <c r="F47" s="0" t="n">
        <f aca="false">C47* -1.311277+3684</f>
        <v>3632.860197</v>
      </c>
      <c r="G47" s="0" t="n">
        <f aca="false">E47-F47</f>
        <v>-1943.860197</v>
      </c>
      <c r="H47" s="0" t="n">
        <f aca="false">VLOOKUP(B47,Sheet2!$D$1:$E$12,2,0)</f>
        <v>-543.38655354945</v>
      </c>
      <c r="I47" s="0" t="n">
        <f aca="false">VLOOKUP(D47,Sheet2!$A$1:$B$7,2,0)</f>
        <v>-160.206125134921</v>
      </c>
      <c r="J47" s="5" t="n">
        <f aca="false">G46</f>
        <v>-1380.171474</v>
      </c>
      <c r="K47" s="5" t="n">
        <f aca="false">G45</f>
        <v>-669.482751</v>
      </c>
      <c r="L47" s="5" t="n">
        <f aca="false">G44</f>
        <v>-466.794028</v>
      </c>
      <c r="M47" s="5" t="n">
        <f aca="false">G43</f>
        <v>-237.105305</v>
      </c>
      <c r="N47" s="5" t="n">
        <f aca="false">G42</f>
        <v>-25.4165819999998</v>
      </c>
      <c r="O47" s="5" t="n">
        <f aca="false">G41</f>
        <v>-518.727859</v>
      </c>
      <c r="P47" s="5" t="n">
        <f aca="false">G40</f>
        <v>-2085.039136</v>
      </c>
      <c r="Q47" s="5" t="n">
        <f aca="false">G39</f>
        <v>-1488.350413</v>
      </c>
      <c r="R47" s="0" t="n">
        <f aca="false">G17</f>
        <v>-660.198507</v>
      </c>
    </row>
    <row r="48" customFormat="false" ht="13.8" hidden="false" customHeight="false" outlineLevel="0" collapsed="false">
      <c r="A48" s="3" t="n">
        <v>43171</v>
      </c>
      <c r="B48" s="4" t="n">
        <f aca="false">MONTH(A48)</f>
        <v>3</v>
      </c>
      <c r="C48" s="0" t="n">
        <v>40</v>
      </c>
      <c r="D48" s="0" t="n">
        <f aca="false">MOD(C48,7)</f>
        <v>5</v>
      </c>
      <c r="E48" s="1" t="n">
        <v>3085</v>
      </c>
      <c r="F48" s="0" t="n">
        <f aca="false">C48* -1.311277+3684</f>
        <v>3631.54892</v>
      </c>
      <c r="G48" s="0" t="n">
        <f aca="false">E48-F48</f>
        <v>-546.54892</v>
      </c>
      <c r="H48" s="0" t="n">
        <f aca="false">VLOOKUP(B48,Sheet2!$D$1:$E$12,2,0)</f>
        <v>-543.38655354945</v>
      </c>
      <c r="I48" s="0" t="n">
        <f aca="false">VLOOKUP(D48,Sheet2!$A$1:$B$7,2,0)</f>
        <v>154.306603</v>
      </c>
      <c r="J48" s="5" t="n">
        <f aca="false">G47</f>
        <v>-1943.860197</v>
      </c>
      <c r="K48" s="5" t="n">
        <f aca="false">G46</f>
        <v>-1380.171474</v>
      </c>
      <c r="L48" s="5" t="n">
        <f aca="false">G45</f>
        <v>-669.482751</v>
      </c>
      <c r="M48" s="5" t="n">
        <f aca="false">G44</f>
        <v>-466.794028</v>
      </c>
      <c r="N48" s="5" t="n">
        <f aca="false">G43</f>
        <v>-237.105305</v>
      </c>
      <c r="O48" s="5" t="n">
        <f aca="false">G42</f>
        <v>-25.4165819999998</v>
      </c>
      <c r="P48" s="5" t="n">
        <f aca="false">G41</f>
        <v>-518.727859</v>
      </c>
      <c r="Q48" s="5" t="n">
        <f aca="false">G40</f>
        <v>-2085.039136</v>
      </c>
      <c r="R48" s="0" t="n">
        <f aca="false">G18</f>
        <v>-1214.88723</v>
      </c>
    </row>
    <row r="49" customFormat="false" ht="13.8" hidden="false" customHeight="false" outlineLevel="0" collapsed="false">
      <c r="A49" s="3" t="n">
        <v>43172</v>
      </c>
      <c r="B49" s="4" t="n">
        <f aca="false">MONTH(A49)</f>
        <v>3</v>
      </c>
      <c r="C49" s="0" t="n">
        <v>41</v>
      </c>
      <c r="D49" s="0" t="n">
        <f aca="false">MOD(C49,7)</f>
        <v>6</v>
      </c>
      <c r="E49" s="1" t="n">
        <v>2636</v>
      </c>
      <c r="F49" s="0" t="n">
        <f aca="false">C49* -1.311277+3684</f>
        <v>3630.237643</v>
      </c>
      <c r="G49" s="0" t="n">
        <f aca="false">E49-F49</f>
        <v>-994.237643</v>
      </c>
      <c r="H49" s="0" t="n">
        <f aca="false">VLOOKUP(B49,Sheet2!$D$1:$E$12,2,0)</f>
        <v>-543.38655354945</v>
      </c>
      <c r="I49" s="0" t="n">
        <f aca="false">VLOOKUP(D49,Sheet2!$A$1:$B$7,2,0)</f>
        <v>121.30588</v>
      </c>
      <c r="J49" s="5" t="n">
        <f aca="false">G48</f>
        <v>-546.54892</v>
      </c>
      <c r="K49" s="5" t="n">
        <f aca="false">G47</f>
        <v>-1943.860197</v>
      </c>
      <c r="L49" s="5" t="n">
        <f aca="false">G46</f>
        <v>-1380.171474</v>
      </c>
      <c r="M49" s="5" t="n">
        <f aca="false">G45</f>
        <v>-669.482751</v>
      </c>
      <c r="N49" s="5" t="n">
        <f aca="false">G44</f>
        <v>-466.794028</v>
      </c>
      <c r="O49" s="5" t="n">
        <f aca="false">G43</f>
        <v>-237.105305</v>
      </c>
      <c r="P49" s="5" t="n">
        <f aca="false">G42</f>
        <v>-25.4165819999998</v>
      </c>
      <c r="Q49" s="5" t="n">
        <f aca="false">G41</f>
        <v>-518.727859</v>
      </c>
      <c r="R49" s="0" t="n">
        <f aca="false">G19</f>
        <v>-1759.575953</v>
      </c>
    </row>
    <row r="50" customFormat="false" ht="13.8" hidden="false" customHeight="false" outlineLevel="0" collapsed="false">
      <c r="A50" s="3" t="n">
        <v>43173</v>
      </c>
      <c r="B50" s="4" t="n">
        <f aca="false">MONTH(A50)</f>
        <v>3</v>
      </c>
      <c r="C50" s="0" t="n">
        <v>42</v>
      </c>
      <c r="D50" s="0" t="n">
        <f aca="false">MOD(C50,7)</f>
        <v>0</v>
      </c>
      <c r="E50" s="1" t="n">
        <v>2844</v>
      </c>
      <c r="F50" s="0" t="n">
        <f aca="false">C50* -1.311277+3684</f>
        <v>3628.926366</v>
      </c>
      <c r="G50" s="0" t="n">
        <f aca="false">E50-F50</f>
        <v>-784.926366</v>
      </c>
      <c r="H50" s="0" t="n">
        <f aca="false">VLOOKUP(B50,Sheet2!$D$1:$E$12,2,0)</f>
        <v>-543.38655354945</v>
      </c>
      <c r="I50" s="0" t="n">
        <f aca="false">VLOOKUP(D50,Sheet2!$A$1:$B$7,2,0)</f>
        <v>18.145157</v>
      </c>
      <c r="J50" s="5" t="n">
        <f aca="false">G49</f>
        <v>-994.237643</v>
      </c>
      <c r="K50" s="5" t="n">
        <f aca="false">G48</f>
        <v>-546.54892</v>
      </c>
      <c r="L50" s="5" t="n">
        <f aca="false">G47</f>
        <v>-1943.860197</v>
      </c>
      <c r="M50" s="5" t="n">
        <f aca="false">G46</f>
        <v>-1380.171474</v>
      </c>
      <c r="N50" s="5" t="n">
        <f aca="false">G45</f>
        <v>-669.482751</v>
      </c>
      <c r="O50" s="5" t="n">
        <f aca="false">G44</f>
        <v>-466.794028</v>
      </c>
      <c r="P50" s="5" t="n">
        <f aca="false">G43</f>
        <v>-237.105305</v>
      </c>
      <c r="Q50" s="5" t="n">
        <f aca="false">G42</f>
        <v>-25.4165819999998</v>
      </c>
      <c r="R50" s="0" t="n">
        <f aca="false">G20</f>
        <v>-163.264676</v>
      </c>
    </row>
    <row r="51" customFormat="false" ht="13.8" hidden="false" customHeight="false" outlineLevel="0" collapsed="false">
      <c r="A51" s="3" t="n">
        <v>43174</v>
      </c>
      <c r="B51" s="4" t="n">
        <f aca="false">MONTH(A51)</f>
        <v>3</v>
      </c>
      <c r="C51" s="0" t="n">
        <v>43</v>
      </c>
      <c r="D51" s="0" t="n">
        <f aca="false">MOD(C51,7)</f>
        <v>1</v>
      </c>
      <c r="E51" s="1" t="n">
        <v>3197</v>
      </c>
      <c r="F51" s="0" t="n">
        <f aca="false">C51* -1.311277+3684</f>
        <v>3627.615089</v>
      </c>
      <c r="G51" s="0" t="n">
        <f aca="false">E51-F51</f>
        <v>-430.615089</v>
      </c>
      <c r="H51" s="0" t="n">
        <f aca="false">VLOOKUP(B51,Sheet2!$D$1:$E$12,2,0)</f>
        <v>-543.38655354945</v>
      </c>
      <c r="I51" s="0" t="n">
        <f aca="false">VLOOKUP(D51,Sheet2!$A$1:$B$7,2,0)</f>
        <v>179.026710531746</v>
      </c>
      <c r="J51" s="5" t="n">
        <f aca="false">G50</f>
        <v>-784.926366</v>
      </c>
      <c r="K51" s="5" t="n">
        <f aca="false">G49</f>
        <v>-994.237643</v>
      </c>
      <c r="L51" s="5" t="n">
        <f aca="false">G48</f>
        <v>-546.54892</v>
      </c>
      <c r="M51" s="5" t="n">
        <f aca="false">G47</f>
        <v>-1943.860197</v>
      </c>
      <c r="N51" s="5" t="n">
        <f aca="false">G46</f>
        <v>-1380.171474</v>
      </c>
      <c r="O51" s="5" t="n">
        <f aca="false">G45</f>
        <v>-669.482751</v>
      </c>
      <c r="P51" s="5" t="n">
        <f aca="false">G44</f>
        <v>-466.794028</v>
      </c>
      <c r="Q51" s="5" t="n">
        <f aca="false">G43</f>
        <v>-237.105305</v>
      </c>
      <c r="R51" s="0" t="n">
        <f aca="false">G21</f>
        <v>-751.953399</v>
      </c>
    </row>
    <row r="52" customFormat="false" ht="13.8" hidden="false" customHeight="false" outlineLevel="0" collapsed="false">
      <c r="A52" s="3" t="n">
        <v>43175</v>
      </c>
      <c r="B52" s="4" t="n">
        <f aca="false">MONTH(A52)</f>
        <v>3</v>
      </c>
      <c r="C52" s="0" t="n">
        <v>44</v>
      </c>
      <c r="D52" s="0" t="n">
        <f aca="false">MOD(C52,7)</f>
        <v>2</v>
      </c>
      <c r="E52" s="1" t="n">
        <v>2912</v>
      </c>
      <c r="F52" s="0" t="n">
        <f aca="false">C52* -1.311277+3684</f>
        <v>3626.303812</v>
      </c>
      <c r="G52" s="0" t="n">
        <f aca="false">E52-F52</f>
        <v>-714.303812</v>
      </c>
      <c r="H52" s="0" t="n">
        <f aca="false">VLOOKUP(B52,Sheet2!$D$1:$E$12,2,0)</f>
        <v>-543.38655354945</v>
      </c>
      <c r="I52" s="0" t="n">
        <f aca="false">VLOOKUP(D52,Sheet2!$A$1:$B$7,2,0)</f>
        <v>-105.328679134921</v>
      </c>
      <c r="J52" s="5" t="n">
        <f aca="false">G51</f>
        <v>-430.615089</v>
      </c>
      <c r="K52" s="5" t="n">
        <f aca="false">G50</f>
        <v>-784.926366</v>
      </c>
      <c r="L52" s="5" t="n">
        <f aca="false">G49</f>
        <v>-994.237643</v>
      </c>
      <c r="M52" s="5" t="n">
        <f aca="false">G48</f>
        <v>-546.54892</v>
      </c>
      <c r="N52" s="5" t="n">
        <f aca="false">G47</f>
        <v>-1943.860197</v>
      </c>
      <c r="O52" s="5" t="n">
        <f aca="false">G46</f>
        <v>-1380.171474</v>
      </c>
      <c r="P52" s="5" t="n">
        <f aca="false">G45</f>
        <v>-669.482751</v>
      </c>
      <c r="Q52" s="5" t="n">
        <f aca="false">G44</f>
        <v>-466.794028</v>
      </c>
      <c r="R52" s="0" t="n">
        <f aca="false">G22</f>
        <v>-203.642122</v>
      </c>
    </row>
    <row r="53" customFormat="false" ht="13.8" hidden="false" customHeight="false" outlineLevel="0" collapsed="false">
      <c r="A53" s="3" t="n">
        <v>43176</v>
      </c>
      <c r="B53" s="4" t="n">
        <f aca="false">MONTH(A53)</f>
        <v>3</v>
      </c>
      <c r="C53" s="0" t="n">
        <v>45</v>
      </c>
      <c r="D53" s="0" t="n">
        <f aca="false">MOD(C53,7)</f>
        <v>3</v>
      </c>
      <c r="E53" s="1" t="n">
        <v>2036</v>
      </c>
      <c r="F53" s="0" t="n">
        <f aca="false">C53* -1.311277+3684</f>
        <v>3624.992535</v>
      </c>
      <c r="G53" s="0" t="n">
        <f aca="false">E53-F53</f>
        <v>-1588.992535</v>
      </c>
      <c r="H53" s="0" t="n">
        <f aca="false">VLOOKUP(B53,Sheet2!$D$1:$E$12,2,0)</f>
        <v>-543.38655354945</v>
      </c>
      <c r="I53" s="0" t="n">
        <f aca="false">VLOOKUP(D53,Sheet2!$A$1:$B$7,2,0)</f>
        <v>-204.763433880952</v>
      </c>
      <c r="J53" s="5" t="n">
        <f aca="false">G52</f>
        <v>-714.303812</v>
      </c>
      <c r="K53" s="5" t="n">
        <f aca="false">G51</f>
        <v>-430.615089</v>
      </c>
      <c r="L53" s="5" t="n">
        <f aca="false">G50</f>
        <v>-784.926366</v>
      </c>
      <c r="M53" s="5" t="n">
        <f aca="false">G49</f>
        <v>-994.237643</v>
      </c>
      <c r="N53" s="5" t="n">
        <f aca="false">G48</f>
        <v>-546.54892</v>
      </c>
      <c r="O53" s="5" t="n">
        <f aca="false">G47</f>
        <v>-1943.860197</v>
      </c>
      <c r="P53" s="5" t="n">
        <f aca="false">G46</f>
        <v>-1380.171474</v>
      </c>
      <c r="Q53" s="5" t="n">
        <f aca="false">G45</f>
        <v>-669.482751</v>
      </c>
      <c r="R53" s="0" t="n">
        <f aca="false">G23</f>
        <v>-383.330845</v>
      </c>
    </row>
    <row r="54" customFormat="false" ht="13.8" hidden="false" customHeight="false" outlineLevel="0" collapsed="false">
      <c r="A54" s="3" t="n">
        <v>43177</v>
      </c>
      <c r="B54" s="4" t="n">
        <f aca="false">MONTH(A54)</f>
        <v>3</v>
      </c>
      <c r="C54" s="0" t="n">
        <v>46</v>
      </c>
      <c r="D54" s="0" t="n">
        <f aca="false">MOD(C54,7)</f>
        <v>4</v>
      </c>
      <c r="E54" s="1" t="n">
        <v>1509</v>
      </c>
      <c r="F54" s="0" t="n">
        <f aca="false">C54* -1.311277+3684</f>
        <v>3623.681258</v>
      </c>
      <c r="G54" s="0" t="n">
        <f aca="false">E54-F54</f>
        <v>-2114.681258</v>
      </c>
      <c r="H54" s="0" t="n">
        <f aca="false">VLOOKUP(B54,Sheet2!$D$1:$E$12,2,0)</f>
        <v>-543.38655354945</v>
      </c>
      <c r="I54" s="0" t="n">
        <f aca="false">VLOOKUP(D54,Sheet2!$A$1:$B$7,2,0)</f>
        <v>-160.206125134921</v>
      </c>
      <c r="J54" s="5" t="n">
        <f aca="false">G53</f>
        <v>-1588.992535</v>
      </c>
      <c r="K54" s="5" t="n">
        <f aca="false">G52</f>
        <v>-714.303812</v>
      </c>
      <c r="L54" s="5" t="n">
        <f aca="false">G51</f>
        <v>-430.615089</v>
      </c>
      <c r="M54" s="5" t="n">
        <f aca="false">G50</f>
        <v>-784.926366</v>
      </c>
      <c r="N54" s="5" t="n">
        <f aca="false">G49</f>
        <v>-994.237643</v>
      </c>
      <c r="O54" s="5" t="n">
        <f aca="false">G48</f>
        <v>-546.54892</v>
      </c>
      <c r="P54" s="5" t="n">
        <f aca="false">G47</f>
        <v>-1943.860197</v>
      </c>
      <c r="Q54" s="5" t="n">
        <f aca="false">G46</f>
        <v>-1380.171474</v>
      </c>
      <c r="R54" s="0" t="n">
        <f aca="false">G24</f>
        <v>-318.019568</v>
      </c>
    </row>
    <row r="55" customFormat="false" ht="13.8" hidden="false" customHeight="false" outlineLevel="0" collapsed="false">
      <c r="A55" s="3" t="n">
        <v>43178</v>
      </c>
      <c r="B55" s="4" t="n">
        <f aca="false">MONTH(A55)</f>
        <v>3</v>
      </c>
      <c r="C55" s="0" t="n">
        <v>47</v>
      </c>
      <c r="D55" s="0" t="n">
        <f aca="false">MOD(C55,7)</f>
        <v>5</v>
      </c>
      <c r="E55" s="1" t="n">
        <v>3136</v>
      </c>
      <c r="F55" s="0" t="n">
        <f aca="false">C55* -1.311277+3684</f>
        <v>3622.369981</v>
      </c>
      <c r="G55" s="0" t="n">
        <f aca="false">E55-F55</f>
        <v>-486.369981</v>
      </c>
      <c r="H55" s="0" t="n">
        <f aca="false">VLOOKUP(B55,Sheet2!$D$1:$E$12,2,0)</f>
        <v>-543.38655354945</v>
      </c>
      <c r="I55" s="0" t="n">
        <f aca="false">VLOOKUP(D55,Sheet2!$A$1:$B$7,2,0)</f>
        <v>154.306603</v>
      </c>
      <c r="J55" s="5" t="n">
        <f aca="false">G54</f>
        <v>-2114.681258</v>
      </c>
      <c r="K55" s="5" t="n">
        <f aca="false">G53</f>
        <v>-1588.992535</v>
      </c>
      <c r="L55" s="5" t="n">
        <f aca="false">G52</f>
        <v>-714.303812</v>
      </c>
      <c r="M55" s="5" t="n">
        <f aca="false">G51</f>
        <v>-430.615089</v>
      </c>
      <c r="N55" s="5" t="n">
        <f aca="false">G50</f>
        <v>-784.926366</v>
      </c>
      <c r="O55" s="5" t="n">
        <f aca="false">G49</f>
        <v>-994.237643</v>
      </c>
      <c r="P55" s="5" t="n">
        <f aca="false">G48</f>
        <v>-546.54892</v>
      </c>
      <c r="Q55" s="5" t="n">
        <f aca="false">G47</f>
        <v>-1943.860197</v>
      </c>
      <c r="R55" s="0" t="n">
        <f aca="false">G25</f>
        <v>-1164.708291</v>
      </c>
    </row>
    <row r="56" customFormat="false" ht="13.8" hidden="false" customHeight="false" outlineLevel="0" collapsed="false">
      <c r="A56" s="3" t="n">
        <v>43179</v>
      </c>
      <c r="B56" s="4" t="n">
        <f aca="false">MONTH(A56)</f>
        <v>3</v>
      </c>
      <c r="C56" s="0" t="n">
        <v>48</v>
      </c>
      <c r="D56" s="0" t="n">
        <f aca="false">MOD(C56,7)</f>
        <v>6</v>
      </c>
      <c r="E56" s="1" t="n">
        <v>3124</v>
      </c>
      <c r="F56" s="0" t="n">
        <f aca="false">C56* -1.311277+3684</f>
        <v>3621.058704</v>
      </c>
      <c r="G56" s="0" t="n">
        <f aca="false">E56-F56</f>
        <v>-497.058704</v>
      </c>
      <c r="H56" s="0" t="n">
        <f aca="false">VLOOKUP(B56,Sheet2!$D$1:$E$12,2,0)</f>
        <v>-543.38655354945</v>
      </c>
      <c r="I56" s="0" t="n">
        <f aca="false">VLOOKUP(D56,Sheet2!$A$1:$B$7,2,0)</f>
        <v>121.30588</v>
      </c>
      <c r="J56" s="5" t="n">
        <f aca="false">G55</f>
        <v>-486.369981</v>
      </c>
      <c r="K56" s="5" t="n">
        <f aca="false">G54</f>
        <v>-2114.681258</v>
      </c>
      <c r="L56" s="5" t="n">
        <f aca="false">G53</f>
        <v>-1588.992535</v>
      </c>
      <c r="M56" s="5" t="n">
        <f aca="false">G52</f>
        <v>-714.303812</v>
      </c>
      <c r="N56" s="5" t="n">
        <f aca="false">G51</f>
        <v>-430.615089</v>
      </c>
      <c r="O56" s="5" t="n">
        <f aca="false">G50</f>
        <v>-784.926366</v>
      </c>
      <c r="P56" s="5" t="n">
        <f aca="false">G49</f>
        <v>-994.237643</v>
      </c>
      <c r="Q56" s="5" t="n">
        <f aca="false">G48</f>
        <v>-546.54892</v>
      </c>
      <c r="R56" s="0" t="n">
        <f aca="false">G26</f>
        <v>-1874.397014</v>
      </c>
    </row>
    <row r="57" customFormat="false" ht="13.8" hidden="false" customHeight="false" outlineLevel="0" collapsed="false">
      <c r="A57" s="3" t="n">
        <v>43180</v>
      </c>
      <c r="B57" s="4" t="n">
        <f aca="false">MONTH(A57)</f>
        <v>3</v>
      </c>
      <c r="C57" s="0" t="n">
        <v>49</v>
      </c>
      <c r="D57" s="0" t="n">
        <f aca="false">MOD(C57,7)</f>
        <v>0</v>
      </c>
      <c r="E57" s="1" t="n">
        <v>2842</v>
      </c>
      <c r="F57" s="0" t="n">
        <f aca="false">C57* -1.311277+3684</f>
        <v>3619.747427</v>
      </c>
      <c r="G57" s="0" t="n">
        <f aca="false">E57-F57</f>
        <v>-777.747427</v>
      </c>
      <c r="H57" s="0" t="n">
        <f aca="false">VLOOKUP(B57,Sheet2!$D$1:$E$12,2,0)</f>
        <v>-543.38655354945</v>
      </c>
      <c r="I57" s="0" t="n">
        <f aca="false">VLOOKUP(D57,Sheet2!$A$1:$B$7,2,0)</f>
        <v>18.145157</v>
      </c>
      <c r="J57" s="5" t="n">
        <f aca="false">G56</f>
        <v>-497.058704</v>
      </c>
      <c r="K57" s="5" t="n">
        <f aca="false">G55</f>
        <v>-486.369981</v>
      </c>
      <c r="L57" s="5" t="n">
        <f aca="false">G54</f>
        <v>-2114.681258</v>
      </c>
      <c r="M57" s="5" t="n">
        <f aca="false">G53</f>
        <v>-1588.992535</v>
      </c>
      <c r="N57" s="5" t="n">
        <f aca="false">G52</f>
        <v>-714.303812</v>
      </c>
      <c r="O57" s="5" t="n">
        <f aca="false">G51</f>
        <v>-430.615089</v>
      </c>
      <c r="P57" s="5" t="n">
        <f aca="false">G50</f>
        <v>-784.926366</v>
      </c>
      <c r="Q57" s="5" t="n">
        <f aca="false">G49</f>
        <v>-994.237643</v>
      </c>
      <c r="R57" s="0" t="n">
        <f aca="false">G27</f>
        <v>-324.085737</v>
      </c>
    </row>
    <row r="58" customFormat="false" ht="13.8" hidden="false" customHeight="false" outlineLevel="0" collapsed="false">
      <c r="A58" s="3" t="n">
        <v>43181</v>
      </c>
      <c r="B58" s="4" t="n">
        <f aca="false">MONTH(A58)</f>
        <v>3</v>
      </c>
      <c r="C58" s="0" t="n">
        <v>50</v>
      </c>
      <c r="D58" s="0" t="n">
        <f aca="false">MOD(C58,7)</f>
        <v>1</v>
      </c>
      <c r="E58" s="1" t="n">
        <v>3190</v>
      </c>
      <c r="F58" s="0" t="n">
        <f aca="false">C58* -1.311277+3684</f>
        <v>3618.43615</v>
      </c>
      <c r="G58" s="0" t="n">
        <f aca="false">E58-F58</f>
        <v>-428.43615</v>
      </c>
      <c r="H58" s="0" t="n">
        <f aca="false">VLOOKUP(B58,Sheet2!$D$1:$E$12,2,0)</f>
        <v>-543.38655354945</v>
      </c>
      <c r="I58" s="0" t="n">
        <f aca="false">VLOOKUP(D58,Sheet2!$A$1:$B$7,2,0)</f>
        <v>179.026710531746</v>
      </c>
      <c r="J58" s="5" t="n">
        <f aca="false">G57</f>
        <v>-777.747427</v>
      </c>
      <c r="K58" s="5" t="n">
        <f aca="false">G56</f>
        <v>-497.058704</v>
      </c>
      <c r="L58" s="5" t="n">
        <f aca="false">G55</f>
        <v>-486.369981</v>
      </c>
      <c r="M58" s="5" t="n">
        <f aca="false">G54</f>
        <v>-2114.681258</v>
      </c>
      <c r="N58" s="5" t="n">
        <f aca="false">G53</f>
        <v>-1588.992535</v>
      </c>
      <c r="O58" s="5" t="n">
        <f aca="false">G52</f>
        <v>-714.303812</v>
      </c>
      <c r="P58" s="5" t="n">
        <f aca="false">G51</f>
        <v>-430.615089</v>
      </c>
      <c r="Q58" s="5" t="n">
        <f aca="false">G50</f>
        <v>-784.926366</v>
      </c>
      <c r="R58" s="0" t="n">
        <f aca="false">G28</f>
        <v>-616.77446</v>
      </c>
    </row>
    <row r="59" customFormat="false" ht="13.8" hidden="false" customHeight="false" outlineLevel="0" collapsed="false">
      <c r="A59" s="3" t="n">
        <v>43182</v>
      </c>
      <c r="B59" s="4" t="n">
        <f aca="false">MONTH(A59)</f>
        <v>3</v>
      </c>
      <c r="C59" s="0" t="n">
        <v>51</v>
      </c>
      <c r="D59" s="0" t="n">
        <f aca="false">MOD(C59,7)</f>
        <v>2</v>
      </c>
      <c r="E59" s="1" t="n">
        <v>3221</v>
      </c>
      <c r="F59" s="0" t="n">
        <f aca="false">C59* -1.311277+3684</f>
        <v>3617.124873</v>
      </c>
      <c r="G59" s="0" t="n">
        <f aca="false">E59-F59</f>
        <v>-396.124873</v>
      </c>
      <c r="H59" s="0" t="n">
        <f aca="false">VLOOKUP(B59,Sheet2!$D$1:$E$12,2,0)</f>
        <v>-543.38655354945</v>
      </c>
      <c r="I59" s="0" t="n">
        <f aca="false">VLOOKUP(D59,Sheet2!$A$1:$B$7,2,0)</f>
        <v>-105.328679134921</v>
      </c>
      <c r="J59" s="5" t="n">
        <f aca="false">G58</f>
        <v>-428.43615</v>
      </c>
      <c r="K59" s="5" t="n">
        <f aca="false">G57</f>
        <v>-777.747427</v>
      </c>
      <c r="L59" s="5" t="n">
        <f aca="false">G56</f>
        <v>-497.058704</v>
      </c>
      <c r="M59" s="5" t="n">
        <f aca="false">G55</f>
        <v>-486.369981</v>
      </c>
      <c r="N59" s="5" t="n">
        <f aca="false">G54</f>
        <v>-2114.681258</v>
      </c>
      <c r="O59" s="5" t="n">
        <f aca="false">G53</f>
        <v>-1588.992535</v>
      </c>
      <c r="P59" s="5" t="n">
        <f aca="false">G52</f>
        <v>-714.303812</v>
      </c>
      <c r="Q59" s="5" t="n">
        <f aca="false">G51</f>
        <v>-430.615089</v>
      </c>
      <c r="R59" s="0" t="n">
        <f aca="false">G29</f>
        <v>-726.463183</v>
      </c>
    </row>
    <row r="60" customFormat="false" ht="13.8" hidden="false" customHeight="false" outlineLevel="0" collapsed="false">
      <c r="A60" s="3" t="n">
        <v>43183</v>
      </c>
      <c r="B60" s="4" t="n">
        <f aca="false">MONTH(A60)</f>
        <v>3</v>
      </c>
      <c r="C60" s="0" t="n">
        <v>52</v>
      </c>
      <c r="D60" s="0" t="n">
        <f aca="false">MOD(C60,7)</f>
        <v>3</v>
      </c>
      <c r="E60" s="1" t="n">
        <v>1829</v>
      </c>
      <c r="F60" s="0" t="n">
        <f aca="false">C60* -1.311277+3684</f>
        <v>3615.813596</v>
      </c>
      <c r="G60" s="0" t="n">
        <f aca="false">E60-F60</f>
        <v>-1786.813596</v>
      </c>
      <c r="H60" s="0" t="n">
        <f aca="false">VLOOKUP(B60,Sheet2!$D$1:$E$12,2,0)</f>
        <v>-543.38655354945</v>
      </c>
      <c r="I60" s="0" t="n">
        <f aca="false">VLOOKUP(D60,Sheet2!$A$1:$B$7,2,0)</f>
        <v>-204.763433880952</v>
      </c>
      <c r="J60" s="5" t="n">
        <f aca="false">G59</f>
        <v>-396.124873</v>
      </c>
      <c r="K60" s="5" t="n">
        <f aca="false">G58</f>
        <v>-428.43615</v>
      </c>
      <c r="L60" s="5" t="n">
        <f aca="false">G57</f>
        <v>-777.747427</v>
      </c>
      <c r="M60" s="5" t="n">
        <f aca="false">G56</f>
        <v>-497.058704</v>
      </c>
      <c r="N60" s="5" t="n">
        <f aca="false">G55</f>
        <v>-486.369981</v>
      </c>
      <c r="O60" s="5" t="n">
        <f aca="false">G54</f>
        <v>-2114.681258</v>
      </c>
      <c r="P60" s="5" t="n">
        <f aca="false">G53</f>
        <v>-1588.992535</v>
      </c>
      <c r="Q60" s="5" t="n">
        <f aca="false">G52</f>
        <v>-714.303812</v>
      </c>
      <c r="R60" s="0" t="n">
        <f aca="false">G30</f>
        <v>-612.151906</v>
      </c>
    </row>
    <row r="61" customFormat="false" ht="13.8" hidden="false" customHeight="false" outlineLevel="0" collapsed="false">
      <c r="A61" s="3" t="n">
        <v>43184</v>
      </c>
      <c r="B61" s="4" t="n">
        <f aca="false">MONTH(A61)</f>
        <v>3</v>
      </c>
      <c r="C61" s="0" t="n">
        <v>53</v>
      </c>
      <c r="D61" s="0" t="n">
        <f aca="false">MOD(C61,7)</f>
        <v>4</v>
      </c>
      <c r="E61" s="1" t="n">
        <v>1443</v>
      </c>
      <c r="F61" s="0" t="n">
        <f aca="false">C61* -1.311277+3684</f>
        <v>3614.502319</v>
      </c>
      <c r="G61" s="0" t="n">
        <f aca="false">E61-F61</f>
        <v>-2171.502319</v>
      </c>
      <c r="H61" s="0" t="n">
        <f aca="false">VLOOKUP(B61,Sheet2!$D$1:$E$12,2,0)</f>
        <v>-543.38655354945</v>
      </c>
      <c r="I61" s="0" t="n">
        <f aca="false">VLOOKUP(D61,Sheet2!$A$1:$B$7,2,0)</f>
        <v>-160.206125134921</v>
      </c>
      <c r="J61" s="5" t="n">
        <f aca="false">G60</f>
        <v>-1786.813596</v>
      </c>
      <c r="K61" s="5" t="n">
        <f aca="false">G59</f>
        <v>-396.124873</v>
      </c>
      <c r="L61" s="5" t="n">
        <f aca="false">G58</f>
        <v>-428.43615</v>
      </c>
      <c r="M61" s="5" t="n">
        <f aca="false">G57</f>
        <v>-777.747427</v>
      </c>
      <c r="N61" s="5" t="n">
        <f aca="false">G56</f>
        <v>-497.058704</v>
      </c>
      <c r="O61" s="5" t="n">
        <f aca="false">G55</f>
        <v>-486.369981</v>
      </c>
      <c r="P61" s="5" t="n">
        <f aca="false">G54</f>
        <v>-2114.681258</v>
      </c>
      <c r="Q61" s="5" t="n">
        <f aca="false">G53</f>
        <v>-1588.992535</v>
      </c>
      <c r="R61" s="0" t="n">
        <f aca="false">G31</f>
        <v>-378.840629</v>
      </c>
    </row>
    <row r="62" customFormat="false" ht="13.8" hidden="false" customHeight="false" outlineLevel="0" collapsed="false">
      <c r="A62" s="3" t="n">
        <v>43185</v>
      </c>
      <c r="B62" s="4" t="n">
        <f aca="false">MONTH(A62)</f>
        <v>3</v>
      </c>
      <c r="C62" s="0" t="n">
        <v>54</v>
      </c>
      <c r="D62" s="0" t="n">
        <f aca="false">MOD(C62,7)</f>
        <v>5</v>
      </c>
      <c r="E62" s="1" t="n">
        <v>3119</v>
      </c>
      <c r="F62" s="0" t="n">
        <f aca="false">C62* -1.311277+3684</f>
        <v>3613.191042</v>
      </c>
      <c r="G62" s="0" t="n">
        <f aca="false">E62-F62</f>
        <v>-494.191042</v>
      </c>
      <c r="H62" s="0" t="n">
        <f aca="false">VLOOKUP(B62,Sheet2!$D$1:$E$12,2,0)</f>
        <v>-543.38655354945</v>
      </c>
      <c r="I62" s="0" t="n">
        <f aca="false">VLOOKUP(D62,Sheet2!$A$1:$B$7,2,0)</f>
        <v>154.306603</v>
      </c>
      <c r="J62" s="5" t="n">
        <f aca="false">G61</f>
        <v>-2171.502319</v>
      </c>
      <c r="K62" s="5" t="n">
        <f aca="false">G60</f>
        <v>-1786.813596</v>
      </c>
      <c r="L62" s="5" t="n">
        <f aca="false">G59</f>
        <v>-396.124873</v>
      </c>
      <c r="M62" s="5" t="n">
        <f aca="false">G58</f>
        <v>-428.43615</v>
      </c>
      <c r="N62" s="5" t="n">
        <f aca="false">G57</f>
        <v>-777.747427</v>
      </c>
      <c r="O62" s="5" t="n">
        <f aca="false">G56</f>
        <v>-497.058704</v>
      </c>
      <c r="P62" s="5" t="n">
        <f aca="false">G55</f>
        <v>-486.369981</v>
      </c>
      <c r="Q62" s="5" t="n">
        <f aca="false">G54</f>
        <v>-2114.681258</v>
      </c>
      <c r="R62" s="0" t="n">
        <f aca="false">G32</f>
        <v>-1546.529352</v>
      </c>
    </row>
    <row r="63" customFormat="false" ht="13.8" hidden="false" customHeight="false" outlineLevel="0" collapsed="false">
      <c r="A63" s="3" t="n">
        <v>43186</v>
      </c>
      <c r="B63" s="4" t="n">
        <f aca="false">MONTH(A63)</f>
        <v>3</v>
      </c>
      <c r="C63" s="0" t="n">
        <v>55</v>
      </c>
      <c r="D63" s="0" t="n">
        <f aca="false">MOD(C63,7)</f>
        <v>6</v>
      </c>
      <c r="E63" s="1" t="n">
        <v>2771</v>
      </c>
      <c r="F63" s="0" t="n">
        <f aca="false">C63* -1.311277+3684</f>
        <v>3611.879765</v>
      </c>
      <c r="G63" s="0" t="n">
        <f aca="false">E63-F63</f>
        <v>-840.879765</v>
      </c>
      <c r="H63" s="0" t="n">
        <f aca="false">VLOOKUP(B63,Sheet2!$D$1:$E$12,2,0)</f>
        <v>-543.38655354945</v>
      </c>
      <c r="I63" s="0" t="n">
        <f aca="false">VLOOKUP(D63,Sheet2!$A$1:$B$7,2,0)</f>
        <v>121.30588</v>
      </c>
      <c r="J63" s="5" t="n">
        <f aca="false">G62</f>
        <v>-494.191042</v>
      </c>
      <c r="K63" s="5" t="n">
        <f aca="false">G61</f>
        <v>-2171.502319</v>
      </c>
      <c r="L63" s="5" t="n">
        <f aca="false">G60</f>
        <v>-1786.813596</v>
      </c>
      <c r="M63" s="5" t="n">
        <f aca="false">G59</f>
        <v>-396.124873</v>
      </c>
      <c r="N63" s="5" t="n">
        <f aca="false">G58</f>
        <v>-428.43615</v>
      </c>
      <c r="O63" s="5" t="n">
        <f aca="false">G57</f>
        <v>-777.747427</v>
      </c>
      <c r="P63" s="5" t="n">
        <f aca="false">G56</f>
        <v>-497.058704</v>
      </c>
      <c r="Q63" s="5" t="n">
        <f aca="false">G55</f>
        <v>-486.369981</v>
      </c>
      <c r="R63" s="0" t="n">
        <f aca="false">G33</f>
        <v>-2150.218075</v>
      </c>
    </row>
    <row r="64" customFormat="false" ht="13.8" hidden="false" customHeight="false" outlineLevel="0" collapsed="false">
      <c r="A64" s="3" t="n">
        <v>43187</v>
      </c>
      <c r="B64" s="4" t="n">
        <f aca="false">MONTH(A64)</f>
        <v>3</v>
      </c>
      <c r="C64" s="0" t="n">
        <v>56</v>
      </c>
      <c r="D64" s="0" t="n">
        <f aca="false">MOD(C64,7)</f>
        <v>0</v>
      </c>
      <c r="E64" s="1" t="n">
        <v>2969</v>
      </c>
      <c r="F64" s="0" t="n">
        <f aca="false">C64* -1.311277+3684</f>
        <v>3610.568488</v>
      </c>
      <c r="G64" s="0" t="n">
        <f aca="false">E64-F64</f>
        <v>-641.568488</v>
      </c>
      <c r="H64" s="0" t="n">
        <f aca="false">VLOOKUP(B64,Sheet2!$D$1:$E$12,2,0)</f>
        <v>-543.38655354945</v>
      </c>
      <c r="I64" s="0" t="n">
        <f aca="false">VLOOKUP(D64,Sheet2!$A$1:$B$7,2,0)</f>
        <v>18.145157</v>
      </c>
      <c r="J64" s="5" t="n">
        <f aca="false">G63</f>
        <v>-840.879765</v>
      </c>
      <c r="K64" s="5" t="n">
        <f aca="false">G62</f>
        <v>-494.191042</v>
      </c>
      <c r="L64" s="5" t="n">
        <f aca="false">G61</f>
        <v>-2171.502319</v>
      </c>
      <c r="M64" s="5" t="n">
        <f aca="false">G60</f>
        <v>-1786.813596</v>
      </c>
      <c r="N64" s="5" t="n">
        <f aca="false">G59</f>
        <v>-396.124873</v>
      </c>
      <c r="O64" s="5" t="n">
        <f aca="false">G58</f>
        <v>-428.43615</v>
      </c>
      <c r="P64" s="5" t="n">
        <f aca="false">G57</f>
        <v>-777.747427</v>
      </c>
      <c r="Q64" s="5" t="n">
        <f aca="false">G56</f>
        <v>-497.058704</v>
      </c>
      <c r="R64" s="0" t="n">
        <f aca="false">G34</f>
        <v>-601.906798</v>
      </c>
    </row>
    <row r="65" customFormat="false" ht="13.8" hidden="false" customHeight="false" outlineLevel="0" collapsed="false">
      <c r="A65" s="3" t="n">
        <v>43188</v>
      </c>
      <c r="B65" s="4" t="n">
        <f aca="false">MONTH(A65)</f>
        <v>3</v>
      </c>
      <c r="C65" s="0" t="n">
        <v>57</v>
      </c>
      <c r="D65" s="0" t="n">
        <f aca="false">MOD(C65,7)</f>
        <v>1</v>
      </c>
      <c r="E65" s="1" t="n">
        <v>3048</v>
      </c>
      <c r="F65" s="0" t="n">
        <f aca="false">C65* -1.311277+3684</f>
        <v>3609.257211</v>
      </c>
      <c r="G65" s="0" t="n">
        <f aca="false">E65-F65</f>
        <v>-561.257211</v>
      </c>
      <c r="H65" s="0" t="n">
        <f aca="false">VLOOKUP(B65,Sheet2!$D$1:$E$12,2,0)</f>
        <v>-543.38655354945</v>
      </c>
      <c r="I65" s="0" t="n">
        <f aca="false">VLOOKUP(D65,Sheet2!$A$1:$B$7,2,0)</f>
        <v>179.026710531746</v>
      </c>
      <c r="J65" s="5" t="n">
        <f aca="false">G64</f>
        <v>-641.568488</v>
      </c>
      <c r="K65" s="5" t="n">
        <f aca="false">G63</f>
        <v>-840.879765</v>
      </c>
      <c r="L65" s="5" t="n">
        <f aca="false">G62</f>
        <v>-494.191042</v>
      </c>
      <c r="M65" s="5" t="n">
        <f aca="false">G61</f>
        <v>-2171.502319</v>
      </c>
      <c r="N65" s="5" t="n">
        <f aca="false">G60</f>
        <v>-1786.813596</v>
      </c>
      <c r="O65" s="5" t="n">
        <f aca="false">G59</f>
        <v>-396.124873</v>
      </c>
      <c r="P65" s="5" t="n">
        <f aca="false">G58</f>
        <v>-428.43615</v>
      </c>
      <c r="Q65" s="5" t="n">
        <f aca="false">G57</f>
        <v>-777.747427</v>
      </c>
      <c r="R65" s="0" t="n">
        <f aca="false">G35</f>
        <v>-645.595521</v>
      </c>
    </row>
    <row r="66" customFormat="false" ht="13.8" hidden="false" customHeight="false" outlineLevel="0" collapsed="false">
      <c r="A66" s="3" t="n">
        <v>43189</v>
      </c>
      <c r="B66" s="4" t="n">
        <f aca="false">MONTH(A66)</f>
        <v>3</v>
      </c>
      <c r="C66" s="0" t="n">
        <v>58</v>
      </c>
      <c r="D66" s="0" t="n">
        <f aca="false">MOD(C66,7)</f>
        <v>2</v>
      </c>
      <c r="E66" s="1" t="n">
        <v>2939</v>
      </c>
      <c r="F66" s="0" t="n">
        <f aca="false">C66* -1.311277+3684</f>
        <v>3607.945934</v>
      </c>
      <c r="G66" s="0" t="n">
        <f aca="false">E66-F66</f>
        <v>-668.945934</v>
      </c>
      <c r="H66" s="0" t="n">
        <f aca="false">VLOOKUP(B66,Sheet2!$D$1:$E$12,2,0)</f>
        <v>-543.38655354945</v>
      </c>
      <c r="I66" s="0" t="n">
        <f aca="false">VLOOKUP(D66,Sheet2!$A$1:$B$7,2,0)</f>
        <v>-105.328679134921</v>
      </c>
      <c r="J66" s="5" t="n">
        <f aca="false">G65</f>
        <v>-561.257211</v>
      </c>
      <c r="K66" s="5" t="n">
        <f aca="false">G64</f>
        <v>-641.568488</v>
      </c>
      <c r="L66" s="5" t="n">
        <f aca="false">G63</f>
        <v>-840.879765</v>
      </c>
      <c r="M66" s="5" t="n">
        <f aca="false">G62</f>
        <v>-494.191042</v>
      </c>
      <c r="N66" s="5" t="n">
        <f aca="false">G61</f>
        <v>-2171.502319</v>
      </c>
      <c r="O66" s="5" t="n">
        <f aca="false">G60</f>
        <v>-1786.813596</v>
      </c>
      <c r="P66" s="5" t="n">
        <f aca="false">G59</f>
        <v>-396.124873</v>
      </c>
      <c r="Q66" s="5" t="n">
        <f aca="false">G58</f>
        <v>-428.43615</v>
      </c>
      <c r="R66" s="0" t="n">
        <f aca="false">G36</f>
        <v>-773.284244</v>
      </c>
    </row>
    <row r="67" customFormat="false" ht="13.8" hidden="false" customHeight="false" outlineLevel="0" collapsed="false">
      <c r="A67" s="3" t="n">
        <v>43190</v>
      </c>
      <c r="B67" s="4" t="n">
        <f aca="false">MONTH(A67)</f>
        <v>3</v>
      </c>
      <c r="C67" s="0" t="n">
        <v>59</v>
      </c>
      <c r="D67" s="0" t="n">
        <f aca="false">MOD(C67,7)</f>
        <v>3</v>
      </c>
      <c r="E67" s="1" t="n">
        <v>2062</v>
      </c>
      <c r="F67" s="0" t="n">
        <f aca="false">C67* -1.311277+3684</f>
        <v>3606.634657</v>
      </c>
      <c r="G67" s="0" t="n">
        <f aca="false">E67-F67</f>
        <v>-1544.634657</v>
      </c>
      <c r="H67" s="0" t="n">
        <f aca="false">VLOOKUP(B67,Sheet2!$D$1:$E$12,2,0)</f>
        <v>-543.38655354945</v>
      </c>
      <c r="I67" s="0" t="n">
        <f aca="false">VLOOKUP(D67,Sheet2!$A$1:$B$7,2,0)</f>
        <v>-204.763433880952</v>
      </c>
      <c r="J67" s="5" t="n">
        <f aca="false">G66</f>
        <v>-668.945934</v>
      </c>
      <c r="K67" s="5" t="n">
        <f aca="false">G65</f>
        <v>-561.257211</v>
      </c>
      <c r="L67" s="5" t="n">
        <f aca="false">G64</f>
        <v>-641.568488</v>
      </c>
      <c r="M67" s="5" t="n">
        <f aca="false">G63</f>
        <v>-840.879765</v>
      </c>
      <c r="N67" s="5" t="n">
        <f aca="false">G62</f>
        <v>-494.191042</v>
      </c>
      <c r="O67" s="5" t="n">
        <f aca="false">G61</f>
        <v>-2171.502319</v>
      </c>
      <c r="P67" s="5" t="n">
        <f aca="false">G60</f>
        <v>-1786.813596</v>
      </c>
      <c r="Q67" s="5" t="n">
        <f aca="false">G59</f>
        <v>-396.124873</v>
      </c>
      <c r="R67" s="0" t="n">
        <f aca="false">G37</f>
        <v>-557.972967</v>
      </c>
    </row>
    <row r="68" customFormat="false" ht="13.8" hidden="false" customHeight="false" outlineLevel="0" collapsed="false">
      <c r="A68" s="3" t="n">
        <v>43191</v>
      </c>
      <c r="B68" s="4" t="n">
        <f aca="false">MONTH(A68)</f>
        <v>4</v>
      </c>
      <c r="C68" s="0" t="n">
        <v>60</v>
      </c>
      <c r="D68" s="0" t="n">
        <f aca="false">MOD(C68,7)</f>
        <v>4</v>
      </c>
      <c r="E68" s="1" t="n">
        <v>1773</v>
      </c>
      <c r="F68" s="0" t="n">
        <f aca="false">C68* -1.311277+3684</f>
        <v>3605.32338</v>
      </c>
      <c r="G68" s="0" t="n">
        <f aca="false">E68-F68</f>
        <v>-1832.32338</v>
      </c>
      <c r="H68" s="0" t="n">
        <f aca="false">VLOOKUP(B68,Sheet2!$D$1:$E$12,2,0)</f>
        <v>-785.804231089888</v>
      </c>
      <c r="I68" s="0" t="n">
        <f aca="false">VLOOKUP(D68,Sheet2!$A$1:$B$7,2,0)</f>
        <v>-160.206125134921</v>
      </c>
      <c r="J68" s="5" t="n">
        <f aca="false">G67</f>
        <v>-1544.634657</v>
      </c>
      <c r="K68" s="5" t="n">
        <f aca="false">G66</f>
        <v>-668.945934</v>
      </c>
      <c r="L68" s="5" t="n">
        <f aca="false">G65</f>
        <v>-561.257211</v>
      </c>
      <c r="M68" s="5" t="n">
        <f aca="false">G64</f>
        <v>-641.568488</v>
      </c>
      <c r="N68" s="5" t="n">
        <f aca="false">G63</f>
        <v>-840.879765</v>
      </c>
      <c r="O68" s="5" t="n">
        <f aca="false">G62</f>
        <v>-494.191042</v>
      </c>
      <c r="P68" s="5" t="n">
        <f aca="false">G61</f>
        <v>-2171.502319</v>
      </c>
      <c r="Q68" s="5" t="n">
        <f aca="false">G60</f>
        <v>-1786.813596</v>
      </c>
      <c r="R68" s="0" t="n">
        <f aca="false">G38</f>
        <v>-862.66169</v>
      </c>
    </row>
    <row r="69" customFormat="false" ht="13.8" hidden="false" customHeight="false" outlineLevel="0" collapsed="false">
      <c r="A69" s="3" t="n">
        <v>43192</v>
      </c>
      <c r="B69" s="4" t="n">
        <f aca="false">MONTH(A69)</f>
        <v>4</v>
      </c>
      <c r="C69" s="0" t="n">
        <v>61</v>
      </c>
      <c r="D69" s="0" t="n">
        <f aca="false">MOD(C69,7)</f>
        <v>5</v>
      </c>
      <c r="E69" s="1" t="n">
        <v>3442</v>
      </c>
      <c r="F69" s="0" t="n">
        <f aca="false">C69* -1.311277+3684</f>
        <v>3604.012103</v>
      </c>
      <c r="G69" s="0" t="n">
        <f aca="false">E69-F69</f>
        <v>-162.012103</v>
      </c>
      <c r="H69" s="0" t="n">
        <f aca="false">VLOOKUP(B69,Sheet2!$D$1:$E$12,2,0)</f>
        <v>-785.804231089888</v>
      </c>
      <c r="I69" s="0" t="n">
        <f aca="false">VLOOKUP(D69,Sheet2!$A$1:$B$7,2,0)</f>
        <v>154.306603</v>
      </c>
      <c r="J69" s="5" t="n">
        <f aca="false">G68</f>
        <v>-1832.32338</v>
      </c>
      <c r="K69" s="5" t="n">
        <f aca="false">G67</f>
        <v>-1544.634657</v>
      </c>
      <c r="L69" s="5" t="n">
        <f aca="false">G66</f>
        <v>-668.945934</v>
      </c>
      <c r="M69" s="5" t="n">
        <f aca="false">G65</f>
        <v>-561.257211</v>
      </c>
      <c r="N69" s="5" t="n">
        <f aca="false">G64</f>
        <v>-641.568488</v>
      </c>
      <c r="O69" s="5" t="n">
        <f aca="false">G63</f>
        <v>-840.879765</v>
      </c>
      <c r="P69" s="5" t="n">
        <f aca="false">G62</f>
        <v>-494.191042</v>
      </c>
      <c r="Q69" s="5" t="n">
        <f aca="false">G61</f>
        <v>-2171.502319</v>
      </c>
      <c r="R69" s="0" t="n">
        <f aca="false">G39</f>
        <v>-1488.350413</v>
      </c>
    </row>
    <row r="70" customFormat="false" ht="13.8" hidden="false" customHeight="false" outlineLevel="0" collapsed="false">
      <c r="A70" s="3" t="n">
        <v>43193</v>
      </c>
      <c r="B70" s="4" t="n">
        <f aca="false">MONTH(A70)</f>
        <v>4</v>
      </c>
      <c r="C70" s="0" t="n">
        <v>62</v>
      </c>
      <c r="D70" s="0" t="n">
        <f aca="false">MOD(C70,7)</f>
        <v>6</v>
      </c>
      <c r="E70" s="1" t="n">
        <v>2961</v>
      </c>
      <c r="F70" s="0" t="n">
        <f aca="false">C70* -1.311277+3684</f>
        <v>3602.700826</v>
      </c>
      <c r="G70" s="0" t="n">
        <f aca="false">E70-F70</f>
        <v>-641.700826</v>
      </c>
      <c r="H70" s="0" t="n">
        <f aca="false">VLOOKUP(B70,Sheet2!$D$1:$E$12,2,0)</f>
        <v>-785.804231089888</v>
      </c>
      <c r="I70" s="0" t="n">
        <f aca="false">VLOOKUP(D70,Sheet2!$A$1:$B$7,2,0)</f>
        <v>121.30588</v>
      </c>
      <c r="J70" s="5" t="n">
        <f aca="false">G69</f>
        <v>-162.012103</v>
      </c>
      <c r="K70" s="5" t="n">
        <f aca="false">G68</f>
        <v>-1832.32338</v>
      </c>
      <c r="L70" s="5" t="n">
        <f aca="false">G67</f>
        <v>-1544.634657</v>
      </c>
      <c r="M70" s="5" t="n">
        <f aca="false">G66</f>
        <v>-668.945934</v>
      </c>
      <c r="N70" s="5" t="n">
        <f aca="false">G65</f>
        <v>-561.257211</v>
      </c>
      <c r="O70" s="5" t="n">
        <f aca="false">G64</f>
        <v>-641.568488</v>
      </c>
      <c r="P70" s="5" t="n">
        <f aca="false">G63</f>
        <v>-840.879765</v>
      </c>
      <c r="Q70" s="5" t="n">
        <f aca="false">G62</f>
        <v>-494.191042</v>
      </c>
      <c r="R70" s="0" t="n">
        <f aca="false">G40</f>
        <v>-2085.039136</v>
      </c>
    </row>
    <row r="71" customFormat="false" ht="13.8" hidden="false" customHeight="false" outlineLevel="0" collapsed="false">
      <c r="A71" s="3" t="n">
        <v>43194</v>
      </c>
      <c r="B71" s="4" t="n">
        <f aca="false">MONTH(A71)</f>
        <v>4</v>
      </c>
      <c r="C71" s="0" t="n">
        <v>63</v>
      </c>
      <c r="D71" s="0" t="n">
        <f aca="false">MOD(C71,7)</f>
        <v>0</v>
      </c>
      <c r="E71" s="1" t="n">
        <v>3226</v>
      </c>
      <c r="F71" s="0" t="n">
        <f aca="false">C71* -1.311277+3684</f>
        <v>3601.389549</v>
      </c>
      <c r="G71" s="0" t="n">
        <f aca="false">E71-F71</f>
        <v>-375.389549</v>
      </c>
      <c r="H71" s="0" t="n">
        <f aca="false">VLOOKUP(B71,Sheet2!$D$1:$E$12,2,0)</f>
        <v>-785.804231089888</v>
      </c>
      <c r="I71" s="0" t="n">
        <f aca="false">VLOOKUP(D71,Sheet2!$A$1:$B$7,2,0)</f>
        <v>18.145157</v>
      </c>
      <c r="J71" s="5" t="n">
        <f aca="false">G70</f>
        <v>-641.700826</v>
      </c>
      <c r="K71" s="5" t="n">
        <f aca="false">G69</f>
        <v>-162.012103</v>
      </c>
      <c r="L71" s="5" t="n">
        <f aca="false">G68</f>
        <v>-1832.32338</v>
      </c>
      <c r="M71" s="5" t="n">
        <f aca="false">G67</f>
        <v>-1544.634657</v>
      </c>
      <c r="N71" s="5" t="n">
        <f aca="false">G66</f>
        <v>-668.945934</v>
      </c>
      <c r="O71" s="5" t="n">
        <f aca="false">G65</f>
        <v>-561.257211</v>
      </c>
      <c r="P71" s="5" t="n">
        <f aca="false">G64</f>
        <v>-641.568488</v>
      </c>
      <c r="Q71" s="5" t="n">
        <f aca="false">G63</f>
        <v>-840.879765</v>
      </c>
      <c r="R71" s="0" t="n">
        <f aca="false">G41</f>
        <v>-518.727859</v>
      </c>
    </row>
    <row r="72" customFormat="false" ht="13.8" hidden="false" customHeight="false" outlineLevel="0" collapsed="false">
      <c r="A72" s="3" t="n">
        <v>43195</v>
      </c>
      <c r="B72" s="4" t="n">
        <f aca="false">MONTH(A72)</f>
        <v>4</v>
      </c>
      <c r="C72" s="0" t="n">
        <v>64</v>
      </c>
      <c r="D72" s="0" t="n">
        <f aca="false">MOD(C72,7)</f>
        <v>1</v>
      </c>
      <c r="E72" s="1" t="n">
        <v>3085</v>
      </c>
      <c r="F72" s="0" t="n">
        <f aca="false">C72* -1.311277+3684</f>
        <v>3600.078272</v>
      </c>
      <c r="G72" s="0" t="n">
        <f aca="false">E72-F72</f>
        <v>-515.078272</v>
      </c>
      <c r="H72" s="0" t="n">
        <f aca="false">VLOOKUP(B72,Sheet2!$D$1:$E$12,2,0)</f>
        <v>-785.804231089888</v>
      </c>
      <c r="I72" s="0" t="n">
        <f aca="false">VLOOKUP(D72,Sheet2!$A$1:$B$7,2,0)</f>
        <v>179.026710531746</v>
      </c>
      <c r="J72" s="5" t="n">
        <f aca="false">G71</f>
        <v>-375.389549</v>
      </c>
      <c r="K72" s="5" t="n">
        <f aca="false">G70</f>
        <v>-641.700826</v>
      </c>
      <c r="L72" s="5" t="n">
        <f aca="false">G69</f>
        <v>-162.012103</v>
      </c>
      <c r="M72" s="5" t="n">
        <f aca="false">G68</f>
        <v>-1832.32338</v>
      </c>
      <c r="N72" s="5" t="n">
        <f aca="false">G67</f>
        <v>-1544.634657</v>
      </c>
      <c r="O72" s="5" t="n">
        <f aca="false">G66</f>
        <v>-668.945934</v>
      </c>
      <c r="P72" s="5" t="n">
        <f aca="false">G65</f>
        <v>-561.257211</v>
      </c>
      <c r="Q72" s="5" t="n">
        <f aca="false">G64</f>
        <v>-641.568488</v>
      </c>
      <c r="R72" s="0" t="n">
        <f aca="false">G42</f>
        <v>-25.4165819999998</v>
      </c>
    </row>
    <row r="73" customFormat="false" ht="13.8" hidden="false" customHeight="false" outlineLevel="0" collapsed="false">
      <c r="A73" s="3" t="n">
        <v>43196</v>
      </c>
      <c r="B73" s="4" t="n">
        <f aca="false">MONTH(A73)</f>
        <v>4</v>
      </c>
      <c r="C73" s="0" t="n">
        <v>65</v>
      </c>
      <c r="D73" s="0" t="n">
        <f aca="false">MOD(C73,7)</f>
        <v>2</v>
      </c>
      <c r="E73" s="1" t="n">
        <v>3114</v>
      </c>
      <c r="F73" s="0" t="n">
        <f aca="false">C73* -1.311277+3684</f>
        <v>3598.766995</v>
      </c>
      <c r="G73" s="0" t="n">
        <f aca="false">E73-F73</f>
        <v>-484.766995</v>
      </c>
      <c r="H73" s="0" t="n">
        <f aca="false">VLOOKUP(B73,Sheet2!$D$1:$E$12,2,0)</f>
        <v>-785.804231089888</v>
      </c>
      <c r="I73" s="0" t="n">
        <f aca="false">VLOOKUP(D73,Sheet2!$A$1:$B$7,2,0)</f>
        <v>-105.328679134921</v>
      </c>
      <c r="J73" s="5" t="n">
        <f aca="false">G72</f>
        <v>-515.078272</v>
      </c>
      <c r="K73" s="5" t="n">
        <f aca="false">G71</f>
        <v>-375.389549</v>
      </c>
      <c r="L73" s="5" t="n">
        <f aca="false">G70</f>
        <v>-641.700826</v>
      </c>
      <c r="M73" s="5" t="n">
        <f aca="false">G69</f>
        <v>-162.012103</v>
      </c>
      <c r="N73" s="5" t="n">
        <f aca="false">G68</f>
        <v>-1832.32338</v>
      </c>
      <c r="O73" s="5" t="n">
        <f aca="false">G67</f>
        <v>-1544.634657</v>
      </c>
      <c r="P73" s="5" t="n">
        <f aca="false">G66</f>
        <v>-668.945934</v>
      </c>
      <c r="Q73" s="5" t="n">
        <f aca="false">G65</f>
        <v>-561.257211</v>
      </c>
      <c r="R73" s="0" t="n">
        <f aca="false">G43</f>
        <v>-237.105305</v>
      </c>
    </row>
    <row r="74" customFormat="false" ht="13.8" hidden="false" customHeight="false" outlineLevel="0" collapsed="false">
      <c r="A74" s="3" t="n">
        <v>43197</v>
      </c>
      <c r="B74" s="4" t="n">
        <f aca="false">MONTH(A74)</f>
        <v>4</v>
      </c>
      <c r="C74" s="0" t="n">
        <v>66</v>
      </c>
      <c r="D74" s="0" t="n">
        <f aca="false">MOD(C74,7)</f>
        <v>3</v>
      </c>
      <c r="E74" s="1" t="n">
        <v>2230</v>
      </c>
      <c r="F74" s="0" t="n">
        <f aca="false">C74* -1.311277+3684</f>
        <v>3597.455718</v>
      </c>
      <c r="G74" s="0" t="n">
        <f aca="false">E74-F74</f>
        <v>-1367.455718</v>
      </c>
      <c r="H74" s="0" t="n">
        <f aca="false">VLOOKUP(B74,Sheet2!$D$1:$E$12,2,0)</f>
        <v>-785.804231089888</v>
      </c>
      <c r="I74" s="0" t="n">
        <f aca="false">VLOOKUP(D74,Sheet2!$A$1:$B$7,2,0)</f>
        <v>-204.763433880952</v>
      </c>
      <c r="J74" s="5" t="n">
        <f aca="false">G73</f>
        <v>-484.766995</v>
      </c>
      <c r="K74" s="5" t="n">
        <f aca="false">G72</f>
        <v>-515.078272</v>
      </c>
      <c r="L74" s="5" t="n">
        <f aca="false">G71</f>
        <v>-375.389549</v>
      </c>
      <c r="M74" s="5" t="n">
        <f aca="false">G70</f>
        <v>-641.700826</v>
      </c>
      <c r="N74" s="5" t="n">
        <f aca="false">G69</f>
        <v>-162.012103</v>
      </c>
      <c r="O74" s="5" t="n">
        <f aca="false">G68</f>
        <v>-1832.32338</v>
      </c>
      <c r="P74" s="5" t="n">
        <f aca="false">G67</f>
        <v>-1544.634657</v>
      </c>
      <c r="Q74" s="5" t="n">
        <f aca="false">G66</f>
        <v>-668.945934</v>
      </c>
      <c r="R74" s="0" t="n">
        <f aca="false">G44</f>
        <v>-466.794028</v>
      </c>
    </row>
    <row r="75" customFormat="false" ht="13.8" hidden="false" customHeight="false" outlineLevel="0" collapsed="false">
      <c r="A75" s="3" t="n">
        <v>43198</v>
      </c>
      <c r="B75" s="4" t="n">
        <f aca="false">MONTH(A75)</f>
        <v>4</v>
      </c>
      <c r="C75" s="0" t="n">
        <v>67</v>
      </c>
      <c r="D75" s="0" t="n">
        <f aca="false">MOD(C75,7)</f>
        <v>4</v>
      </c>
      <c r="E75" s="1" t="n">
        <v>1781</v>
      </c>
      <c r="F75" s="0" t="n">
        <f aca="false">C75* -1.311277+3684</f>
        <v>3596.144441</v>
      </c>
      <c r="G75" s="0" t="n">
        <f aca="false">E75-F75</f>
        <v>-1815.144441</v>
      </c>
      <c r="H75" s="0" t="n">
        <f aca="false">VLOOKUP(B75,Sheet2!$D$1:$E$12,2,0)</f>
        <v>-785.804231089888</v>
      </c>
      <c r="I75" s="0" t="n">
        <f aca="false">VLOOKUP(D75,Sheet2!$A$1:$B$7,2,0)</f>
        <v>-160.206125134921</v>
      </c>
      <c r="J75" s="5" t="n">
        <f aca="false">G74</f>
        <v>-1367.455718</v>
      </c>
      <c r="K75" s="5" t="n">
        <f aca="false">G73</f>
        <v>-484.766995</v>
      </c>
      <c r="L75" s="5" t="n">
        <f aca="false">G72</f>
        <v>-515.078272</v>
      </c>
      <c r="M75" s="5" t="n">
        <f aca="false">G71</f>
        <v>-375.389549</v>
      </c>
      <c r="N75" s="5" t="n">
        <f aca="false">G70</f>
        <v>-641.700826</v>
      </c>
      <c r="O75" s="5" t="n">
        <f aca="false">G69</f>
        <v>-162.012103</v>
      </c>
      <c r="P75" s="5" t="n">
        <f aca="false">G68</f>
        <v>-1832.32338</v>
      </c>
      <c r="Q75" s="5" t="n">
        <f aca="false">G67</f>
        <v>-1544.634657</v>
      </c>
      <c r="R75" s="0" t="n">
        <f aca="false">G45</f>
        <v>-669.482751</v>
      </c>
    </row>
    <row r="76" customFormat="false" ht="13.8" hidden="false" customHeight="false" outlineLevel="0" collapsed="false">
      <c r="A76" s="3" t="n">
        <v>43199</v>
      </c>
      <c r="B76" s="4" t="n">
        <f aca="false">MONTH(A76)</f>
        <v>4</v>
      </c>
      <c r="C76" s="0" t="n">
        <v>68</v>
      </c>
      <c r="D76" s="0" t="n">
        <f aca="false">MOD(C76,7)</f>
        <v>5</v>
      </c>
      <c r="E76" s="1" t="n">
        <v>3573</v>
      </c>
      <c r="F76" s="0" t="n">
        <f aca="false">C76* -1.311277+3684</f>
        <v>3594.833164</v>
      </c>
      <c r="G76" s="0" t="n">
        <f aca="false">E76-F76</f>
        <v>-21.8331640000001</v>
      </c>
      <c r="H76" s="0" t="n">
        <f aca="false">VLOOKUP(B76,Sheet2!$D$1:$E$12,2,0)</f>
        <v>-785.804231089888</v>
      </c>
      <c r="I76" s="0" t="n">
        <f aca="false">VLOOKUP(D76,Sheet2!$A$1:$B$7,2,0)</f>
        <v>154.306603</v>
      </c>
      <c r="J76" s="5" t="n">
        <f aca="false">G75</f>
        <v>-1815.144441</v>
      </c>
      <c r="K76" s="5" t="n">
        <f aca="false">G74</f>
        <v>-1367.455718</v>
      </c>
      <c r="L76" s="5" t="n">
        <f aca="false">G73</f>
        <v>-484.766995</v>
      </c>
      <c r="M76" s="5" t="n">
        <f aca="false">G72</f>
        <v>-515.078272</v>
      </c>
      <c r="N76" s="5" t="n">
        <f aca="false">G71</f>
        <v>-375.389549</v>
      </c>
      <c r="O76" s="5" t="n">
        <f aca="false">G70</f>
        <v>-641.700826</v>
      </c>
      <c r="P76" s="5" t="n">
        <f aca="false">G69</f>
        <v>-162.012103</v>
      </c>
      <c r="Q76" s="5" t="n">
        <f aca="false">G68</f>
        <v>-1832.32338</v>
      </c>
      <c r="R76" s="0" t="n">
        <f aca="false">G46</f>
        <v>-1380.171474</v>
      </c>
    </row>
    <row r="77" customFormat="false" ht="13.8" hidden="false" customHeight="false" outlineLevel="0" collapsed="false">
      <c r="A77" s="3" t="n">
        <v>43200</v>
      </c>
      <c r="B77" s="4" t="n">
        <f aca="false">MONTH(A77)</f>
        <v>4</v>
      </c>
      <c r="C77" s="0" t="n">
        <v>69</v>
      </c>
      <c r="D77" s="0" t="n">
        <f aca="false">MOD(C77,7)</f>
        <v>6</v>
      </c>
      <c r="E77" s="1" t="n">
        <v>3571</v>
      </c>
      <c r="F77" s="0" t="n">
        <f aca="false">C77* -1.311277+3684</f>
        <v>3593.521887</v>
      </c>
      <c r="G77" s="0" t="n">
        <f aca="false">E77-F77</f>
        <v>-22.5218869999999</v>
      </c>
      <c r="H77" s="0" t="n">
        <f aca="false">VLOOKUP(B77,Sheet2!$D$1:$E$12,2,0)</f>
        <v>-785.804231089888</v>
      </c>
      <c r="I77" s="0" t="n">
        <f aca="false">VLOOKUP(D77,Sheet2!$A$1:$B$7,2,0)</f>
        <v>121.30588</v>
      </c>
      <c r="J77" s="5" t="n">
        <f aca="false">G76</f>
        <v>-21.8331640000001</v>
      </c>
      <c r="K77" s="5" t="n">
        <f aca="false">G75</f>
        <v>-1815.144441</v>
      </c>
      <c r="L77" s="5" t="n">
        <f aca="false">G74</f>
        <v>-1367.455718</v>
      </c>
      <c r="M77" s="5" t="n">
        <f aca="false">G73</f>
        <v>-484.766995</v>
      </c>
      <c r="N77" s="5" t="n">
        <f aca="false">G72</f>
        <v>-515.078272</v>
      </c>
      <c r="O77" s="5" t="n">
        <f aca="false">G71</f>
        <v>-375.389549</v>
      </c>
      <c r="P77" s="5" t="n">
        <f aca="false">G70</f>
        <v>-641.700826</v>
      </c>
      <c r="Q77" s="5" t="n">
        <f aca="false">G69</f>
        <v>-162.012103</v>
      </c>
      <c r="R77" s="0" t="n">
        <f aca="false">G47</f>
        <v>-1943.860197</v>
      </c>
    </row>
    <row r="78" customFormat="false" ht="13.8" hidden="false" customHeight="false" outlineLevel="0" collapsed="false">
      <c r="A78" s="3" t="n">
        <v>43201</v>
      </c>
      <c r="B78" s="4" t="n">
        <f aca="false">MONTH(A78)</f>
        <v>4</v>
      </c>
      <c r="C78" s="0" t="n">
        <v>70</v>
      </c>
      <c r="D78" s="0" t="n">
        <f aca="false">MOD(C78,7)</f>
        <v>0</v>
      </c>
      <c r="E78" s="1" t="n">
        <v>3547</v>
      </c>
      <c r="F78" s="0" t="n">
        <f aca="false">C78* -1.311277+3684</f>
        <v>3592.21061</v>
      </c>
      <c r="G78" s="0" t="n">
        <f aca="false">E78-F78</f>
        <v>-45.2106100000001</v>
      </c>
      <c r="H78" s="0" t="n">
        <f aca="false">VLOOKUP(B78,Sheet2!$D$1:$E$12,2,0)</f>
        <v>-785.804231089888</v>
      </c>
      <c r="I78" s="0" t="n">
        <f aca="false">VLOOKUP(D78,Sheet2!$A$1:$B$7,2,0)</f>
        <v>18.145157</v>
      </c>
      <c r="J78" s="5" t="n">
        <f aca="false">G77</f>
        <v>-22.5218869999999</v>
      </c>
      <c r="K78" s="5" t="n">
        <f aca="false">G76</f>
        <v>-21.8331640000001</v>
      </c>
      <c r="L78" s="5" t="n">
        <f aca="false">G75</f>
        <v>-1815.144441</v>
      </c>
      <c r="M78" s="5" t="n">
        <f aca="false">G74</f>
        <v>-1367.455718</v>
      </c>
      <c r="N78" s="5" t="n">
        <f aca="false">G73</f>
        <v>-484.766995</v>
      </c>
      <c r="O78" s="5" t="n">
        <f aca="false">G72</f>
        <v>-515.078272</v>
      </c>
      <c r="P78" s="5" t="n">
        <f aca="false">G71</f>
        <v>-375.389549</v>
      </c>
      <c r="Q78" s="5" t="n">
        <f aca="false">G70</f>
        <v>-641.700826</v>
      </c>
      <c r="R78" s="0" t="n">
        <f aca="false">G48</f>
        <v>-546.54892</v>
      </c>
    </row>
    <row r="79" customFormat="false" ht="13.8" hidden="false" customHeight="false" outlineLevel="0" collapsed="false">
      <c r="A79" s="3" t="n">
        <v>43202</v>
      </c>
      <c r="B79" s="4" t="n">
        <f aca="false">MONTH(A79)</f>
        <v>4</v>
      </c>
      <c r="C79" s="0" t="n">
        <v>71</v>
      </c>
      <c r="D79" s="0" t="n">
        <f aca="false">MOD(C79,7)</f>
        <v>1</v>
      </c>
      <c r="E79" s="1" t="n">
        <v>3192</v>
      </c>
      <c r="F79" s="0" t="n">
        <f aca="false">C79* -1.311277+3684</f>
        <v>3590.899333</v>
      </c>
      <c r="G79" s="0" t="n">
        <f aca="false">E79-F79</f>
        <v>-398.899333</v>
      </c>
      <c r="H79" s="0" t="n">
        <f aca="false">VLOOKUP(B79,Sheet2!$D$1:$E$12,2,0)</f>
        <v>-785.804231089888</v>
      </c>
      <c r="I79" s="0" t="n">
        <f aca="false">VLOOKUP(D79,Sheet2!$A$1:$B$7,2,0)</f>
        <v>179.026710531746</v>
      </c>
      <c r="J79" s="5" t="n">
        <f aca="false">G78</f>
        <v>-45.2106100000001</v>
      </c>
      <c r="K79" s="5" t="n">
        <f aca="false">G77</f>
        <v>-22.5218869999999</v>
      </c>
      <c r="L79" s="5" t="n">
        <f aca="false">G76</f>
        <v>-21.8331640000001</v>
      </c>
      <c r="M79" s="5" t="n">
        <f aca="false">G75</f>
        <v>-1815.144441</v>
      </c>
      <c r="N79" s="5" t="n">
        <f aca="false">G74</f>
        <v>-1367.455718</v>
      </c>
      <c r="O79" s="5" t="n">
        <f aca="false">G73</f>
        <v>-484.766995</v>
      </c>
      <c r="P79" s="5" t="n">
        <f aca="false">G72</f>
        <v>-515.078272</v>
      </c>
      <c r="Q79" s="5" t="n">
        <f aca="false">G71</f>
        <v>-375.389549</v>
      </c>
      <c r="R79" s="0" t="n">
        <f aca="false">G49</f>
        <v>-994.237643</v>
      </c>
    </row>
    <row r="80" customFormat="false" ht="13.8" hidden="false" customHeight="false" outlineLevel="0" collapsed="false">
      <c r="A80" s="3" t="n">
        <v>43203</v>
      </c>
      <c r="B80" s="4" t="n">
        <f aca="false">MONTH(A80)</f>
        <v>4</v>
      </c>
      <c r="C80" s="0" t="n">
        <v>72</v>
      </c>
      <c r="D80" s="0" t="n">
        <f aca="false">MOD(C80,7)</f>
        <v>2</v>
      </c>
      <c r="E80" s="1" t="n">
        <v>3190</v>
      </c>
      <c r="F80" s="0" t="n">
        <f aca="false">C80* -1.311277+3684</f>
        <v>3589.588056</v>
      </c>
      <c r="G80" s="0" t="n">
        <f aca="false">E80-F80</f>
        <v>-399.588056</v>
      </c>
      <c r="H80" s="0" t="n">
        <f aca="false">VLOOKUP(B80,Sheet2!$D$1:$E$12,2,0)</f>
        <v>-785.804231089888</v>
      </c>
      <c r="I80" s="0" t="n">
        <f aca="false">VLOOKUP(D80,Sheet2!$A$1:$B$7,2,0)</f>
        <v>-105.328679134921</v>
      </c>
      <c r="J80" s="5" t="n">
        <f aca="false">G79</f>
        <v>-398.899333</v>
      </c>
      <c r="K80" s="5" t="n">
        <f aca="false">G78</f>
        <v>-45.2106100000001</v>
      </c>
      <c r="L80" s="5" t="n">
        <f aca="false">G77</f>
        <v>-22.5218869999999</v>
      </c>
      <c r="M80" s="5" t="n">
        <f aca="false">G76</f>
        <v>-21.8331640000001</v>
      </c>
      <c r="N80" s="5" t="n">
        <f aca="false">G75</f>
        <v>-1815.144441</v>
      </c>
      <c r="O80" s="5" t="n">
        <f aca="false">G74</f>
        <v>-1367.455718</v>
      </c>
      <c r="P80" s="5" t="n">
        <f aca="false">G73</f>
        <v>-484.766995</v>
      </c>
      <c r="Q80" s="5" t="n">
        <f aca="false">G72</f>
        <v>-515.078272</v>
      </c>
      <c r="R80" s="0" t="n">
        <f aca="false">G50</f>
        <v>-784.926366</v>
      </c>
    </row>
    <row r="81" customFormat="false" ht="13.8" hidden="false" customHeight="false" outlineLevel="0" collapsed="false">
      <c r="A81" s="3" t="n">
        <v>43204</v>
      </c>
      <c r="B81" s="4" t="n">
        <f aca="false">MONTH(A81)</f>
        <v>4</v>
      </c>
      <c r="C81" s="0" t="n">
        <v>73</v>
      </c>
      <c r="D81" s="0" t="n">
        <f aca="false">MOD(C81,7)</f>
        <v>3</v>
      </c>
      <c r="E81" s="1" t="n">
        <v>2339</v>
      </c>
      <c r="F81" s="0" t="n">
        <f aca="false">C81* -1.311277+3684</f>
        <v>3588.276779</v>
      </c>
      <c r="G81" s="0" t="n">
        <f aca="false">E81-F81</f>
        <v>-1249.276779</v>
      </c>
      <c r="H81" s="0" t="n">
        <f aca="false">VLOOKUP(B81,Sheet2!$D$1:$E$12,2,0)</f>
        <v>-785.804231089888</v>
      </c>
      <c r="I81" s="0" t="n">
        <f aca="false">VLOOKUP(D81,Sheet2!$A$1:$B$7,2,0)</f>
        <v>-204.763433880952</v>
      </c>
      <c r="J81" s="5" t="n">
        <f aca="false">G80</f>
        <v>-399.588056</v>
      </c>
      <c r="K81" s="5" t="n">
        <f aca="false">G79</f>
        <v>-398.899333</v>
      </c>
      <c r="L81" s="5" t="n">
        <f aca="false">G78</f>
        <v>-45.2106100000001</v>
      </c>
      <c r="M81" s="5" t="n">
        <f aca="false">G77</f>
        <v>-22.5218869999999</v>
      </c>
      <c r="N81" s="5" t="n">
        <f aca="false">G76</f>
        <v>-21.8331640000001</v>
      </c>
      <c r="O81" s="5" t="n">
        <f aca="false">G75</f>
        <v>-1815.144441</v>
      </c>
      <c r="P81" s="5" t="n">
        <f aca="false">G74</f>
        <v>-1367.455718</v>
      </c>
      <c r="Q81" s="5" t="n">
        <f aca="false">G73</f>
        <v>-484.766995</v>
      </c>
      <c r="R81" s="0" t="n">
        <f aca="false">G51</f>
        <v>-430.615089</v>
      </c>
    </row>
    <row r="82" customFormat="false" ht="13.8" hidden="false" customHeight="false" outlineLevel="0" collapsed="false">
      <c r="A82" s="3" t="n">
        <v>43205</v>
      </c>
      <c r="B82" s="4" t="n">
        <f aca="false">MONTH(A82)</f>
        <v>4</v>
      </c>
      <c r="C82" s="0" t="n">
        <v>74</v>
      </c>
      <c r="D82" s="0" t="n">
        <f aca="false">MOD(C82,7)</f>
        <v>4</v>
      </c>
      <c r="E82" s="1" t="n">
        <v>1737</v>
      </c>
      <c r="F82" s="0" t="n">
        <f aca="false">C82* -1.311277+3684</f>
        <v>3586.965502</v>
      </c>
      <c r="G82" s="0" t="n">
        <f aca="false">E82-F82</f>
        <v>-1849.965502</v>
      </c>
      <c r="H82" s="0" t="n">
        <f aca="false">VLOOKUP(B82,Sheet2!$D$1:$E$12,2,0)</f>
        <v>-785.804231089888</v>
      </c>
      <c r="I82" s="0" t="n">
        <f aca="false">VLOOKUP(D82,Sheet2!$A$1:$B$7,2,0)</f>
        <v>-160.206125134921</v>
      </c>
      <c r="J82" s="5" t="n">
        <f aca="false">G81</f>
        <v>-1249.276779</v>
      </c>
      <c r="K82" s="5" t="n">
        <f aca="false">G80</f>
        <v>-399.588056</v>
      </c>
      <c r="L82" s="5" t="n">
        <f aca="false">G79</f>
        <v>-398.899333</v>
      </c>
      <c r="M82" s="5" t="n">
        <f aca="false">G78</f>
        <v>-45.2106100000001</v>
      </c>
      <c r="N82" s="5" t="n">
        <f aca="false">G77</f>
        <v>-22.5218869999999</v>
      </c>
      <c r="O82" s="5" t="n">
        <f aca="false">G76</f>
        <v>-21.8331640000001</v>
      </c>
      <c r="P82" s="5" t="n">
        <f aca="false">G75</f>
        <v>-1815.144441</v>
      </c>
      <c r="Q82" s="5" t="n">
        <f aca="false">G74</f>
        <v>-1367.455718</v>
      </c>
      <c r="R82" s="0" t="n">
        <f aca="false">G52</f>
        <v>-714.303812</v>
      </c>
    </row>
    <row r="83" customFormat="false" ht="13.8" hidden="false" customHeight="false" outlineLevel="0" collapsed="false">
      <c r="A83" s="3" t="n">
        <v>43206</v>
      </c>
      <c r="B83" s="4" t="n">
        <f aca="false">MONTH(A83)</f>
        <v>4</v>
      </c>
      <c r="C83" s="0" t="n">
        <v>75</v>
      </c>
      <c r="D83" s="0" t="n">
        <f aca="false">MOD(C83,7)</f>
        <v>5</v>
      </c>
      <c r="E83" s="1" t="n">
        <v>3422</v>
      </c>
      <c r="F83" s="0" t="n">
        <f aca="false">C83* -1.311277+3684</f>
        <v>3585.654225</v>
      </c>
      <c r="G83" s="0" t="n">
        <f aca="false">E83-F83</f>
        <v>-163.654225</v>
      </c>
      <c r="H83" s="0" t="n">
        <f aca="false">VLOOKUP(B83,Sheet2!$D$1:$E$12,2,0)</f>
        <v>-785.804231089888</v>
      </c>
      <c r="I83" s="0" t="n">
        <f aca="false">VLOOKUP(D83,Sheet2!$A$1:$B$7,2,0)</f>
        <v>154.306603</v>
      </c>
      <c r="J83" s="5" t="n">
        <f aca="false">G82</f>
        <v>-1849.965502</v>
      </c>
      <c r="K83" s="5" t="n">
        <f aca="false">G81</f>
        <v>-1249.276779</v>
      </c>
      <c r="L83" s="5" t="n">
        <f aca="false">G80</f>
        <v>-399.588056</v>
      </c>
      <c r="M83" s="5" t="n">
        <f aca="false">G79</f>
        <v>-398.899333</v>
      </c>
      <c r="N83" s="5" t="n">
        <f aca="false">G78</f>
        <v>-45.2106100000001</v>
      </c>
      <c r="O83" s="5" t="n">
        <f aca="false">G77</f>
        <v>-22.5218869999999</v>
      </c>
      <c r="P83" s="5" t="n">
        <f aca="false">G76</f>
        <v>-21.8331640000001</v>
      </c>
      <c r="Q83" s="5" t="n">
        <f aca="false">G75</f>
        <v>-1815.144441</v>
      </c>
      <c r="R83" s="0" t="n">
        <f aca="false">G53</f>
        <v>-1588.992535</v>
      </c>
    </row>
    <row r="84" customFormat="false" ht="13.8" hidden="false" customHeight="false" outlineLevel="0" collapsed="false">
      <c r="A84" s="3" t="n">
        <v>43207</v>
      </c>
      <c r="B84" s="4" t="n">
        <f aca="false">MONTH(A84)</f>
        <v>4</v>
      </c>
      <c r="C84" s="0" t="n">
        <v>76</v>
      </c>
      <c r="D84" s="0" t="n">
        <f aca="false">MOD(C84,7)</f>
        <v>6</v>
      </c>
      <c r="E84" s="1" t="n">
        <v>3172</v>
      </c>
      <c r="F84" s="0" t="n">
        <f aca="false">C84* -1.311277+3684</f>
        <v>3584.342948</v>
      </c>
      <c r="G84" s="0" t="n">
        <f aca="false">E84-F84</f>
        <v>-412.342948</v>
      </c>
      <c r="H84" s="0" t="n">
        <f aca="false">VLOOKUP(B84,Sheet2!$D$1:$E$12,2,0)</f>
        <v>-785.804231089888</v>
      </c>
      <c r="I84" s="0" t="n">
        <f aca="false">VLOOKUP(D84,Sheet2!$A$1:$B$7,2,0)</f>
        <v>121.30588</v>
      </c>
      <c r="J84" s="5" t="n">
        <f aca="false">G83</f>
        <v>-163.654225</v>
      </c>
      <c r="K84" s="5" t="n">
        <f aca="false">G82</f>
        <v>-1849.965502</v>
      </c>
      <c r="L84" s="5" t="n">
        <f aca="false">G81</f>
        <v>-1249.276779</v>
      </c>
      <c r="M84" s="5" t="n">
        <f aca="false">G80</f>
        <v>-399.588056</v>
      </c>
      <c r="N84" s="5" t="n">
        <f aca="false">G79</f>
        <v>-398.899333</v>
      </c>
      <c r="O84" s="5" t="n">
        <f aca="false">G78</f>
        <v>-45.2106100000001</v>
      </c>
      <c r="P84" s="5" t="n">
        <f aca="false">G77</f>
        <v>-22.5218869999999</v>
      </c>
      <c r="Q84" s="5" t="n">
        <f aca="false">G76</f>
        <v>-21.8331640000001</v>
      </c>
      <c r="R84" s="0" t="n">
        <f aca="false">G54</f>
        <v>-2114.681258</v>
      </c>
    </row>
    <row r="85" customFormat="false" ht="13.8" hidden="false" customHeight="false" outlineLevel="0" collapsed="false">
      <c r="A85" s="3" t="n">
        <v>43208</v>
      </c>
      <c r="B85" s="4" t="n">
        <f aca="false">MONTH(A85)</f>
        <v>4</v>
      </c>
      <c r="C85" s="0" t="n">
        <v>77</v>
      </c>
      <c r="D85" s="0" t="n">
        <f aca="false">MOD(C85,7)</f>
        <v>0</v>
      </c>
      <c r="E85" s="1" t="n">
        <v>3066</v>
      </c>
      <c r="F85" s="0" t="n">
        <f aca="false">C85* -1.311277+3684</f>
        <v>3583.031671</v>
      </c>
      <c r="G85" s="0" t="n">
        <f aca="false">E85-F85</f>
        <v>-517.031671</v>
      </c>
      <c r="H85" s="0" t="n">
        <f aca="false">VLOOKUP(B85,Sheet2!$D$1:$E$12,2,0)</f>
        <v>-785.804231089888</v>
      </c>
      <c r="I85" s="0" t="n">
        <f aca="false">VLOOKUP(D85,Sheet2!$A$1:$B$7,2,0)</f>
        <v>18.145157</v>
      </c>
      <c r="J85" s="5" t="n">
        <f aca="false">G84</f>
        <v>-412.342948</v>
      </c>
      <c r="K85" s="5" t="n">
        <f aca="false">G83</f>
        <v>-163.654225</v>
      </c>
      <c r="L85" s="5" t="n">
        <f aca="false">G82</f>
        <v>-1849.965502</v>
      </c>
      <c r="M85" s="5" t="n">
        <f aca="false">G81</f>
        <v>-1249.276779</v>
      </c>
      <c r="N85" s="5" t="n">
        <f aca="false">G80</f>
        <v>-399.588056</v>
      </c>
      <c r="O85" s="5" t="n">
        <f aca="false">G79</f>
        <v>-398.899333</v>
      </c>
      <c r="P85" s="5" t="n">
        <f aca="false">G78</f>
        <v>-45.2106100000001</v>
      </c>
      <c r="Q85" s="5" t="n">
        <f aca="false">G77</f>
        <v>-22.5218869999999</v>
      </c>
      <c r="R85" s="0" t="n">
        <f aca="false">G55</f>
        <v>-486.369981</v>
      </c>
    </row>
    <row r="86" customFormat="false" ht="13.8" hidden="false" customHeight="false" outlineLevel="0" collapsed="false">
      <c r="A86" s="3" t="n">
        <v>43209</v>
      </c>
      <c r="B86" s="4" t="n">
        <f aca="false">MONTH(A86)</f>
        <v>4</v>
      </c>
      <c r="C86" s="0" t="n">
        <v>78</v>
      </c>
      <c r="D86" s="0" t="n">
        <f aca="false">MOD(C86,7)</f>
        <v>1</v>
      </c>
      <c r="E86" s="1" t="n">
        <v>2881</v>
      </c>
      <c r="F86" s="0" t="n">
        <f aca="false">C86* -1.311277+3684</f>
        <v>3581.720394</v>
      </c>
      <c r="G86" s="0" t="n">
        <f aca="false">E86-F86</f>
        <v>-700.720394</v>
      </c>
      <c r="H86" s="0" t="n">
        <f aca="false">VLOOKUP(B86,Sheet2!$D$1:$E$12,2,0)</f>
        <v>-785.804231089888</v>
      </c>
      <c r="I86" s="0" t="n">
        <f aca="false">VLOOKUP(D86,Sheet2!$A$1:$B$7,2,0)</f>
        <v>179.026710531746</v>
      </c>
      <c r="J86" s="5" t="n">
        <f aca="false">G85</f>
        <v>-517.031671</v>
      </c>
      <c r="K86" s="5" t="n">
        <f aca="false">G84</f>
        <v>-412.342948</v>
      </c>
      <c r="L86" s="5" t="n">
        <f aca="false">G83</f>
        <v>-163.654225</v>
      </c>
      <c r="M86" s="5" t="n">
        <f aca="false">G82</f>
        <v>-1849.965502</v>
      </c>
      <c r="N86" s="5" t="n">
        <f aca="false">G81</f>
        <v>-1249.276779</v>
      </c>
      <c r="O86" s="5" t="n">
        <f aca="false">G80</f>
        <v>-399.588056</v>
      </c>
      <c r="P86" s="5" t="n">
        <f aca="false">G79</f>
        <v>-398.899333</v>
      </c>
      <c r="Q86" s="5" t="n">
        <f aca="false">G78</f>
        <v>-45.2106100000001</v>
      </c>
      <c r="R86" s="0" t="n">
        <f aca="false">G56</f>
        <v>-497.058704</v>
      </c>
    </row>
    <row r="87" customFormat="false" ht="13.8" hidden="false" customHeight="false" outlineLevel="0" collapsed="false">
      <c r="A87" s="3" t="n">
        <v>43210</v>
      </c>
      <c r="B87" s="4" t="n">
        <f aca="false">MONTH(A87)</f>
        <v>4</v>
      </c>
      <c r="C87" s="0" t="n">
        <v>79</v>
      </c>
      <c r="D87" s="0" t="n">
        <f aca="false">MOD(C87,7)</f>
        <v>2</v>
      </c>
      <c r="E87" s="1" t="n">
        <v>3122</v>
      </c>
      <c r="F87" s="0" t="n">
        <f aca="false">C87* -1.311277+3684</f>
        <v>3580.409117</v>
      </c>
      <c r="G87" s="0" t="n">
        <f aca="false">E87-F87</f>
        <v>-458.409117</v>
      </c>
      <c r="H87" s="0" t="n">
        <f aca="false">VLOOKUP(B87,Sheet2!$D$1:$E$12,2,0)</f>
        <v>-785.804231089888</v>
      </c>
      <c r="I87" s="0" t="n">
        <f aca="false">VLOOKUP(D87,Sheet2!$A$1:$B$7,2,0)</f>
        <v>-105.328679134921</v>
      </c>
      <c r="J87" s="5" t="n">
        <f aca="false">G86</f>
        <v>-700.720394</v>
      </c>
      <c r="K87" s="5" t="n">
        <f aca="false">G85</f>
        <v>-517.031671</v>
      </c>
      <c r="L87" s="5" t="n">
        <f aca="false">G84</f>
        <v>-412.342948</v>
      </c>
      <c r="M87" s="5" t="n">
        <f aca="false">G83</f>
        <v>-163.654225</v>
      </c>
      <c r="N87" s="5" t="n">
        <f aca="false">G82</f>
        <v>-1849.965502</v>
      </c>
      <c r="O87" s="5" t="n">
        <f aca="false">G81</f>
        <v>-1249.276779</v>
      </c>
      <c r="P87" s="5" t="n">
        <f aca="false">G80</f>
        <v>-399.588056</v>
      </c>
      <c r="Q87" s="5" t="n">
        <f aca="false">G79</f>
        <v>-398.899333</v>
      </c>
      <c r="R87" s="0" t="n">
        <f aca="false">G57</f>
        <v>-777.747427</v>
      </c>
    </row>
    <row r="88" customFormat="false" ht="13.8" hidden="false" customHeight="false" outlineLevel="0" collapsed="false">
      <c r="A88" s="3" t="n">
        <v>43211</v>
      </c>
      <c r="B88" s="4" t="n">
        <f aca="false">MONTH(A88)</f>
        <v>4</v>
      </c>
      <c r="C88" s="0" t="n">
        <v>80</v>
      </c>
      <c r="D88" s="0" t="n">
        <f aca="false">MOD(C88,7)</f>
        <v>3</v>
      </c>
      <c r="E88" s="1" t="n">
        <v>2400</v>
      </c>
      <c r="F88" s="0" t="n">
        <f aca="false">C88* -1.311277+3684</f>
        <v>3579.09784</v>
      </c>
      <c r="G88" s="0" t="n">
        <f aca="false">E88-F88</f>
        <v>-1179.09784</v>
      </c>
      <c r="H88" s="0" t="n">
        <f aca="false">VLOOKUP(B88,Sheet2!$D$1:$E$12,2,0)</f>
        <v>-785.804231089888</v>
      </c>
      <c r="I88" s="0" t="n">
        <f aca="false">VLOOKUP(D88,Sheet2!$A$1:$B$7,2,0)</f>
        <v>-204.763433880952</v>
      </c>
      <c r="J88" s="5" t="n">
        <f aca="false">G87</f>
        <v>-458.409117</v>
      </c>
      <c r="K88" s="5" t="n">
        <f aca="false">G86</f>
        <v>-700.720394</v>
      </c>
      <c r="L88" s="5" t="n">
        <f aca="false">G85</f>
        <v>-517.031671</v>
      </c>
      <c r="M88" s="5" t="n">
        <f aca="false">G84</f>
        <v>-412.342948</v>
      </c>
      <c r="N88" s="5" t="n">
        <f aca="false">G83</f>
        <v>-163.654225</v>
      </c>
      <c r="O88" s="5" t="n">
        <f aca="false">G82</f>
        <v>-1849.965502</v>
      </c>
      <c r="P88" s="5" t="n">
        <f aca="false">G81</f>
        <v>-1249.276779</v>
      </c>
      <c r="Q88" s="5" t="n">
        <f aca="false">G80</f>
        <v>-399.588056</v>
      </c>
      <c r="R88" s="0" t="n">
        <f aca="false">G58</f>
        <v>-428.43615</v>
      </c>
    </row>
    <row r="89" customFormat="false" ht="13.8" hidden="false" customHeight="false" outlineLevel="0" collapsed="false">
      <c r="A89" s="3" t="n">
        <v>43212</v>
      </c>
      <c r="B89" s="4" t="n">
        <f aca="false">MONTH(A89)</f>
        <v>4</v>
      </c>
      <c r="C89" s="0" t="n">
        <v>81</v>
      </c>
      <c r="D89" s="0" t="n">
        <f aca="false">MOD(C89,7)</f>
        <v>4</v>
      </c>
      <c r="E89" s="1" t="n">
        <v>1676</v>
      </c>
      <c r="F89" s="0" t="n">
        <f aca="false">C89* -1.311277+3684</f>
        <v>3577.786563</v>
      </c>
      <c r="G89" s="0" t="n">
        <f aca="false">E89-F89</f>
        <v>-1901.786563</v>
      </c>
      <c r="H89" s="0" t="n">
        <f aca="false">VLOOKUP(B89,Sheet2!$D$1:$E$12,2,0)</f>
        <v>-785.804231089888</v>
      </c>
      <c r="I89" s="0" t="n">
        <f aca="false">VLOOKUP(D89,Sheet2!$A$1:$B$7,2,0)</f>
        <v>-160.206125134921</v>
      </c>
      <c r="J89" s="5" t="n">
        <f aca="false">G88</f>
        <v>-1179.09784</v>
      </c>
      <c r="K89" s="5" t="n">
        <f aca="false">G87</f>
        <v>-458.409117</v>
      </c>
      <c r="L89" s="5" t="n">
        <f aca="false">G86</f>
        <v>-700.720394</v>
      </c>
      <c r="M89" s="5" t="n">
        <f aca="false">G85</f>
        <v>-517.031671</v>
      </c>
      <c r="N89" s="5" t="n">
        <f aca="false">G84</f>
        <v>-412.342948</v>
      </c>
      <c r="O89" s="5" t="n">
        <f aca="false">G83</f>
        <v>-163.654225</v>
      </c>
      <c r="P89" s="5" t="n">
        <f aca="false">G82</f>
        <v>-1849.965502</v>
      </c>
      <c r="Q89" s="5" t="n">
        <f aca="false">G81</f>
        <v>-1249.276779</v>
      </c>
      <c r="R89" s="0" t="n">
        <f aca="false">G59</f>
        <v>-396.124873</v>
      </c>
    </row>
    <row r="90" customFormat="false" ht="13.8" hidden="false" customHeight="false" outlineLevel="0" collapsed="false">
      <c r="A90" s="3" t="n">
        <v>43213</v>
      </c>
      <c r="B90" s="4" t="n">
        <f aca="false">MONTH(A90)</f>
        <v>4</v>
      </c>
      <c r="C90" s="0" t="n">
        <v>82</v>
      </c>
      <c r="D90" s="0" t="n">
        <f aca="false">MOD(C90,7)</f>
        <v>5</v>
      </c>
      <c r="E90" s="1" t="n">
        <v>2305</v>
      </c>
      <c r="F90" s="0" t="n">
        <f aca="false">C90* -1.311277+3684</f>
        <v>3576.475286</v>
      </c>
      <c r="G90" s="0" t="n">
        <f aca="false">E90-F90</f>
        <v>-1271.475286</v>
      </c>
      <c r="H90" s="0" t="n">
        <f aca="false">VLOOKUP(B90,Sheet2!$D$1:$E$12,2,0)</f>
        <v>-785.804231089888</v>
      </c>
      <c r="I90" s="0" t="n">
        <f aca="false">VLOOKUP(D90,Sheet2!$A$1:$B$7,2,0)</f>
        <v>154.306603</v>
      </c>
      <c r="J90" s="5" t="n">
        <f aca="false">G89</f>
        <v>-1901.786563</v>
      </c>
      <c r="K90" s="5" t="n">
        <f aca="false">G88</f>
        <v>-1179.09784</v>
      </c>
      <c r="L90" s="5" t="n">
        <f aca="false">G87</f>
        <v>-458.409117</v>
      </c>
      <c r="M90" s="5" t="n">
        <f aca="false">G86</f>
        <v>-700.720394</v>
      </c>
      <c r="N90" s="5" t="n">
        <f aca="false">G85</f>
        <v>-517.031671</v>
      </c>
      <c r="O90" s="5" t="n">
        <f aca="false">G84</f>
        <v>-412.342948</v>
      </c>
      <c r="P90" s="5" t="n">
        <f aca="false">G83</f>
        <v>-163.654225</v>
      </c>
      <c r="Q90" s="5" t="n">
        <f aca="false">G82</f>
        <v>-1849.965502</v>
      </c>
      <c r="R90" s="0" t="n">
        <f aca="false">G60</f>
        <v>-1786.813596</v>
      </c>
    </row>
    <row r="91" customFormat="false" ht="13.8" hidden="false" customHeight="false" outlineLevel="0" collapsed="false">
      <c r="A91" s="3" t="n">
        <v>43214</v>
      </c>
      <c r="B91" s="4" t="n">
        <f aca="false">MONTH(A91)</f>
        <v>4</v>
      </c>
      <c r="C91" s="0" t="n">
        <v>83</v>
      </c>
      <c r="D91" s="0" t="n">
        <f aca="false">MOD(C91,7)</f>
        <v>6</v>
      </c>
      <c r="E91" s="1" t="n">
        <v>3315</v>
      </c>
      <c r="F91" s="0" t="n">
        <f aca="false">C91* -1.311277+3684</f>
        <v>3575.164009</v>
      </c>
      <c r="G91" s="0" t="n">
        <f aca="false">E91-F91</f>
        <v>-260.164009</v>
      </c>
      <c r="H91" s="0" t="n">
        <f aca="false">VLOOKUP(B91,Sheet2!$D$1:$E$12,2,0)</f>
        <v>-785.804231089888</v>
      </c>
      <c r="I91" s="0" t="n">
        <f aca="false">VLOOKUP(D91,Sheet2!$A$1:$B$7,2,0)</f>
        <v>121.30588</v>
      </c>
      <c r="J91" s="5" t="n">
        <f aca="false">G90</f>
        <v>-1271.475286</v>
      </c>
      <c r="K91" s="5" t="n">
        <f aca="false">G89</f>
        <v>-1901.786563</v>
      </c>
      <c r="L91" s="5" t="n">
        <f aca="false">G88</f>
        <v>-1179.09784</v>
      </c>
      <c r="M91" s="5" t="n">
        <f aca="false">G87</f>
        <v>-458.409117</v>
      </c>
      <c r="N91" s="5" t="n">
        <f aca="false">G86</f>
        <v>-700.720394</v>
      </c>
      <c r="O91" s="5" t="n">
        <f aca="false">G85</f>
        <v>-517.031671</v>
      </c>
      <c r="P91" s="5" t="n">
        <f aca="false">G84</f>
        <v>-412.342948</v>
      </c>
      <c r="Q91" s="5" t="n">
        <f aca="false">G83</f>
        <v>-163.654225</v>
      </c>
      <c r="R91" s="0" t="n">
        <f aca="false">G61</f>
        <v>-2171.502319</v>
      </c>
    </row>
    <row r="92" customFormat="false" ht="13.8" hidden="false" customHeight="false" outlineLevel="0" collapsed="false">
      <c r="A92" s="3" t="n">
        <v>43215</v>
      </c>
      <c r="B92" s="4" t="n">
        <f aca="false">MONTH(A92)</f>
        <v>4</v>
      </c>
      <c r="C92" s="0" t="n">
        <v>84</v>
      </c>
      <c r="D92" s="0" t="n">
        <f aca="false">MOD(C92,7)</f>
        <v>0</v>
      </c>
      <c r="E92" s="1" t="n">
        <v>3299</v>
      </c>
      <c r="F92" s="0" t="n">
        <f aca="false">C92* -1.311277+3684</f>
        <v>3573.852732</v>
      </c>
      <c r="G92" s="0" t="n">
        <f aca="false">E92-F92</f>
        <v>-274.852732</v>
      </c>
      <c r="H92" s="0" t="n">
        <f aca="false">VLOOKUP(B92,Sheet2!$D$1:$E$12,2,0)</f>
        <v>-785.804231089888</v>
      </c>
      <c r="I92" s="0" t="n">
        <f aca="false">VLOOKUP(D92,Sheet2!$A$1:$B$7,2,0)</f>
        <v>18.145157</v>
      </c>
      <c r="J92" s="5" t="n">
        <f aca="false">G91</f>
        <v>-260.164009</v>
      </c>
      <c r="K92" s="5" t="n">
        <f aca="false">G90</f>
        <v>-1271.475286</v>
      </c>
      <c r="L92" s="5" t="n">
        <f aca="false">G89</f>
        <v>-1901.786563</v>
      </c>
      <c r="M92" s="5" t="n">
        <f aca="false">G88</f>
        <v>-1179.09784</v>
      </c>
      <c r="N92" s="5" t="n">
        <f aca="false">G87</f>
        <v>-458.409117</v>
      </c>
      <c r="O92" s="5" t="n">
        <f aca="false">G86</f>
        <v>-700.720394</v>
      </c>
      <c r="P92" s="5" t="n">
        <f aca="false">G85</f>
        <v>-517.031671</v>
      </c>
      <c r="Q92" s="5" t="n">
        <f aca="false">G84</f>
        <v>-412.342948</v>
      </c>
      <c r="R92" s="0" t="n">
        <f aca="false">G62</f>
        <v>-494.191042</v>
      </c>
    </row>
    <row r="93" customFormat="false" ht="13.8" hidden="false" customHeight="false" outlineLevel="0" collapsed="false">
      <c r="A93" s="3" t="n">
        <v>43216</v>
      </c>
      <c r="B93" s="4" t="n">
        <f aca="false">MONTH(A93)</f>
        <v>4</v>
      </c>
      <c r="C93" s="0" t="n">
        <v>85</v>
      </c>
      <c r="D93" s="0" t="n">
        <f aca="false">MOD(C93,7)</f>
        <v>1</v>
      </c>
      <c r="E93" s="1" t="n">
        <v>3384</v>
      </c>
      <c r="F93" s="0" t="n">
        <f aca="false">C93* -1.311277+3684</f>
        <v>3572.541455</v>
      </c>
      <c r="G93" s="0" t="n">
        <f aca="false">E93-F93</f>
        <v>-188.541455</v>
      </c>
      <c r="H93" s="0" t="n">
        <f aca="false">VLOOKUP(B93,Sheet2!$D$1:$E$12,2,0)</f>
        <v>-785.804231089888</v>
      </c>
      <c r="I93" s="0" t="n">
        <f aca="false">VLOOKUP(D93,Sheet2!$A$1:$B$7,2,0)</f>
        <v>179.026710531746</v>
      </c>
      <c r="J93" s="5" t="n">
        <f aca="false">G92</f>
        <v>-274.852732</v>
      </c>
      <c r="K93" s="5" t="n">
        <f aca="false">G91</f>
        <v>-260.164009</v>
      </c>
      <c r="L93" s="5" t="n">
        <f aca="false">G90</f>
        <v>-1271.475286</v>
      </c>
      <c r="M93" s="5" t="n">
        <f aca="false">G89</f>
        <v>-1901.786563</v>
      </c>
      <c r="N93" s="5" t="n">
        <f aca="false">G88</f>
        <v>-1179.09784</v>
      </c>
      <c r="O93" s="5" t="n">
        <f aca="false">G87</f>
        <v>-458.409117</v>
      </c>
      <c r="P93" s="5" t="n">
        <f aca="false">G86</f>
        <v>-700.720394</v>
      </c>
      <c r="Q93" s="5" t="n">
        <f aca="false">G85</f>
        <v>-517.031671</v>
      </c>
      <c r="R93" s="0" t="n">
        <f aca="false">G63</f>
        <v>-840.879765</v>
      </c>
    </row>
    <row r="94" customFormat="false" ht="13.8" hidden="false" customHeight="false" outlineLevel="0" collapsed="false">
      <c r="A94" s="3" t="n">
        <v>43217</v>
      </c>
      <c r="B94" s="4" t="n">
        <f aca="false">MONTH(A94)</f>
        <v>4</v>
      </c>
      <c r="C94" s="0" t="n">
        <v>86</v>
      </c>
      <c r="D94" s="0" t="n">
        <f aca="false">MOD(C94,7)</f>
        <v>2</v>
      </c>
      <c r="E94" s="1" t="n">
        <v>3264</v>
      </c>
      <c r="F94" s="0" t="n">
        <f aca="false">C94* -1.311277+3684</f>
        <v>3571.230178</v>
      </c>
      <c r="G94" s="0" t="n">
        <f aca="false">E94-F94</f>
        <v>-307.230178</v>
      </c>
      <c r="H94" s="0" t="n">
        <f aca="false">VLOOKUP(B94,Sheet2!$D$1:$E$12,2,0)</f>
        <v>-785.804231089888</v>
      </c>
      <c r="I94" s="0" t="n">
        <f aca="false">VLOOKUP(D94,Sheet2!$A$1:$B$7,2,0)</f>
        <v>-105.328679134921</v>
      </c>
      <c r="J94" s="5" t="n">
        <f aca="false">G93</f>
        <v>-188.541455</v>
      </c>
      <c r="K94" s="5" t="n">
        <f aca="false">G92</f>
        <v>-274.852732</v>
      </c>
      <c r="L94" s="5" t="n">
        <f aca="false">G91</f>
        <v>-260.164009</v>
      </c>
      <c r="M94" s="5" t="n">
        <f aca="false">G90</f>
        <v>-1271.475286</v>
      </c>
      <c r="N94" s="5" t="n">
        <f aca="false">G89</f>
        <v>-1901.786563</v>
      </c>
      <c r="O94" s="5" t="n">
        <f aca="false">G88</f>
        <v>-1179.09784</v>
      </c>
      <c r="P94" s="5" t="n">
        <f aca="false">G87</f>
        <v>-458.409117</v>
      </c>
      <c r="Q94" s="5" t="n">
        <f aca="false">G86</f>
        <v>-700.720394</v>
      </c>
      <c r="R94" s="0" t="n">
        <f aca="false">G64</f>
        <v>-641.568488</v>
      </c>
    </row>
    <row r="95" customFormat="false" ht="13.8" hidden="false" customHeight="false" outlineLevel="0" collapsed="false">
      <c r="A95" s="3" t="n">
        <v>43218</v>
      </c>
      <c r="B95" s="4" t="n">
        <f aca="false">MONTH(A95)</f>
        <v>4</v>
      </c>
      <c r="C95" s="0" t="n">
        <v>87</v>
      </c>
      <c r="D95" s="0" t="n">
        <f aca="false">MOD(C95,7)</f>
        <v>3</v>
      </c>
      <c r="E95" s="1" t="n">
        <v>2434</v>
      </c>
      <c r="F95" s="0" t="n">
        <f aca="false">C95* -1.311277+3684</f>
        <v>3569.918901</v>
      </c>
      <c r="G95" s="0" t="n">
        <f aca="false">E95-F95</f>
        <v>-1135.918901</v>
      </c>
      <c r="H95" s="0" t="n">
        <f aca="false">VLOOKUP(B95,Sheet2!$D$1:$E$12,2,0)</f>
        <v>-785.804231089888</v>
      </c>
      <c r="I95" s="0" t="n">
        <f aca="false">VLOOKUP(D95,Sheet2!$A$1:$B$7,2,0)</f>
        <v>-204.763433880952</v>
      </c>
      <c r="J95" s="5" t="n">
        <f aca="false">G94</f>
        <v>-307.230178</v>
      </c>
      <c r="K95" s="5" t="n">
        <f aca="false">G93</f>
        <v>-188.541455</v>
      </c>
      <c r="L95" s="5" t="n">
        <f aca="false">G92</f>
        <v>-274.852732</v>
      </c>
      <c r="M95" s="5" t="n">
        <f aca="false">G91</f>
        <v>-260.164009</v>
      </c>
      <c r="N95" s="5" t="n">
        <f aca="false">G90</f>
        <v>-1271.475286</v>
      </c>
      <c r="O95" s="5" t="n">
        <f aca="false">G89</f>
        <v>-1901.786563</v>
      </c>
      <c r="P95" s="5" t="n">
        <f aca="false">G88</f>
        <v>-1179.09784</v>
      </c>
      <c r="Q95" s="5" t="n">
        <f aca="false">G87</f>
        <v>-458.409117</v>
      </c>
      <c r="R95" s="0" t="n">
        <f aca="false">G65</f>
        <v>-561.257211</v>
      </c>
    </row>
    <row r="96" customFormat="false" ht="13.8" hidden="false" customHeight="false" outlineLevel="0" collapsed="false">
      <c r="A96" s="3" t="n">
        <v>43219</v>
      </c>
      <c r="B96" s="4" t="n">
        <f aca="false">MONTH(A96)</f>
        <v>4</v>
      </c>
      <c r="C96" s="0" t="n">
        <v>88</v>
      </c>
      <c r="D96" s="0" t="n">
        <f aca="false">MOD(C96,7)</f>
        <v>4</v>
      </c>
      <c r="E96" s="1" t="n">
        <v>1742</v>
      </c>
      <c r="F96" s="0" t="n">
        <f aca="false">C96* -1.311277+3684</f>
        <v>3568.607624</v>
      </c>
      <c r="G96" s="0" t="n">
        <f aca="false">E96-F96</f>
        <v>-1826.607624</v>
      </c>
      <c r="H96" s="0" t="n">
        <f aca="false">VLOOKUP(B96,Sheet2!$D$1:$E$12,2,0)</f>
        <v>-785.804231089888</v>
      </c>
      <c r="I96" s="0" t="n">
        <f aca="false">VLOOKUP(D96,Sheet2!$A$1:$B$7,2,0)</f>
        <v>-160.206125134921</v>
      </c>
      <c r="J96" s="5" t="n">
        <f aca="false">G95</f>
        <v>-1135.918901</v>
      </c>
      <c r="K96" s="5" t="n">
        <f aca="false">G94</f>
        <v>-307.230178</v>
      </c>
      <c r="L96" s="5" t="n">
        <f aca="false">G93</f>
        <v>-188.541455</v>
      </c>
      <c r="M96" s="5" t="n">
        <f aca="false">G92</f>
        <v>-274.852732</v>
      </c>
      <c r="N96" s="5" t="n">
        <f aca="false">G91</f>
        <v>-260.164009</v>
      </c>
      <c r="O96" s="5" t="n">
        <f aca="false">G90</f>
        <v>-1271.475286</v>
      </c>
      <c r="P96" s="5" t="n">
        <f aca="false">G89</f>
        <v>-1901.786563</v>
      </c>
      <c r="Q96" s="5" t="n">
        <f aca="false">G88</f>
        <v>-1179.09784</v>
      </c>
      <c r="R96" s="0" t="n">
        <f aca="false">G66</f>
        <v>-668.945934</v>
      </c>
    </row>
    <row r="97" customFormat="false" ht="13.8" hidden="false" customHeight="false" outlineLevel="0" collapsed="false">
      <c r="A97" s="3" t="n">
        <v>43220</v>
      </c>
      <c r="B97" s="4" t="n">
        <f aca="false">MONTH(A97)</f>
        <v>4</v>
      </c>
      <c r="C97" s="0" t="n">
        <v>89</v>
      </c>
      <c r="D97" s="0" t="n">
        <f aca="false">MOD(C97,7)</f>
        <v>5</v>
      </c>
      <c r="E97" s="1" t="n">
        <v>3396</v>
      </c>
      <c r="F97" s="0" t="n">
        <f aca="false">C97* -1.311277+3684</f>
        <v>3567.296347</v>
      </c>
      <c r="G97" s="0" t="n">
        <f aca="false">E97-F97</f>
        <v>-171.296347</v>
      </c>
      <c r="H97" s="0" t="n">
        <f aca="false">VLOOKUP(B97,Sheet2!$D$1:$E$12,2,0)</f>
        <v>-785.804231089888</v>
      </c>
      <c r="I97" s="0" t="n">
        <f aca="false">VLOOKUP(D97,Sheet2!$A$1:$B$7,2,0)</f>
        <v>154.306603</v>
      </c>
      <c r="J97" s="5" t="n">
        <f aca="false">G96</f>
        <v>-1826.607624</v>
      </c>
      <c r="K97" s="5" t="n">
        <f aca="false">G95</f>
        <v>-1135.918901</v>
      </c>
      <c r="L97" s="5" t="n">
        <f aca="false">G94</f>
        <v>-307.230178</v>
      </c>
      <c r="M97" s="5" t="n">
        <f aca="false">G93</f>
        <v>-188.541455</v>
      </c>
      <c r="N97" s="5" t="n">
        <f aca="false">G92</f>
        <v>-274.852732</v>
      </c>
      <c r="O97" s="5" t="n">
        <f aca="false">G91</f>
        <v>-260.164009</v>
      </c>
      <c r="P97" s="5" t="n">
        <f aca="false">G90</f>
        <v>-1271.475286</v>
      </c>
      <c r="Q97" s="5" t="n">
        <f aca="false">G89</f>
        <v>-1901.786563</v>
      </c>
      <c r="R97" s="0" t="n">
        <f aca="false">G67</f>
        <v>-1544.634657</v>
      </c>
    </row>
    <row r="98" customFormat="false" ht="13.8" hidden="false" customHeight="false" outlineLevel="0" collapsed="false">
      <c r="A98" s="3" t="n">
        <v>43221</v>
      </c>
      <c r="B98" s="4" t="n">
        <f aca="false">MONTH(A98)</f>
        <v>5</v>
      </c>
      <c r="C98" s="0" t="n">
        <v>90</v>
      </c>
      <c r="D98" s="0" t="n">
        <f aca="false">MOD(C98,7)</f>
        <v>6</v>
      </c>
      <c r="E98" s="1" t="n">
        <v>2606</v>
      </c>
      <c r="F98" s="0" t="n">
        <f aca="false">C98* -1.311277+3684</f>
        <v>3565.98507</v>
      </c>
      <c r="G98" s="0" t="n">
        <f aca="false">E98-F98</f>
        <v>-959.98507</v>
      </c>
      <c r="H98" s="0" t="n">
        <f aca="false">VLOOKUP(B98,Sheet2!$D$1:$E$12,2,0)</f>
        <v>-732.595136106061</v>
      </c>
      <c r="I98" s="0" t="n">
        <f aca="false">VLOOKUP(D98,Sheet2!$A$1:$B$7,2,0)</f>
        <v>121.30588</v>
      </c>
      <c r="J98" s="5" t="n">
        <f aca="false">G97</f>
        <v>-171.296347</v>
      </c>
      <c r="K98" s="5" t="n">
        <f aca="false">G96</f>
        <v>-1826.607624</v>
      </c>
      <c r="L98" s="5" t="n">
        <f aca="false">G95</f>
        <v>-1135.918901</v>
      </c>
      <c r="M98" s="5" t="n">
        <f aca="false">G94</f>
        <v>-307.230178</v>
      </c>
      <c r="N98" s="5" t="n">
        <f aca="false">G93</f>
        <v>-188.541455</v>
      </c>
      <c r="O98" s="5" t="n">
        <f aca="false">G92</f>
        <v>-274.852732</v>
      </c>
      <c r="P98" s="5" t="n">
        <f aca="false">G91</f>
        <v>-260.164009</v>
      </c>
      <c r="Q98" s="5" t="n">
        <f aca="false">G90</f>
        <v>-1271.475286</v>
      </c>
      <c r="R98" s="0" t="n">
        <f aca="false">G68</f>
        <v>-1832.32338</v>
      </c>
    </row>
    <row r="99" customFormat="false" ht="13.8" hidden="false" customHeight="false" outlineLevel="0" collapsed="false">
      <c r="A99" s="3" t="n">
        <v>43222</v>
      </c>
      <c r="B99" s="4" t="n">
        <f aca="false">MONTH(A99)</f>
        <v>5</v>
      </c>
      <c r="C99" s="0" t="n">
        <v>91</v>
      </c>
      <c r="D99" s="0" t="n">
        <f aca="false">MOD(C99,7)</f>
        <v>0</v>
      </c>
      <c r="E99" s="1" t="n">
        <v>3488</v>
      </c>
      <c r="F99" s="0" t="n">
        <f aca="false">C99* -1.311277+3684</f>
        <v>3564.673793</v>
      </c>
      <c r="G99" s="0" t="n">
        <f aca="false">E99-F99</f>
        <v>-76.6737929999999</v>
      </c>
      <c r="H99" s="0" t="n">
        <f aca="false">VLOOKUP(B99,Sheet2!$D$1:$E$12,2,0)</f>
        <v>-732.595136106061</v>
      </c>
      <c r="I99" s="0" t="n">
        <f aca="false">VLOOKUP(D99,Sheet2!$A$1:$B$7,2,0)</f>
        <v>18.145157</v>
      </c>
      <c r="J99" s="5" t="n">
        <f aca="false">G98</f>
        <v>-959.98507</v>
      </c>
      <c r="K99" s="5" t="n">
        <f aca="false">G97</f>
        <v>-171.296347</v>
      </c>
      <c r="L99" s="5" t="n">
        <f aca="false">G96</f>
        <v>-1826.607624</v>
      </c>
      <c r="M99" s="5" t="n">
        <f aca="false">G95</f>
        <v>-1135.918901</v>
      </c>
      <c r="N99" s="5" t="n">
        <f aca="false">G94</f>
        <v>-307.230178</v>
      </c>
      <c r="O99" s="5" t="n">
        <f aca="false">G93</f>
        <v>-188.541455</v>
      </c>
      <c r="P99" s="5" t="n">
        <f aca="false">G92</f>
        <v>-274.852732</v>
      </c>
      <c r="Q99" s="5" t="n">
        <f aca="false">G91</f>
        <v>-260.164009</v>
      </c>
      <c r="R99" s="0" t="n">
        <f aca="false">G69</f>
        <v>-162.012103</v>
      </c>
    </row>
    <row r="100" customFormat="false" ht="13.8" hidden="false" customHeight="false" outlineLevel="0" collapsed="false">
      <c r="A100" s="3" t="n">
        <v>43223</v>
      </c>
      <c r="B100" s="4" t="n">
        <f aca="false">MONTH(A100)</f>
        <v>5</v>
      </c>
      <c r="C100" s="0" t="n">
        <v>92</v>
      </c>
      <c r="D100" s="0" t="n">
        <f aca="false">MOD(C100,7)</f>
        <v>1</v>
      </c>
      <c r="E100" s="1" t="n">
        <v>3226</v>
      </c>
      <c r="F100" s="0" t="n">
        <f aca="false">C100* -1.311277+3684</f>
        <v>3563.362516</v>
      </c>
      <c r="G100" s="0" t="n">
        <f aca="false">E100-F100</f>
        <v>-337.362516</v>
      </c>
      <c r="H100" s="0" t="n">
        <f aca="false">VLOOKUP(B100,Sheet2!$D$1:$E$12,2,0)</f>
        <v>-732.595136106061</v>
      </c>
      <c r="I100" s="0" t="n">
        <f aca="false">VLOOKUP(D100,Sheet2!$A$1:$B$7,2,0)</f>
        <v>179.026710531746</v>
      </c>
      <c r="J100" s="5" t="n">
        <f aca="false">G99</f>
        <v>-76.6737929999999</v>
      </c>
      <c r="K100" s="5" t="n">
        <f aca="false">G98</f>
        <v>-959.98507</v>
      </c>
      <c r="L100" s="5" t="n">
        <f aca="false">G97</f>
        <v>-171.296347</v>
      </c>
      <c r="M100" s="5" t="n">
        <f aca="false">G96</f>
        <v>-1826.607624</v>
      </c>
      <c r="N100" s="5" t="n">
        <f aca="false">G95</f>
        <v>-1135.918901</v>
      </c>
      <c r="O100" s="5" t="n">
        <f aca="false">G94</f>
        <v>-307.230178</v>
      </c>
      <c r="P100" s="5" t="n">
        <f aca="false">G93</f>
        <v>-188.541455</v>
      </c>
      <c r="Q100" s="5" t="n">
        <f aca="false">G92</f>
        <v>-274.852732</v>
      </c>
      <c r="R100" s="0" t="n">
        <f aca="false">G70</f>
        <v>-641.700826</v>
      </c>
    </row>
    <row r="101" customFormat="false" ht="13.8" hidden="false" customHeight="false" outlineLevel="0" collapsed="false">
      <c r="A101" s="3" t="n">
        <v>43224</v>
      </c>
      <c r="B101" s="4" t="n">
        <f aca="false">MONTH(A101)</f>
        <v>5</v>
      </c>
      <c r="C101" s="0" t="n">
        <v>93</v>
      </c>
      <c r="D101" s="0" t="n">
        <f aca="false">MOD(C101,7)</f>
        <v>2</v>
      </c>
      <c r="E101" s="1" t="n">
        <v>3342</v>
      </c>
      <c r="F101" s="0" t="n">
        <f aca="false">C101* -1.311277+3684</f>
        <v>3562.051239</v>
      </c>
      <c r="G101" s="0" t="n">
        <f aca="false">E101-F101</f>
        <v>-220.051239</v>
      </c>
      <c r="H101" s="0" t="n">
        <f aca="false">VLOOKUP(B101,Sheet2!$D$1:$E$12,2,0)</f>
        <v>-732.595136106061</v>
      </c>
      <c r="I101" s="0" t="n">
        <f aca="false">VLOOKUP(D101,Sheet2!$A$1:$B$7,2,0)</f>
        <v>-105.328679134921</v>
      </c>
      <c r="J101" s="5" t="n">
        <f aca="false">G100</f>
        <v>-337.362516</v>
      </c>
      <c r="K101" s="5" t="n">
        <f aca="false">G99</f>
        <v>-76.6737929999999</v>
      </c>
      <c r="L101" s="5" t="n">
        <f aca="false">G98</f>
        <v>-959.98507</v>
      </c>
      <c r="M101" s="5" t="n">
        <f aca="false">G97</f>
        <v>-171.296347</v>
      </c>
      <c r="N101" s="5" t="n">
        <f aca="false">G96</f>
        <v>-1826.607624</v>
      </c>
      <c r="O101" s="5" t="n">
        <f aca="false">G95</f>
        <v>-1135.918901</v>
      </c>
      <c r="P101" s="5" t="n">
        <f aca="false">G94</f>
        <v>-307.230178</v>
      </c>
      <c r="Q101" s="5" t="n">
        <f aca="false">G93</f>
        <v>-188.541455</v>
      </c>
      <c r="R101" s="0" t="n">
        <f aca="false">G71</f>
        <v>-375.389549</v>
      </c>
    </row>
    <row r="102" customFormat="false" ht="13.8" hidden="false" customHeight="false" outlineLevel="0" collapsed="false">
      <c r="A102" s="3" t="n">
        <v>43322</v>
      </c>
      <c r="B102" s="4" t="n">
        <f aca="false">MONTH(A102)</f>
        <v>8</v>
      </c>
      <c r="C102" s="0" t="n">
        <v>94</v>
      </c>
      <c r="D102" s="0" t="n">
        <f aca="false">MOD(C102,7)</f>
        <v>3</v>
      </c>
      <c r="E102" s="1" t="n">
        <v>3697</v>
      </c>
      <c r="F102" s="0" t="n">
        <f aca="false">C102* -1.311277+3684</f>
        <v>3560.739962</v>
      </c>
      <c r="G102" s="0" t="n">
        <f aca="false">E102-F102</f>
        <v>136.260038</v>
      </c>
      <c r="H102" s="0" t="n">
        <f aca="false">VLOOKUP(B102,Sheet2!$D$1:$E$12,2,0)</f>
        <v>240.642184119048</v>
      </c>
      <c r="I102" s="0" t="n">
        <f aca="false">VLOOKUP(D102,Sheet2!$A$1:$B$7,2,0)</f>
        <v>-204.763433880952</v>
      </c>
      <c r="J102" s="5" t="n">
        <f aca="false">G101</f>
        <v>-220.051239</v>
      </c>
      <c r="K102" s="5" t="n">
        <f aca="false">G100</f>
        <v>-337.362516</v>
      </c>
      <c r="L102" s="5" t="n">
        <f aca="false">G99</f>
        <v>-76.6737929999999</v>
      </c>
      <c r="M102" s="5" t="n">
        <f aca="false">G98</f>
        <v>-959.98507</v>
      </c>
      <c r="N102" s="5" t="n">
        <f aca="false">G97</f>
        <v>-171.296347</v>
      </c>
      <c r="O102" s="5" t="n">
        <f aca="false">G96</f>
        <v>-1826.607624</v>
      </c>
      <c r="P102" s="5" t="n">
        <f aca="false">G95</f>
        <v>-1135.918901</v>
      </c>
      <c r="Q102" s="5" t="n">
        <f aca="false">G94</f>
        <v>-307.230178</v>
      </c>
      <c r="R102" s="0" t="n">
        <f aca="false">G72</f>
        <v>-515.078272</v>
      </c>
    </row>
    <row r="103" customFormat="false" ht="13.8" hidden="false" customHeight="false" outlineLevel="0" collapsed="false">
      <c r="A103" s="3" t="n">
        <v>43323</v>
      </c>
      <c r="B103" s="4" t="n">
        <f aca="false">MONTH(A103)</f>
        <v>8</v>
      </c>
      <c r="C103" s="0" t="n">
        <v>95</v>
      </c>
      <c r="D103" s="0" t="n">
        <f aca="false">MOD(C103,7)</f>
        <v>4</v>
      </c>
      <c r="E103" s="1" t="n">
        <v>3153</v>
      </c>
      <c r="F103" s="0" t="n">
        <f aca="false">C103* -1.311277+3684</f>
        <v>3559.428685</v>
      </c>
      <c r="G103" s="0" t="n">
        <f aca="false">E103-F103</f>
        <v>-406.428685</v>
      </c>
      <c r="H103" s="0" t="n">
        <f aca="false">VLOOKUP(B103,Sheet2!$D$1:$E$12,2,0)</f>
        <v>240.642184119048</v>
      </c>
      <c r="I103" s="0" t="n">
        <f aca="false">VLOOKUP(D103,Sheet2!$A$1:$B$7,2,0)</f>
        <v>-160.206125134921</v>
      </c>
      <c r="J103" s="5" t="n">
        <f aca="false">G102</f>
        <v>136.260038</v>
      </c>
      <c r="K103" s="5" t="n">
        <f aca="false">G101</f>
        <v>-220.051239</v>
      </c>
      <c r="L103" s="5" t="n">
        <f aca="false">G100</f>
        <v>-337.362516</v>
      </c>
      <c r="M103" s="5" t="n">
        <f aca="false">G99</f>
        <v>-76.6737929999999</v>
      </c>
      <c r="N103" s="5" t="n">
        <f aca="false">G98</f>
        <v>-959.98507</v>
      </c>
      <c r="O103" s="5" t="n">
        <f aca="false">G97</f>
        <v>-171.296347</v>
      </c>
      <c r="P103" s="5" t="n">
        <f aca="false">G96</f>
        <v>-1826.607624</v>
      </c>
      <c r="Q103" s="5" t="n">
        <f aca="false">G95</f>
        <v>-1135.918901</v>
      </c>
      <c r="R103" s="0" t="n">
        <f aca="false">G73</f>
        <v>-484.766995</v>
      </c>
    </row>
    <row r="104" customFormat="false" ht="13.8" hidden="false" customHeight="false" outlineLevel="0" collapsed="false">
      <c r="A104" s="3" t="n">
        <v>43324</v>
      </c>
      <c r="B104" s="4" t="n">
        <f aca="false">MONTH(A104)</f>
        <v>8</v>
      </c>
      <c r="C104" s="0" t="n">
        <v>96</v>
      </c>
      <c r="D104" s="0" t="n">
        <f aca="false">MOD(C104,7)</f>
        <v>5</v>
      </c>
      <c r="E104" s="1" t="n">
        <v>2318</v>
      </c>
      <c r="F104" s="0" t="n">
        <f aca="false">C104* -1.311277+3684</f>
        <v>3558.117408</v>
      </c>
      <c r="G104" s="0" t="n">
        <f aca="false">E104-F104</f>
        <v>-1240.117408</v>
      </c>
      <c r="H104" s="0" t="n">
        <f aca="false">VLOOKUP(B104,Sheet2!$D$1:$E$12,2,0)</f>
        <v>240.642184119048</v>
      </c>
      <c r="I104" s="0" t="n">
        <f aca="false">VLOOKUP(D104,Sheet2!$A$1:$B$7,2,0)</f>
        <v>154.306603</v>
      </c>
      <c r="J104" s="5" t="n">
        <f aca="false">G103</f>
        <v>-406.428685</v>
      </c>
      <c r="K104" s="5" t="n">
        <f aca="false">G102</f>
        <v>136.260038</v>
      </c>
      <c r="L104" s="5" t="n">
        <f aca="false">G101</f>
        <v>-220.051239</v>
      </c>
      <c r="M104" s="5" t="n">
        <f aca="false">G100</f>
        <v>-337.362516</v>
      </c>
      <c r="N104" s="5" t="n">
        <f aca="false">G99</f>
        <v>-76.6737929999999</v>
      </c>
      <c r="O104" s="5" t="n">
        <f aca="false">G98</f>
        <v>-959.98507</v>
      </c>
      <c r="P104" s="5" t="n">
        <f aca="false">G97</f>
        <v>-171.296347</v>
      </c>
      <c r="Q104" s="5" t="n">
        <f aca="false">G96</f>
        <v>-1826.607624</v>
      </c>
      <c r="R104" s="0" t="n">
        <f aca="false">G74</f>
        <v>-1367.455718</v>
      </c>
    </row>
    <row r="105" customFormat="false" ht="13.8" hidden="false" customHeight="false" outlineLevel="0" collapsed="false">
      <c r="A105" s="3" t="n">
        <v>43325</v>
      </c>
      <c r="B105" s="4" t="n">
        <f aca="false">MONTH(A105)</f>
        <v>8</v>
      </c>
      <c r="C105" s="0" t="n">
        <v>97</v>
      </c>
      <c r="D105" s="0" t="n">
        <f aca="false">MOD(C105,7)</f>
        <v>6</v>
      </c>
      <c r="E105" s="1" t="n">
        <v>4250</v>
      </c>
      <c r="F105" s="0" t="n">
        <f aca="false">C105* -1.311277+3684</f>
        <v>3556.806131</v>
      </c>
      <c r="G105" s="0" t="n">
        <f aca="false">E105-F105</f>
        <v>693.193869</v>
      </c>
      <c r="H105" s="0" t="n">
        <f aca="false">VLOOKUP(B105,Sheet2!$D$1:$E$12,2,0)</f>
        <v>240.642184119048</v>
      </c>
      <c r="I105" s="0" t="n">
        <f aca="false">VLOOKUP(D105,Sheet2!$A$1:$B$7,2,0)</f>
        <v>121.30588</v>
      </c>
      <c r="J105" s="5" t="n">
        <f aca="false">G104</f>
        <v>-1240.117408</v>
      </c>
      <c r="K105" s="5" t="n">
        <f aca="false">G103</f>
        <v>-406.428685</v>
      </c>
      <c r="L105" s="5" t="n">
        <f aca="false">G102</f>
        <v>136.260038</v>
      </c>
      <c r="M105" s="5" t="n">
        <f aca="false">G101</f>
        <v>-220.051239</v>
      </c>
      <c r="N105" s="5" t="n">
        <f aca="false">G100</f>
        <v>-337.362516</v>
      </c>
      <c r="O105" s="5" t="n">
        <f aca="false">G99</f>
        <v>-76.6737929999999</v>
      </c>
      <c r="P105" s="5" t="n">
        <f aca="false">G98</f>
        <v>-959.98507</v>
      </c>
      <c r="Q105" s="5" t="n">
        <f aca="false">G97</f>
        <v>-171.296347</v>
      </c>
      <c r="R105" s="0" t="n">
        <f aca="false">G75</f>
        <v>-1815.144441</v>
      </c>
    </row>
    <row r="106" customFormat="false" ht="13.8" hidden="false" customHeight="false" outlineLevel="0" collapsed="false">
      <c r="A106" s="3" t="n">
        <v>43326</v>
      </c>
      <c r="B106" s="4" t="n">
        <f aca="false">MONTH(A106)</f>
        <v>8</v>
      </c>
      <c r="C106" s="0" t="n">
        <v>98</v>
      </c>
      <c r="D106" s="0" t="n">
        <f aca="false">MOD(C106,7)</f>
        <v>0</v>
      </c>
      <c r="E106" s="1" t="n">
        <v>3830</v>
      </c>
      <c r="F106" s="0" t="n">
        <f aca="false">C106* -1.311277+3684</f>
        <v>3555.494854</v>
      </c>
      <c r="G106" s="0" t="n">
        <f aca="false">E106-F106</f>
        <v>274.505146</v>
      </c>
      <c r="H106" s="0" t="n">
        <f aca="false">VLOOKUP(B106,Sheet2!$D$1:$E$12,2,0)</f>
        <v>240.642184119048</v>
      </c>
      <c r="I106" s="0" t="n">
        <f aca="false">VLOOKUP(D106,Sheet2!$A$1:$B$7,2,0)</f>
        <v>18.145157</v>
      </c>
      <c r="J106" s="5" t="n">
        <f aca="false">G105</f>
        <v>693.193869</v>
      </c>
      <c r="K106" s="5" t="n">
        <f aca="false">G104</f>
        <v>-1240.117408</v>
      </c>
      <c r="L106" s="5" t="n">
        <f aca="false">G103</f>
        <v>-406.428685</v>
      </c>
      <c r="M106" s="5" t="n">
        <f aca="false">G102</f>
        <v>136.260038</v>
      </c>
      <c r="N106" s="5" t="n">
        <f aca="false">G101</f>
        <v>-220.051239</v>
      </c>
      <c r="O106" s="5" t="n">
        <f aca="false">G100</f>
        <v>-337.362516</v>
      </c>
      <c r="P106" s="5" t="n">
        <f aca="false">G99</f>
        <v>-76.6737929999999</v>
      </c>
      <c r="Q106" s="5" t="n">
        <f aca="false">G98</f>
        <v>-959.98507</v>
      </c>
      <c r="R106" s="0" t="n">
        <f aca="false">G76</f>
        <v>-21.8331640000001</v>
      </c>
    </row>
    <row r="107" customFormat="false" ht="13.8" hidden="false" customHeight="false" outlineLevel="0" collapsed="false">
      <c r="A107" s="3" t="n">
        <v>43327</v>
      </c>
      <c r="B107" s="4" t="n">
        <f aca="false">MONTH(A107)</f>
        <v>8</v>
      </c>
      <c r="C107" s="0" t="n">
        <v>99</v>
      </c>
      <c r="D107" s="0" t="n">
        <f aca="false">MOD(C107,7)</f>
        <v>1</v>
      </c>
      <c r="E107" s="1" t="n">
        <v>4131</v>
      </c>
      <c r="F107" s="0" t="n">
        <f aca="false">C107* -1.311277+3684</f>
        <v>3554.183577</v>
      </c>
      <c r="G107" s="0" t="n">
        <f aca="false">E107-F107</f>
        <v>576.816423</v>
      </c>
      <c r="H107" s="0" t="n">
        <f aca="false">VLOOKUP(B107,Sheet2!$D$1:$E$12,2,0)</f>
        <v>240.642184119048</v>
      </c>
      <c r="I107" s="0" t="n">
        <f aca="false">VLOOKUP(D107,Sheet2!$A$1:$B$7,2,0)</f>
        <v>179.026710531746</v>
      </c>
      <c r="J107" s="5" t="n">
        <f aca="false">G106</f>
        <v>274.505146</v>
      </c>
      <c r="K107" s="5" t="n">
        <f aca="false">G105</f>
        <v>693.193869</v>
      </c>
      <c r="L107" s="5" t="n">
        <f aca="false">G104</f>
        <v>-1240.117408</v>
      </c>
      <c r="M107" s="5" t="n">
        <f aca="false">G103</f>
        <v>-406.428685</v>
      </c>
      <c r="N107" s="5" t="n">
        <f aca="false">G102</f>
        <v>136.260038</v>
      </c>
      <c r="O107" s="5" t="n">
        <f aca="false">G101</f>
        <v>-220.051239</v>
      </c>
      <c r="P107" s="5" t="n">
        <f aca="false">G100</f>
        <v>-337.362516</v>
      </c>
      <c r="Q107" s="5" t="n">
        <f aca="false">G99</f>
        <v>-76.6737929999999</v>
      </c>
      <c r="R107" s="0" t="n">
        <f aca="false">G77</f>
        <v>-22.5218869999999</v>
      </c>
    </row>
    <row r="108" customFormat="false" ht="13.8" hidden="false" customHeight="false" outlineLevel="0" collapsed="false">
      <c r="A108" s="3" t="n">
        <v>43328</v>
      </c>
      <c r="B108" s="4" t="n">
        <f aca="false">MONTH(A108)</f>
        <v>8</v>
      </c>
      <c r="C108" s="0" t="n">
        <v>100</v>
      </c>
      <c r="D108" s="0" t="n">
        <f aca="false">MOD(C108,7)</f>
        <v>2</v>
      </c>
      <c r="E108" s="1" t="n">
        <v>4680</v>
      </c>
      <c r="F108" s="0" t="n">
        <f aca="false">C108* -1.311277+3684</f>
        <v>3552.8723</v>
      </c>
      <c r="G108" s="0" t="n">
        <f aca="false">E108-F108</f>
        <v>1127.1277</v>
      </c>
      <c r="H108" s="0" t="n">
        <f aca="false">VLOOKUP(B108,Sheet2!$D$1:$E$12,2,0)</f>
        <v>240.642184119048</v>
      </c>
      <c r="I108" s="0" t="n">
        <f aca="false">VLOOKUP(D108,Sheet2!$A$1:$B$7,2,0)</f>
        <v>-105.328679134921</v>
      </c>
      <c r="J108" s="5" t="n">
        <f aca="false">G107</f>
        <v>576.816423</v>
      </c>
      <c r="K108" s="5" t="n">
        <f aca="false">G106</f>
        <v>274.505146</v>
      </c>
      <c r="L108" s="5" t="n">
        <f aca="false">G105</f>
        <v>693.193869</v>
      </c>
      <c r="M108" s="5" t="n">
        <f aca="false">G104</f>
        <v>-1240.117408</v>
      </c>
      <c r="N108" s="5" t="n">
        <f aca="false">G103</f>
        <v>-406.428685</v>
      </c>
      <c r="O108" s="5" t="n">
        <f aca="false">G102</f>
        <v>136.260038</v>
      </c>
      <c r="P108" s="5" t="n">
        <f aca="false">G101</f>
        <v>-220.051239</v>
      </c>
      <c r="Q108" s="5" t="n">
        <f aca="false">G100</f>
        <v>-337.362516</v>
      </c>
      <c r="R108" s="0" t="n">
        <f aca="false">G78</f>
        <v>-45.2106100000001</v>
      </c>
    </row>
    <row r="109" customFormat="false" ht="13.8" hidden="false" customHeight="false" outlineLevel="0" collapsed="false">
      <c r="A109" s="3" t="n">
        <v>43329</v>
      </c>
      <c r="B109" s="4" t="n">
        <f aca="false">MONTH(A109)</f>
        <v>8</v>
      </c>
      <c r="C109" s="0" t="n">
        <v>101</v>
      </c>
      <c r="D109" s="0" t="n">
        <f aca="false">MOD(C109,7)</f>
        <v>3</v>
      </c>
      <c r="E109" s="1" t="n">
        <v>4136</v>
      </c>
      <c r="F109" s="0" t="n">
        <f aca="false">C109* -1.311277+3684</f>
        <v>3551.561023</v>
      </c>
      <c r="G109" s="0" t="n">
        <f aca="false">E109-F109</f>
        <v>584.438977</v>
      </c>
      <c r="H109" s="0" t="n">
        <f aca="false">VLOOKUP(B109,Sheet2!$D$1:$E$12,2,0)</f>
        <v>240.642184119048</v>
      </c>
      <c r="I109" s="0" t="n">
        <f aca="false">VLOOKUP(D109,Sheet2!$A$1:$B$7,2,0)</f>
        <v>-204.763433880952</v>
      </c>
      <c r="J109" s="5" t="n">
        <f aca="false">G108</f>
        <v>1127.1277</v>
      </c>
      <c r="K109" s="5" t="n">
        <f aca="false">G107</f>
        <v>576.816423</v>
      </c>
      <c r="L109" s="5" t="n">
        <f aca="false">G106</f>
        <v>274.505146</v>
      </c>
      <c r="M109" s="5" t="n">
        <f aca="false">G105</f>
        <v>693.193869</v>
      </c>
      <c r="N109" s="5" t="n">
        <f aca="false">G104</f>
        <v>-1240.117408</v>
      </c>
      <c r="O109" s="5" t="n">
        <f aca="false">G103</f>
        <v>-406.428685</v>
      </c>
      <c r="P109" s="5" t="n">
        <f aca="false">G102</f>
        <v>136.260038</v>
      </c>
      <c r="Q109" s="5" t="n">
        <f aca="false">G101</f>
        <v>-220.051239</v>
      </c>
      <c r="R109" s="0" t="n">
        <f aca="false">G79</f>
        <v>-398.899333</v>
      </c>
    </row>
    <row r="110" customFormat="false" ht="13.8" hidden="false" customHeight="false" outlineLevel="0" collapsed="false">
      <c r="A110" s="3" t="n">
        <v>43330</v>
      </c>
      <c r="B110" s="4" t="n">
        <f aca="false">MONTH(A110)</f>
        <v>8</v>
      </c>
      <c r="C110" s="0" t="n">
        <v>102</v>
      </c>
      <c r="D110" s="0" t="n">
        <f aca="false">MOD(C110,7)</f>
        <v>4</v>
      </c>
      <c r="E110" s="1" t="n">
        <v>3306</v>
      </c>
      <c r="F110" s="0" t="n">
        <f aca="false">C110* -1.311277+3684</f>
        <v>3550.249746</v>
      </c>
      <c r="G110" s="0" t="n">
        <f aca="false">E110-F110</f>
        <v>-244.249746</v>
      </c>
      <c r="H110" s="0" t="n">
        <f aca="false">VLOOKUP(B110,Sheet2!$D$1:$E$12,2,0)</f>
        <v>240.642184119048</v>
      </c>
      <c r="I110" s="0" t="n">
        <f aca="false">VLOOKUP(D110,Sheet2!$A$1:$B$7,2,0)</f>
        <v>-160.206125134921</v>
      </c>
      <c r="J110" s="5" t="n">
        <f aca="false">G109</f>
        <v>584.438977</v>
      </c>
      <c r="K110" s="5" t="n">
        <f aca="false">G108</f>
        <v>1127.1277</v>
      </c>
      <c r="L110" s="5" t="n">
        <f aca="false">G107</f>
        <v>576.816423</v>
      </c>
      <c r="M110" s="5" t="n">
        <f aca="false">G106</f>
        <v>274.505146</v>
      </c>
      <c r="N110" s="5" t="n">
        <f aca="false">G105</f>
        <v>693.193869</v>
      </c>
      <c r="O110" s="5" t="n">
        <f aca="false">G104</f>
        <v>-1240.117408</v>
      </c>
      <c r="P110" s="5" t="n">
        <f aca="false">G103</f>
        <v>-406.428685</v>
      </c>
      <c r="Q110" s="5" t="n">
        <f aca="false">G102</f>
        <v>136.260038</v>
      </c>
      <c r="R110" s="0" t="n">
        <f aca="false">G80</f>
        <v>-399.588056</v>
      </c>
    </row>
    <row r="111" customFormat="false" ht="13.8" hidden="false" customHeight="false" outlineLevel="0" collapsed="false">
      <c r="A111" s="3" t="n">
        <v>43331</v>
      </c>
      <c r="B111" s="4" t="n">
        <f aca="false">MONTH(A111)</f>
        <v>8</v>
      </c>
      <c r="C111" s="0" t="n">
        <v>103</v>
      </c>
      <c r="D111" s="0" t="n">
        <f aca="false">MOD(C111,7)</f>
        <v>5</v>
      </c>
      <c r="E111" s="1" t="n">
        <v>2590</v>
      </c>
      <c r="F111" s="0" t="n">
        <f aca="false">C111* -1.311277+3684</f>
        <v>3548.938469</v>
      </c>
      <c r="G111" s="0" t="n">
        <f aca="false">E111-F111</f>
        <v>-958.938469</v>
      </c>
      <c r="H111" s="0" t="n">
        <f aca="false">VLOOKUP(B111,Sheet2!$D$1:$E$12,2,0)</f>
        <v>240.642184119048</v>
      </c>
      <c r="I111" s="0" t="n">
        <f aca="false">VLOOKUP(D111,Sheet2!$A$1:$B$7,2,0)</f>
        <v>154.306603</v>
      </c>
      <c r="J111" s="5" t="n">
        <f aca="false">G110</f>
        <v>-244.249746</v>
      </c>
      <c r="K111" s="5" t="n">
        <f aca="false">G109</f>
        <v>584.438977</v>
      </c>
      <c r="L111" s="5" t="n">
        <f aca="false">G108</f>
        <v>1127.1277</v>
      </c>
      <c r="M111" s="5" t="n">
        <f aca="false">G107</f>
        <v>576.816423</v>
      </c>
      <c r="N111" s="5" t="n">
        <f aca="false">G106</f>
        <v>274.505146</v>
      </c>
      <c r="O111" s="5" t="n">
        <f aca="false">G105</f>
        <v>693.193869</v>
      </c>
      <c r="P111" s="5" t="n">
        <f aca="false">G104</f>
        <v>-1240.117408</v>
      </c>
      <c r="Q111" s="5" t="n">
        <f aca="false">G103</f>
        <v>-406.428685</v>
      </c>
      <c r="R111" s="0" t="n">
        <f aca="false">G81</f>
        <v>-1249.276779</v>
      </c>
    </row>
    <row r="112" customFormat="false" ht="13.8" hidden="false" customHeight="false" outlineLevel="0" collapsed="false">
      <c r="A112" s="3" t="n">
        <v>43332</v>
      </c>
      <c r="B112" s="4" t="n">
        <f aca="false">MONTH(A112)</f>
        <v>8</v>
      </c>
      <c r="C112" s="0" t="n">
        <v>104</v>
      </c>
      <c r="D112" s="0" t="n">
        <f aca="false">MOD(C112,7)</f>
        <v>6</v>
      </c>
      <c r="E112" s="1" t="n">
        <v>3355</v>
      </c>
      <c r="F112" s="0" t="n">
        <f aca="false">C112* -1.311277+3684</f>
        <v>3547.627192</v>
      </c>
      <c r="G112" s="0" t="n">
        <f aca="false">E112-F112</f>
        <v>-192.627192</v>
      </c>
      <c r="H112" s="0" t="n">
        <f aca="false">VLOOKUP(B112,Sheet2!$D$1:$E$12,2,0)</f>
        <v>240.642184119048</v>
      </c>
      <c r="I112" s="0" t="n">
        <f aca="false">VLOOKUP(D112,Sheet2!$A$1:$B$7,2,0)</f>
        <v>121.30588</v>
      </c>
      <c r="J112" s="5" t="n">
        <f aca="false">G111</f>
        <v>-958.938469</v>
      </c>
      <c r="K112" s="5" t="n">
        <f aca="false">G110</f>
        <v>-244.249746</v>
      </c>
      <c r="L112" s="5" t="n">
        <f aca="false">G109</f>
        <v>584.438977</v>
      </c>
      <c r="M112" s="5" t="n">
        <f aca="false">G108</f>
        <v>1127.1277</v>
      </c>
      <c r="N112" s="5" t="n">
        <f aca="false">G107</f>
        <v>576.816423</v>
      </c>
      <c r="O112" s="5" t="n">
        <f aca="false">G106</f>
        <v>274.505146</v>
      </c>
      <c r="P112" s="5" t="n">
        <f aca="false">G105</f>
        <v>693.193869</v>
      </c>
      <c r="Q112" s="5" t="n">
        <f aca="false">G104</f>
        <v>-1240.117408</v>
      </c>
      <c r="R112" s="0" t="n">
        <f aca="false">G82</f>
        <v>-1849.965502</v>
      </c>
    </row>
    <row r="113" customFormat="false" ht="13.8" hidden="false" customHeight="false" outlineLevel="0" collapsed="false">
      <c r="A113" s="3" t="n">
        <v>43333</v>
      </c>
      <c r="B113" s="4" t="n">
        <f aca="false">MONTH(A113)</f>
        <v>8</v>
      </c>
      <c r="C113" s="0" t="n">
        <v>105</v>
      </c>
      <c r="D113" s="0" t="n">
        <f aca="false">MOD(C113,7)</f>
        <v>0</v>
      </c>
      <c r="E113" s="1" t="n">
        <v>1290</v>
      </c>
      <c r="F113" s="0" t="n">
        <f aca="false">C113* -1.311277+3684</f>
        <v>3546.315915</v>
      </c>
      <c r="G113" s="0" t="n">
        <f aca="false">E113-F113</f>
        <v>-2256.315915</v>
      </c>
      <c r="H113" s="0" t="n">
        <f aca="false">VLOOKUP(B113,Sheet2!$D$1:$E$12,2,0)</f>
        <v>240.642184119048</v>
      </c>
      <c r="I113" s="0" t="n">
        <f aca="false">VLOOKUP(D113,Sheet2!$A$1:$B$7,2,0)</f>
        <v>18.145157</v>
      </c>
      <c r="J113" s="5" t="n">
        <f aca="false">G112</f>
        <v>-192.627192</v>
      </c>
      <c r="K113" s="5" t="n">
        <f aca="false">G111</f>
        <v>-958.938469</v>
      </c>
      <c r="L113" s="5" t="n">
        <f aca="false">G110</f>
        <v>-244.249746</v>
      </c>
      <c r="M113" s="5" t="n">
        <f aca="false">G109</f>
        <v>584.438977</v>
      </c>
      <c r="N113" s="5" t="n">
        <f aca="false">G108</f>
        <v>1127.1277</v>
      </c>
      <c r="O113" s="5" t="n">
        <f aca="false">G107</f>
        <v>576.816423</v>
      </c>
      <c r="P113" s="5" t="n">
        <f aca="false">G106</f>
        <v>274.505146</v>
      </c>
      <c r="Q113" s="5" t="n">
        <f aca="false">G105</f>
        <v>693.193869</v>
      </c>
      <c r="R113" s="0" t="n">
        <f aca="false">G83</f>
        <v>-163.654225</v>
      </c>
    </row>
    <row r="114" customFormat="false" ht="13.8" hidden="false" customHeight="false" outlineLevel="0" collapsed="false">
      <c r="A114" s="3" t="n">
        <v>43334</v>
      </c>
      <c r="B114" s="4" t="n">
        <f aca="false">MONTH(A114)</f>
        <v>8</v>
      </c>
      <c r="C114" s="0" t="n">
        <v>106</v>
      </c>
      <c r="D114" s="0" t="n">
        <f aca="false">MOD(C114,7)</f>
        <v>1</v>
      </c>
      <c r="E114" s="1" t="n">
        <v>1953</v>
      </c>
      <c r="F114" s="0" t="n">
        <f aca="false">C114* -1.311277+3684</f>
        <v>3545.004638</v>
      </c>
      <c r="G114" s="0" t="n">
        <f aca="false">E114-F114</f>
        <v>-1592.004638</v>
      </c>
      <c r="H114" s="0" t="n">
        <f aca="false">VLOOKUP(B114,Sheet2!$D$1:$E$12,2,0)</f>
        <v>240.642184119048</v>
      </c>
      <c r="I114" s="0" t="n">
        <f aca="false">VLOOKUP(D114,Sheet2!$A$1:$B$7,2,0)</f>
        <v>179.026710531746</v>
      </c>
      <c r="J114" s="5" t="n">
        <f aca="false">G113</f>
        <v>-2256.315915</v>
      </c>
      <c r="K114" s="5" t="n">
        <f aca="false">G112</f>
        <v>-192.627192</v>
      </c>
      <c r="L114" s="5" t="n">
        <f aca="false">G111</f>
        <v>-958.938469</v>
      </c>
      <c r="M114" s="5" t="n">
        <f aca="false">G110</f>
        <v>-244.249746</v>
      </c>
      <c r="N114" s="5" t="n">
        <f aca="false">G109</f>
        <v>584.438977</v>
      </c>
      <c r="O114" s="5" t="n">
        <f aca="false">G108</f>
        <v>1127.1277</v>
      </c>
      <c r="P114" s="5" t="n">
        <f aca="false">G107</f>
        <v>576.816423</v>
      </c>
      <c r="Q114" s="5" t="n">
        <f aca="false">G106</f>
        <v>274.505146</v>
      </c>
      <c r="R114" s="0" t="n">
        <f aca="false">G84</f>
        <v>-412.342948</v>
      </c>
    </row>
    <row r="115" customFormat="false" ht="13.8" hidden="false" customHeight="false" outlineLevel="0" collapsed="false">
      <c r="A115" s="3" t="n">
        <v>43335</v>
      </c>
      <c r="B115" s="4" t="n">
        <f aca="false">MONTH(A115)</f>
        <v>8</v>
      </c>
      <c r="C115" s="0" t="n">
        <v>107</v>
      </c>
      <c r="D115" s="0" t="n">
        <f aca="false">MOD(C115,7)</f>
        <v>2</v>
      </c>
      <c r="E115" s="1" t="n">
        <v>1977</v>
      </c>
      <c r="F115" s="0" t="n">
        <f aca="false">C115* -1.311277+3684</f>
        <v>3543.693361</v>
      </c>
      <c r="G115" s="0" t="n">
        <f aca="false">E115-F115</f>
        <v>-1566.693361</v>
      </c>
      <c r="H115" s="0" t="n">
        <f aca="false">VLOOKUP(B115,Sheet2!$D$1:$E$12,2,0)</f>
        <v>240.642184119048</v>
      </c>
      <c r="I115" s="0" t="n">
        <f aca="false">VLOOKUP(D115,Sheet2!$A$1:$B$7,2,0)</f>
        <v>-105.328679134921</v>
      </c>
      <c r="J115" s="5" t="n">
        <f aca="false">G114</f>
        <v>-1592.004638</v>
      </c>
      <c r="K115" s="5" t="n">
        <f aca="false">G113</f>
        <v>-2256.315915</v>
      </c>
      <c r="L115" s="5" t="n">
        <f aca="false">G112</f>
        <v>-192.627192</v>
      </c>
      <c r="M115" s="5" t="n">
        <f aca="false">G111</f>
        <v>-958.938469</v>
      </c>
      <c r="N115" s="5" t="n">
        <f aca="false">G110</f>
        <v>-244.249746</v>
      </c>
      <c r="O115" s="5" t="n">
        <f aca="false">G109</f>
        <v>584.438977</v>
      </c>
      <c r="P115" s="5" t="n">
        <f aca="false">G108</f>
        <v>1127.1277</v>
      </c>
      <c r="Q115" s="5" t="n">
        <f aca="false">G107</f>
        <v>576.816423</v>
      </c>
      <c r="R115" s="0" t="n">
        <f aca="false">G85</f>
        <v>-517.031671</v>
      </c>
    </row>
    <row r="116" customFormat="false" ht="13.8" hidden="false" customHeight="false" outlineLevel="0" collapsed="false">
      <c r="A116" s="3" t="n">
        <v>43336</v>
      </c>
      <c r="B116" s="4" t="n">
        <f aca="false">MONTH(A116)</f>
        <v>8</v>
      </c>
      <c r="C116" s="0" t="n">
        <v>108</v>
      </c>
      <c r="D116" s="0" t="n">
        <f aca="false">MOD(C116,7)</f>
        <v>3</v>
      </c>
      <c r="E116" s="1" t="n">
        <v>2172</v>
      </c>
      <c r="F116" s="0" t="n">
        <f aca="false">C116* -1.311277+3684</f>
        <v>3542.382084</v>
      </c>
      <c r="G116" s="0" t="n">
        <f aca="false">E116-F116</f>
        <v>-1370.382084</v>
      </c>
      <c r="H116" s="0" t="n">
        <f aca="false">VLOOKUP(B116,Sheet2!$D$1:$E$12,2,0)</f>
        <v>240.642184119048</v>
      </c>
      <c r="I116" s="0" t="n">
        <f aca="false">VLOOKUP(D116,Sheet2!$A$1:$B$7,2,0)</f>
        <v>-204.763433880952</v>
      </c>
      <c r="J116" s="5" t="n">
        <f aca="false">G115</f>
        <v>-1566.693361</v>
      </c>
      <c r="K116" s="5" t="n">
        <f aca="false">G114</f>
        <v>-1592.004638</v>
      </c>
      <c r="L116" s="5" t="n">
        <f aca="false">G113</f>
        <v>-2256.315915</v>
      </c>
      <c r="M116" s="5" t="n">
        <f aca="false">G112</f>
        <v>-192.627192</v>
      </c>
      <c r="N116" s="5" t="n">
        <f aca="false">G111</f>
        <v>-958.938469</v>
      </c>
      <c r="O116" s="5" t="n">
        <f aca="false">G110</f>
        <v>-244.249746</v>
      </c>
      <c r="P116" s="5" t="n">
        <f aca="false">G109</f>
        <v>584.438977</v>
      </c>
      <c r="Q116" s="5" t="n">
        <f aca="false">G108</f>
        <v>1127.1277</v>
      </c>
      <c r="R116" s="0" t="n">
        <f aca="false">G86</f>
        <v>-700.720394</v>
      </c>
    </row>
    <row r="117" customFormat="false" ht="13.8" hidden="false" customHeight="false" outlineLevel="0" collapsed="false">
      <c r="A117" s="3" t="n">
        <v>43337</v>
      </c>
      <c r="B117" s="4" t="n">
        <f aca="false">MONTH(A117)</f>
        <v>8</v>
      </c>
      <c r="C117" s="0" t="n">
        <v>109</v>
      </c>
      <c r="D117" s="0" t="n">
        <f aca="false">MOD(C117,7)</f>
        <v>4</v>
      </c>
      <c r="E117" s="1" t="n">
        <v>2340</v>
      </c>
      <c r="F117" s="0" t="n">
        <f aca="false">C117* -1.311277+3684</f>
        <v>3541.070807</v>
      </c>
      <c r="G117" s="0" t="n">
        <f aca="false">E117-F117</f>
        <v>-1201.070807</v>
      </c>
      <c r="H117" s="0" t="n">
        <f aca="false">VLOOKUP(B117,Sheet2!$D$1:$E$12,2,0)</f>
        <v>240.642184119048</v>
      </c>
      <c r="I117" s="0" t="n">
        <f aca="false">VLOOKUP(D117,Sheet2!$A$1:$B$7,2,0)</f>
        <v>-160.206125134921</v>
      </c>
      <c r="J117" s="5" t="n">
        <f aca="false">G116</f>
        <v>-1370.382084</v>
      </c>
      <c r="K117" s="5" t="n">
        <f aca="false">G115</f>
        <v>-1566.693361</v>
      </c>
      <c r="L117" s="5" t="n">
        <f aca="false">G114</f>
        <v>-1592.004638</v>
      </c>
      <c r="M117" s="5" t="n">
        <f aca="false">G113</f>
        <v>-2256.315915</v>
      </c>
      <c r="N117" s="5" t="n">
        <f aca="false">G112</f>
        <v>-192.627192</v>
      </c>
      <c r="O117" s="5" t="n">
        <f aca="false">G111</f>
        <v>-958.938469</v>
      </c>
      <c r="P117" s="5" t="n">
        <f aca="false">G110</f>
        <v>-244.249746</v>
      </c>
      <c r="Q117" s="5" t="n">
        <f aca="false">G109</f>
        <v>584.438977</v>
      </c>
      <c r="R117" s="0" t="n">
        <f aca="false">G87</f>
        <v>-458.409117</v>
      </c>
    </row>
    <row r="118" customFormat="false" ht="13.8" hidden="false" customHeight="false" outlineLevel="0" collapsed="false">
      <c r="A118" s="3" t="n">
        <v>43338</v>
      </c>
      <c r="B118" s="4" t="n">
        <f aca="false">MONTH(A118)</f>
        <v>8</v>
      </c>
      <c r="C118" s="0" t="n">
        <v>110</v>
      </c>
      <c r="D118" s="0" t="n">
        <f aca="false">MOD(C118,7)</f>
        <v>5</v>
      </c>
      <c r="E118" s="1" t="n">
        <v>2354</v>
      </c>
      <c r="F118" s="0" t="n">
        <f aca="false">C118* -1.311277+3684</f>
        <v>3539.75953</v>
      </c>
      <c r="G118" s="0" t="n">
        <f aca="false">E118-F118</f>
        <v>-1185.75953</v>
      </c>
      <c r="H118" s="0" t="n">
        <f aca="false">VLOOKUP(B118,Sheet2!$D$1:$E$12,2,0)</f>
        <v>240.642184119048</v>
      </c>
      <c r="I118" s="0" t="n">
        <f aca="false">VLOOKUP(D118,Sheet2!$A$1:$B$7,2,0)</f>
        <v>154.306603</v>
      </c>
      <c r="J118" s="5" t="n">
        <f aca="false">G117</f>
        <v>-1201.070807</v>
      </c>
      <c r="K118" s="5" t="n">
        <f aca="false">G116</f>
        <v>-1370.382084</v>
      </c>
      <c r="L118" s="5" t="n">
        <f aca="false">G115</f>
        <v>-1566.693361</v>
      </c>
      <c r="M118" s="5" t="n">
        <f aca="false">G114</f>
        <v>-1592.004638</v>
      </c>
      <c r="N118" s="5" t="n">
        <f aca="false">G113</f>
        <v>-2256.315915</v>
      </c>
      <c r="O118" s="5" t="n">
        <f aca="false">G112</f>
        <v>-192.627192</v>
      </c>
      <c r="P118" s="5" t="n">
        <f aca="false">G111</f>
        <v>-958.938469</v>
      </c>
      <c r="Q118" s="5" t="n">
        <f aca="false">G110</f>
        <v>-244.249746</v>
      </c>
      <c r="R118" s="0" t="n">
        <f aca="false">G88</f>
        <v>-1179.09784</v>
      </c>
    </row>
    <row r="119" customFormat="false" ht="13.8" hidden="false" customHeight="false" outlineLevel="0" collapsed="false">
      <c r="A119" s="3" t="n">
        <v>43339</v>
      </c>
      <c r="B119" s="4" t="n">
        <f aca="false">MONTH(A119)</f>
        <v>8</v>
      </c>
      <c r="C119" s="0" t="n">
        <v>111</v>
      </c>
      <c r="D119" s="0" t="n">
        <f aca="false">MOD(C119,7)</f>
        <v>6</v>
      </c>
      <c r="E119" s="1" t="n">
        <v>4732</v>
      </c>
      <c r="F119" s="0" t="n">
        <f aca="false">C119* -1.311277+3684</f>
        <v>3538.448253</v>
      </c>
      <c r="G119" s="0" t="n">
        <f aca="false">E119-F119</f>
        <v>1193.551747</v>
      </c>
      <c r="H119" s="0" t="n">
        <f aca="false">VLOOKUP(B119,Sheet2!$D$1:$E$12,2,0)</f>
        <v>240.642184119048</v>
      </c>
      <c r="I119" s="0" t="n">
        <f aca="false">VLOOKUP(D119,Sheet2!$A$1:$B$7,2,0)</f>
        <v>121.30588</v>
      </c>
      <c r="J119" s="5" t="n">
        <f aca="false">G118</f>
        <v>-1185.75953</v>
      </c>
      <c r="K119" s="5" t="n">
        <f aca="false">G117</f>
        <v>-1201.070807</v>
      </c>
      <c r="L119" s="5" t="n">
        <f aca="false">G116</f>
        <v>-1370.382084</v>
      </c>
      <c r="M119" s="5" t="n">
        <f aca="false">G115</f>
        <v>-1566.693361</v>
      </c>
      <c r="N119" s="5" t="n">
        <f aca="false">G114</f>
        <v>-1592.004638</v>
      </c>
      <c r="O119" s="5" t="n">
        <f aca="false">G113</f>
        <v>-2256.315915</v>
      </c>
      <c r="P119" s="5" t="n">
        <f aca="false">G112</f>
        <v>-192.627192</v>
      </c>
      <c r="Q119" s="5" t="n">
        <f aca="false">G111</f>
        <v>-958.938469</v>
      </c>
      <c r="R119" s="0" t="n">
        <f aca="false">G89</f>
        <v>-1901.786563</v>
      </c>
    </row>
    <row r="120" customFormat="false" ht="13.8" hidden="false" customHeight="false" outlineLevel="0" collapsed="false">
      <c r="A120" s="3" t="n">
        <v>43340</v>
      </c>
      <c r="B120" s="4" t="n">
        <f aca="false">MONTH(A120)</f>
        <v>8</v>
      </c>
      <c r="C120" s="0" t="n">
        <v>112</v>
      </c>
      <c r="D120" s="0" t="n">
        <f aca="false">MOD(C120,7)</f>
        <v>0</v>
      </c>
      <c r="E120" s="1" t="n">
        <v>4399</v>
      </c>
      <c r="F120" s="0" t="n">
        <f aca="false">C120* -1.311277+3684</f>
        <v>3537.136976</v>
      </c>
      <c r="G120" s="0" t="n">
        <f aca="false">E120-F120</f>
        <v>861.863024</v>
      </c>
      <c r="H120" s="0" t="n">
        <f aca="false">VLOOKUP(B120,Sheet2!$D$1:$E$12,2,0)</f>
        <v>240.642184119048</v>
      </c>
      <c r="I120" s="0" t="n">
        <f aca="false">VLOOKUP(D120,Sheet2!$A$1:$B$7,2,0)</f>
        <v>18.145157</v>
      </c>
      <c r="J120" s="5" t="n">
        <f aca="false">G119</f>
        <v>1193.551747</v>
      </c>
      <c r="K120" s="5" t="n">
        <f aca="false">G118</f>
        <v>-1185.75953</v>
      </c>
      <c r="L120" s="5" t="n">
        <f aca="false">G117</f>
        <v>-1201.070807</v>
      </c>
      <c r="M120" s="5" t="n">
        <f aca="false">G116</f>
        <v>-1370.382084</v>
      </c>
      <c r="N120" s="5" t="n">
        <f aca="false">G115</f>
        <v>-1566.693361</v>
      </c>
      <c r="O120" s="5" t="n">
        <f aca="false">G114</f>
        <v>-1592.004638</v>
      </c>
      <c r="P120" s="5" t="n">
        <f aca="false">G113</f>
        <v>-2256.315915</v>
      </c>
      <c r="Q120" s="5" t="n">
        <f aca="false">G112</f>
        <v>-192.627192</v>
      </c>
      <c r="R120" s="0" t="n">
        <f aca="false">G90</f>
        <v>-1271.475286</v>
      </c>
    </row>
    <row r="121" customFormat="false" ht="13.8" hidden="false" customHeight="false" outlineLevel="0" collapsed="false">
      <c r="A121" s="3" t="n">
        <v>43341</v>
      </c>
      <c r="B121" s="4" t="n">
        <f aca="false">MONTH(A121)</f>
        <v>8</v>
      </c>
      <c r="C121" s="0" t="n">
        <v>113</v>
      </c>
      <c r="D121" s="0" t="n">
        <f aca="false">MOD(C121,7)</f>
        <v>1</v>
      </c>
      <c r="E121" s="1" t="n">
        <v>4017</v>
      </c>
      <c r="F121" s="0" t="n">
        <f aca="false">C121* -1.311277+3684</f>
        <v>3535.825699</v>
      </c>
      <c r="G121" s="0" t="n">
        <f aca="false">E121-F121</f>
        <v>481.174301</v>
      </c>
      <c r="H121" s="0" t="n">
        <f aca="false">VLOOKUP(B121,Sheet2!$D$1:$E$12,2,0)</f>
        <v>240.642184119048</v>
      </c>
      <c r="I121" s="0" t="n">
        <f aca="false">VLOOKUP(D121,Sheet2!$A$1:$B$7,2,0)</f>
        <v>179.026710531746</v>
      </c>
      <c r="J121" s="5" t="n">
        <f aca="false">G120</f>
        <v>861.863024</v>
      </c>
      <c r="K121" s="5" t="n">
        <f aca="false">G119</f>
        <v>1193.551747</v>
      </c>
      <c r="L121" s="5" t="n">
        <f aca="false">G118</f>
        <v>-1185.75953</v>
      </c>
      <c r="M121" s="5" t="n">
        <f aca="false">G117</f>
        <v>-1201.070807</v>
      </c>
      <c r="N121" s="5" t="n">
        <f aca="false">G116</f>
        <v>-1370.382084</v>
      </c>
      <c r="O121" s="5" t="n">
        <f aca="false">G115</f>
        <v>-1566.693361</v>
      </c>
      <c r="P121" s="5" t="n">
        <f aca="false">G114</f>
        <v>-1592.004638</v>
      </c>
      <c r="Q121" s="5" t="n">
        <f aca="false">G113</f>
        <v>-2256.315915</v>
      </c>
      <c r="R121" s="0" t="n">
        <f aca="false">G91</f>
        <v>-260.164009</v>
      </c>
    </row>
    <row r="122" customFormat="false" ht="13.8" hidden="false" customHeight="false" outlineLevel="0" collapsed="false">
      <c r="A122" s="3" t="n">
        <v>43342</v>
      </c>
      <c r="B122" s="4" t="n">
        <f aca="false">MONTH(A122)</f>
        <v>8</v>
      </c>
      <c r="C122" s="0" t="n">
        <v>114</v>
      </c>
      <c r="D122" s="0" t="n">
        <f aca="false">MOD(C122,7)</f>
        <v>2</v>
      </c>
      <c r="E122" s="1" t="n">
        <v>3425</v>
      </c>
      <c r="F122" s="0" t="n">
        <f aca="false">C122* -1.311277+3684</f>
        <v>3534.514422</v>
      </c>
      <c r="G122" s="0" t="n">
        <f aca="false">E122-F122</f>
        <v>-109.514422</v>
      </c>
      <c r="H122" s="0" t="n">
        <f aca="false">VLOOKUP(B122,Sheet2!$D$1:$E$12,2,0)</f>
        <v>240.642184119048</v>
      </c>
      <c r="I122" s="0" t="n">
        <f aca="false">VLOOKUP(D122,Sheet2!$A$1:$B$7,2,0)</f>
        <v>-105.328679134921</v>
      </c>
      <c r="J122" s="5" t="n">
        <f aca="false">G121</f>
        <v>481.174301</v>
      </c>
      <c r="K122" s="5" t="n">
        <f aca="false">G120</f>
        <v>861.863024</v>
      </c>
      <c r="L122" s="5" t="n">
        <f aca="false">G119</f>
        <v>1193.551747</v>
      </c>
      <c r="M122" s="5" t="n">
        <f aca="false">G118</f>
        <v>-1185.75953</v>
      </c>
      <c r="N122" s="5" t="n">
        <f aca="false">G117</f>
        <v>-1201.070807</v>
      </c>
      <c r="O122" s="5" t="n">
        <f aca="false">G116</f>
        <v>-1370.382084</v>
      </c>
      <c r="P122" s="5" t="n">
        <f aca="false">G115</f>
        <v>-1566.693361</v>
      </c>
      <c r="Q122" s="5" t="n">
        <f aca="false">G114</f>
        <v>-1592.004638</v>
      </c>
      <c r="R122" s="0" t="n">
        <f aca="false">G92</f>
        <v>-274.852732</v>
      </c>
    </row>
    <row r="123" customFormat="false" ht="13.8" hidden="false" customHeight="false" outlineLevel="0" collapsed="false">
      <c r="A123" s="3" t="n">
        <v>43343</v>
      </c>
      <c r="B123" s="4" t="n">
        <f aca="false">MONTH(A123)</f>
        <v>8</v>
      </c>
      <c r="C123" s="0" t="n">
        <v>115</v>
      </c>
      <c r="D123" s="0" t="n">
        <f aca="false">MOD(C123,7)</f>
        <v>3</v>
      </c>
      <c r="E123" s="1" t="n">
        <v>3891</v>
      </c>
      <c r="F123" s="0" t="n">
        <f aca="false">C123* -1.311277+3684</f>
        <v>3533.203145</v>
      </c>
      <c r="G123" s="0" t="n">
        <f aca="false">E123-F123</f>
        <v>357.796855</v>
      </c>
      <c r="H123" s="0" t="n">
        <f aca="false">VLOOKUP(B123,Sheet2!$D$1:$E$12,2,0)</f>
        <v>240.642184119048</v>
      </c>
      <c r="I123" s="0" t="n">
        <f aca="false">VLOOKUP(D123,Sheet2!$A$1:$B$7,2,0)</f>
        <v>-204.763433880952</v>
      </c>
      <c r="J123" s="5" t="n">
        <f aca="false">G122</f>
        <v>-109.514422</v>
      </c>
      <c r="K123" s="5" t="n">
        <f aca="false">G121</f>
        <v>481.174301</v>
      </c>
      <c r="L123" s="5" t="n">
        <f aca="false">G120</f>
        <v>861.863024</v>
      </c>
      <c r="M123" s="5" t="n">
        <f aca="false">G119</f>
        <v>1193.551747</v>
      </c>
      <c r="N123" s="5" t="n">
        <f aca="false">G118</f>
        <v>-1185.75953</v>
      </c>
      <c r="O123" s="5" t="n">
        <f aca="false">G117</f>
        <v>-1201.070807</v>
      </c>
      <c r="P123" s="5" t="n">
        <f aca="false">G116</f>
        <v>-1370.382084</v>
      </c>
      <c r="Q123" s="5" t="n">
        <f aca="false">G115</f>
        <v>-1566.693361</v>
      </c>
      <c r="R123" s="0" t="n">
        <f aca="false">G93</f>
        <v>-188.541455</v>
      </c>
    </row>
    <row r="124" customFormat="false" ht="13.8" hidden="false" customHeight="false" outlineLevel="0" collapsed="false">
      <c r="A124" s="3" t="n">
        <v>43344</v>
      </c>
      <c r="B124" s="4" t="n">
        <f aca="false">MONTH(A124)</f>
        <v>9</v>
      </c>
      <c r="C124" s="0" t="n">
        <v>116</v>
      </c>
      <c r="D124" s="0" t="n">
        <f aca="false">MOD(C124,7)</f>
        <v>4</v>
      </c>
      <c r="E124" s="1" t="n">
        <v>3184</v>
      </c>
      <c r="F124" s="0" t="n">
        <f aca="false">C124* -1.311277+3684</f>
        <v>3531.891868</v>
      </c>
      <c r="G124" s="0" t="n">
        <f aca="false">E124-F124</f>
        <v>-347.891868</v>
      </c>
      <c r="H124" s="0" t="n">
        <f aca="false">VLOOKUP(B124,Sheet2!$D$1:$E$12,2,0)</f>
        <v>-19.9403560555556</v>
      </c>
      <c r="I124" s="0" t="n">
        <f aca="false">VLOOKUP(D124,Sheet2!$A$1:$B$7,2,0)</f>
        <v>-160.206125134921</v>
      </c>
      <c r="J124" s="5" t="n">
        <f aca="false">G123</f>
        <v>357.796855</v>
      </c>
      <c r="K124" s="5" t="n">
        <f aca="false">G122</f>
        <v>-109.514422</v>
      </c>
      <c r="L124" s="5" t="n">
        <f aca="false">G121</f>
        <v>481.174301</v>
      </c>
      <c r="M124" s="5" t="n">
        <f aca="false">G120</f>
        <v>861.863024</v>
      </c>
      <c r="N124" s="5" t="n">
        <f aca="false">G119</f>
        <v>1193.551747</v>
      </c>
      <c r="O124" s="5" t="n">
        <f aca="false">G118</f>
        <v>-1185.75953</v>
      </c>
      <c r="P124" s="5" t="n">
        <f aca="false">G117</f>
        <v>-1201.070807</v>
      </c>
      <c r="Q124" s="5" t="n">
        <f aca="false">G116</f>
        <v>-1370.382084</v>
      </c>
      <c r="R124" s="0" t="n">
        <f aca="false">G94</f>
        <v>-307.230178</v>
      </c>
    </row>
    <row r="125" customFormat="false" ht="13.8" hidden="false" customHeight="false" outlineLevel="0" collapsed="false">
      <c r="A125" s="3" t="n">
        <v>43345</v>
      </c>
      <c r="B125" s="4" t="n">
        <f aca="false">MONTH(A125)</f>
        <v>9</v>
      </c>
      <c r="C125" s="0" t="n">
        <v>117</v>
      </c>
      <c r="D125" s="0" t="n">
        <f aca="false">MOD(C125,7)</f>
        <v>5</v>
      </c>
      <c r="E125" s="1" t="n">
        <v>2322</v>
      </c>
      <c r="F125" s="0" t="n">
        <f aca="false">C125* -1.311277+3684</f>
        <v>3530.580591</v>
      </c>
      <c r="G125" s="0" t="n">
        <f aca="false">E125-F125</f>
        <v>-1208.580591</v>
      </c>
      <c r="H125" s="0" t="n">
        <f aca="false">VLOOKUP(B125,Sheet2!$D$1:$E$12,2,0)</f>
        <v>-19.9403560555556</v>
      </c>
      <c r="I125" s="0" t="n">
        <f aca="false">VLOOKUP(D125,Sheet2!$A$1:$B$7,2,0)</f>
        <v>154.306603</v>
      </c>
      <c r="J125" s="5" t="n">
        <f aca="false">G124</f>
        <v>-347.891868</v>
      </c>
      <c r="K125" s="5" t="n">
        <f aca="false">G123</f>
        <v>357.796855</v>
      </c>
      <c r="L125" s="5" t="n">
        <f aca="false">G122</f>
        <v>-109.514422</v>
      </c>
      <c r="M125" s="5" t="n">
        <f aca="false">G121</f>
        <v>481.174301</v>
      </c>
      <c r="N125" s="5" t="n">
        <f aca="false">G120</f>
        <v>861.863024</v>
      </c>
      <c r="O125" s="5" t="n">
        <f aca="false">G119</f>
        <v>1193.551747</v>
      </c>
      <c r="P125" s="5" t="n">
        <f aca="false">G118</f>
        <v>-1185.75953</v>
      </c>
      <c r="Q125" s="5" t="n">
        <f aca="false">G117</f>
        <v>-1201.070807</v>
      </c>
      <c r="R125" s="0" t="n">
        <f aca="false">G95</f>
        <v>-1135.918901</v>
      </c>
    </row>
    <row r="126" customFormat="false" ht="13.8" hidden="false" customHeight="false" outlineLevel="0" collapsed="false">
      <c r="A126" s="3" t="n">
        <v>43346</v>
      </c>
      <c r="B126" s="4" t="n">
        <f aca="false">MONTH(A126)</f>
        <v>9</v>
      </c>
      <c r="C126" s="0" t="n">
        <v>118</v>
      </c>
      <c r="D126" s="0" t="n">
        <f aca="false">MOD(C126,7)</f>
        <v>6</v>
      </c>
      <c r="E126" s="1" t="n">
        <v>4457</v>
      </c>
      <c r="F126" s="0" t="n">
        <f aca="false">C126* -1.311277+3684</f>
        <v>3529.269314</v>
      </c>
      <c r="G126" s="0" t="n">
        <f aca="false">E126-F126</f>
        <v>927.730686</v>
      </c>
      <c r="H126" s="0" t="n">
        <f aca="false">VLOOKUP(B126,Sheet2!$D$1:$E$12,2,0)</f>
        <v>-19.9403560555556</v>
      </c>
      <c r="I126" s="0" t="n">
        <f aca="false">VLOOKUP(D126,Sheet2!$A$1:$B$7,2,0)</f>
        <v>121.30588</v>
      </c>
      <c r="J126" s="5" t="n">
        <f aca="false">G125</f>
        <v>-1208.580591</v>
      </c>
      <c r="K126" s="5" t="n">
        <f aca="false">G124</f>
        <v>-347.891868</v>
      </c>
      <c r="L126" s="5" t="n">
        <f aca="false">G123</f>
        <v>357.796855</v>
      </c>
      <c r="M126" s="5" t="n">
        <f aca="false">G122</f>
        <v>-109.514422</v>
      </c>
      <c r="N126" s="5" t="n">
        <f aca="false">G121</f>
        <v>481.174301</v>
      </c>
      <c r="O126" s="5" t="n">
        <f aca="false">G120</f>
        <v>861.863024</v>
      </c>
      <c r="P126" s="5" t="n">
        <f aca="false">G119</f>
        <v>1193.551747</v>
      </c>
      <c r="Q126" s="5" t="n">
        <f aca="false">G118</f>
        <v>-1185.75953</v>
      </c>
      <c r="R126" s="0" t="n">
        <f aca="false">G96</f>
        <v>-1826.607624</v>
      </c>
    </row>
    <row r="127" customFormat="false" ht="13.8" hidden="false" customHeight="false" outlineLevel="0" collapsed="false">
      <c r="A127" s="3" t="n">
        <v>43347</v>
      </c>
      <c r="B127" s="4" t="n">
        <f aca="false">MONTH(A127)</f>
        <v>9</v>
      </c>
      <c r="C127" s="0" t="n">
        <v>119</v>
      </c>
      <c r="D127" s="0" t="n">
        <f aca="false">MOD(C127,7)</f>
        <v>0</v>
      </c>
      <c r="E127" s="1" t="n">
        <v>4022</v>
      </c>
      <c r="F127" s="0" t="n">
        <f aca="false">C127* -1.311277+3684</f>
        <v>3527.958037</v>
      </c>
      <c r="G127" s="0" t="n">
        <f aca="false">E127-F127</f>
        <v>494.041963</v>
      </c>
      <c r="H127" s="0" t="n">
        <f aca="false">VLOOKUP(B127,Sheet2!$D$1:$E$12,2,0)</f>
        <v>-19.9403560555556</v>
      </c>
      <c r="I127" s="0" t="n">
        <f aca="false">VLOOKUP(D127,Sheet2!$A$1:$B$7,2,0)</f>
        <v>18.145157</v>
      </c>
      <c r="J127" s="5" t="n">
        <f aca="false">G126</f>
        <v>927.730686</v>
      </c>
      <c r="K127" s="5" t="n">
        <f aca="false">G125</f>
        <v>-1208.580591</v>
      </c>
      <c r="L127" s="5" t="n">
        <f aca="false">G124</f>
        <v>-347.891868</v>
      </c>
      <c r="M127" s="5" t="n">
        <f aca="false">G123</f>
        <v>357.796855</v>
      </c>
      <c r="N127" s="5" t="n">
        <f aca="false">G122</f>
        <v>-109.514422</v>
      </c>
      <c r="O127" s="5" t="n">
        <f aca="false">G121</f>
        <v>481.174301</v>
      </c>
      <c r="P127" s="5" t="n">
        <f aca="false">G120</f>
        <v>861.863024</v>
      </c>
      <c r="Q127" s="5" t="n">
        <f aca="false">G119</f>
        <v>1193.551747</v>
      </c>
      <c r="R127" s="0" t="n">
        <f aca="false">G97</f>
        <v>-171.296347</v>
      </c>
    </row>
    <row r="128" customFormat="false" ht="13.8" hidden="false" customHeight="false" outlineLevel="0" collapsed="false">
      <c r="A128" s="3" t="n">
        <v>43348</v>
      </c>
      <c r="B128" s="4" t="n">
        <f aca="false">MONTH(A128)</f>
        <v>9</v>
      </c>
      <c r="C128" s="0" t="n">
        <v>120</v>
      </c>
      <c r="D128" s="0" t="n">
        <f aca="false">MOD(C128,7)</f>
        <v>1</v>
      </c>
      <c r="E128" s="1" t="n">
        <v>4335</v>
      </c>
      <c r="F128" s="0" t="n">
        <f aca="false">C128* -1.311277+3684</f>
        <v>3526.64676</v>
      </c>
      <c r="G128" s="0" t="n">
        <f aca="false">E128-F128</f>
        <v>808.35324</v>
      </c>
      <c r="H128" s="0" t="n">
        <f aca="false">VLOOKUP(B128,Sheet2!$D$1:$E$12,2,0)</f>
        <v>-19.9403560555556</v>
      </c>
      <c r="I128" s="0" t="n">
        <f aca="false">VLOOKUP(D128,Sheet2!$A$1:$B$7,2,0)</f>
        <v>179.026710531746</v>
      </c>
      <c r="J128" s="5" t="n">
        <f aca="false">G127</f>
        <v>494.041963</v>
      </c>
      <c r="K128" s="5" t="n">
        <f aca="false">G126</f>
        <v>927.730686</v>
      </c>
      <c r="L128" s="5" t="n">
        <f aca="false">G125</f>
        <v>-1208.580591</v>
      </c>
      <c r="M128" s="5" t="n">
        <f aca="false">G124</f>
        <v>-347.891868</v>
      </c>
      <c r="N128" s="5" t="n">
        <f aca="false">G123</f>
        <v>357.796855</v>
      </c>
      <c r="O128" s="5" t="n">
        <f aca="false">G122</f>
        <v>-109.514422</v>
      </c>
      <c r="P128" s="5" t="n">
        <f aca="false">G121</f>
        <v>481.174301</v>
      </c>
      <c r="Q128" s="5" t="n">
        <f aca="false">G120</f>
        <v>861.863024</v>
      </c>
      <c r="R128" s="0" t="n">
        <f aca="false">G98</f>
        <v>-959.98507</v>
      </c>
    </row>
    <row r="129" customFormat="false" ht="13.8" hidden="false" customHeight="false" outlineLevel="0" collapsed="false">
      <c r="A129" s="3" t="n">
        <v>43349</v>
      </c>
      <c r="B129" s="4" t="n">
        <f aca="false">MONTH(A129)</f>
        <v>9</v>
      </c>
      <c r="C129" s="0" t="n">
        <v>121</v>
      </c>
      <c r="D129" s="0" t="n">
        <f aca="false">MOD(C129,7)</f>
        <v>2</v>
      </c>
      <c r="E129" s="1" t="n">
        <v>3867</v>
      </c>
      <c r="F129" s="0" t="n">
        <f aca="false">C129* -1.311277+3684</f>
        <v>3525.335483</v>
      </c>
      <c r="G129" s="0" t="n">
        <f aca="false">E129-F129</f>
        <v>341.664517</v>
      </c>
      <c r="H129" s="0" t="n">
        <f aca="false">VLOOKUP(B129,Sheet2!$D$1:$E$12,2,0)</f>
        <v>-19.9403560555556</v>
      </c>
      <c r="I129" s="0" t="n">
        <f aca="false">VLOOKUP(D129,Sheet2!$A$1:$B$7,2,0)</f>
        <v>-105.328679134921</v>
      </c>
      <c r="J129" s="5" t="n">
        <f aca="false">G128</f>
        <v>808.35324</v>
      </c>
      <c r="K129" s="5" t="n">
        <f aca="false">G127</f>
        <v>494.041963</v>
      </c>
      <c r="L129" s="5" t="n">
        <f aca="false">G126</f>
        <v>927.730686</v>
      </c>
      <c r="M129" s="5" t="n">
        <f aca="false">G125</f>
        <v>-1208.580591</v>
      </c>
      <c r="N129" s="5" t="n">
        <f aca="false">G124</f>
        <v>-347.891868</v>
      </c>
      <c r="O129" s="5" t="n">
        <f aca="false">G123</f>
        <v>357.796855</v>
      </c>
      <c r="P129" s="5" t="n">
        <f aca="false">G122</f>
        <v>-109.514422</v>
      </c>
      <c r="Q129" s="5" t="n">
        <f aca="false">G121</f>
        <v>481.174301</v>
      </c>
      <c r="R129" s="0" t="n">
        <f aca="false">G99</f>
        <v>-76.6737929999999</v>
      </c>
    </row>
    <row r="130" customFormat="false" ht="13.8" hidden="false" customHeight="false" outlineLevel="0" collapsed="false">
      <c r="A130" s="3" t="n">
        <v>43350</v>
      </c>
      <c r="B130" s="4" t="n">
        <f aca="false">MONTH(A130)</f>
        <v>9</v>
      </c>
      <c r="C130" s="0" t="n">
        <v>122</v>
      </c>
      <c r="D130" s="0" t="n">
        <f aca="false">MOD(C130,7)</f>
        <v>3</v>
      </c>
      <c r="E130" s="1" t="n">
        <v>3780</v>
      </c>
      <c r="F130" s="0" t="n">
        <f aca="false">C130* -1.311277+3684</f>
        <v>3524.024206</v>
      </c>
      <c r="G130" s="0" t="n">
        <f aca="false">E130-F130</f>
        <v>255.975794</v>
      </c>
      <c r="H130" s="0" t="n">
        <f aca="false">VLOOKUP(B130,Sheet2!$D$1:$E$12,2,0)</f>
        <v>-19.9403560555556</v>
      </c>
      <c r="I130" s="0" t="n">
        <f aca="false">VLOOKUP(D130,Sheet2!$A$1:$B$7,2,0)</f>
        <v>-204.763433880952</v>
      </c>
      <c r="J130" s="5" t="n">
        <f aca="false">G129</f>
        <v>341.664517</v>
      </c>
      <c r="K130" s="5" t="n">
        <f aca="false">G128</f>
        <v>808.35324</v>
      </c>
      <c r="L130" s="5" t="n">
        <f aca="false">G127</f>
        <v>494.041963</v>
      </c>
      <c r="M130" s="5" t="n">
        <f aca="false">G126</f>
        <v>927.730686</v>
      </c>
      <c r="N130" s="5" t="n">
        <f aca="false">G125</f>
        <v>-1208.580591</v>
      </c>
      <c r="O130" s="5" t="n">
        <f aca="false">G124</f>
        <v>-347.891868</v>
      </c>
      <c r="P130" s="5" t="n">
        <f aca="false">G123</f>
        <v>357.796855</v>
      </c>
      <c r="Q130" s="5" t="n">
        <f aca="false">G122</f>
        <v>-109.514422</v>
      </c>
      <c r="R130" s="0" t="n">
        <f aca="false">G100</f>
        <v>-337.362516</v>
      </c>
    </row>
    <row r="131" customFormat="false" ht="13.8" hidden="false" customHeight="false" outlineLevel="0" collapsed="false">
      <c r="A131" s="3" t="n">
        <v>43351</v>
      </c>
      <c r="B131" s="4" t="n">
        <f aca="false">MONTH(A131)</f>
        <v>9</v>
      </c>
      <c r="C131" s="0" t="n">
        <v>123</v>
      </c>
      <c r="D131" s="0" t="n">
        <f aca="false">MOD(C131,7)</f>
        <v>4</v>
      </c>
      <c r="E131" s="1" t="n">
        <v>2738</v>
      </c>
      <c r="F131" s="0" t="n">
        <f aca="false">C131* -1.311277+3684</f>
        <v>3522.712929</v>
      </c>
      <c r="G131" s="0" t="n">
        <f aca="false">E131-F131</f>
        <v>-784.712929</v>
      </c>
      <c r="H131" s="0" t="n">
        <f aca="false">VLOOKUP(B131,Sheet2!$D$1:$E$12,2,0)</f>
        <v>-19.9403560555556</v>
      </c>
      <c r="I131" s="0" t="n">
        <f aca="false">VLOOKUP(D131,Sheet2!$A$1:$B$7,2,0)</f>
        <v>-160.206125134921</v>
      </c>
      <c r="J131" s="5" t="n">
        <f aca="false">G130</f>
        <v>255.975794</v>
      </c>
      <c r="K131" s="5" t="n">
        <f aca="false">G129</f>
        <v>341.664517</v>
      </c>
      <c r="L131" s="5" t="n">
        <f aca="false">G128</f>
        <v>808.35324</v>
      </c>
      <c r="M131" s="5" t="n">
        <f aca="false">G127</f>
        <v>494.041963</v>
      </c>
      <c r="N131" s="5" t="n">
        <f aca="false">G126</f>
        <v>927.730686</v>
      </c>
      <c r="O131" s="5" t="n">
        <f aca="false">G125</f>
        <v>-1208.580591</v>
      </c>
      <c r="P131" s="5" t="n">
        <f aca="false">G124</f>
        <v>-347.891868</v>
      </c>
      <c r="Q131" s="5" t="n">
        <f aca="false">G123</f>
        <v>357.796855</v>
      </c>
      <c r="R131" s="0" t="n">
        <f aca="false">G101</f>
        <v>-220.051239</v>
      </c>
    </row>
    <row r="132" customFormat="false" ht="13.8" hidden="false" customHeight="false" outlineLevel="0" collapsed="false">
      <c r="A132" s="3" t="n">
        <v>43352</v>
      </c>
      <c r="B132" s="4" t="n">
        <f aca="false">MONTH(A132)</f>
        <v>9</v>
      </c>
      <c r="C132" s="0" t="n">
        <v>124</v>
      </c>
      <c r="D132" s="0" t="n">
        <f aca="false">MOD(C132,7)</f>
        <v>5</v>
      </c>
      <c r="E132" s="1" t="n">
        <v>2000</v>
      </c>
      <c r="F132" s="0" t="n">
        <f aca="false">C132* -1.311277+3684</f>
        <v>3521.401652</v>
      </c>
      <c r="G132" s="0" t="n">
        <f aca="false">E132-F132</f>
        <v>-1521.401652</v>
      </c>
      <c r="H132" s="0" t="n">
        <f aca="false">VLOOKUP(B132,Sheet2!$D$1:$E$12,2,0)</f>
        <v>-19.9403560555556</v>
      </c>
      <c r="I132" s="0" t="n">
        <f aca="false">VLOOKUP(D132,Sheet2!$A$1:$B$7,2,0)</f>
        <v>154.306603</v>
      </c>
      <c r="J132" s="5" t="n">
        <f aca="false">G131</f>
        <v>-784.712929</v>
      </c>
      <c r="K132" s="5" t="n">
        <f aca="false">G130</f>
        <v>255.975794</v>
      </c>
      <c r="L132" s="5" t="n">
        <f aca="false">G129</f>
        <v>341.664517</v>
      </c>
      <c r="M132" s="5" t="n">
        <f aca="false">G128</f>
        <v>808.35324</v>
      </c>
      <c r="N132" s="5" t="n">
        <f aca="false">G127</f>
        <v>494.041963</v>
      </c>
      <c r="O132" s="5" t="n">
        <f aca="false">G126</f>
        <v>927.730686</v>
      </c>
      <c r="P132" s="5" t="n">
        <f aca="false">G125</f>
        <v>-1208.580591</v>
      </c>
      <c r="Q132" s="5" t="n">
        <f aca="false">G124</f>
        <v>-347.891868</v>
      </c>
      <c r="R132" s="0" t="n">
        <f aca="false">G102</f>
        <v>136.260038</v>
      </c>
    </row>
    <row r="133" customFormat="false" ht="13.8" hidden="false" customHeight="false" outlineLevel="0" collapsed="false">
      <c r="A133" s="3" t="n">
        <v>43353</v>
      </c>
      <c r="B133" s="4" t="n">
        <f aca="false">MONTH(A133)</f>
        <v>9</v>
      </c>
      <c r="C133" s="0" t="n">
        <v>125</v>
      </c>
      <c r="D133" s="0" t="n">
        <f aca="false">MOD(C133,7)</f>
        <v>6</v>
      </c>
      <c r="E133" s="1" t="n">
        <v>3908</v>
      </c>
      <c r="F133" s="0" t="n">
        <f aca="false">C133* -1.311277+3684</f>
        <v>3520.090375</v>
      </c>
      <c r="G133" s="0" t="n">
        <f aca="false">E133-F133</f>
        <v>387.909625</v>
      </c>
      <c r="H133" s="0" t="n">
        <f aca="false">VLOOKUP(B133,Sheet2!$D$1:$E$12,2,0)</f>
        <v>-19.9403560555556</v>
      </c>
      <c r="I133" s="0" t="n">
        <f aca="false">VLOOKUP(D133,Sheet2!$A$1:$B$7,2,0)</f>
        <v>121.30588</v>
      </c>
      <c r="J133" s="5" t="n">
        <f aca="false">G132</f>
        <v>-1521.401652</v>
      </c>
      <c r="K133" s="5" t="n">
        <f aca="false">G131</f>
        <v>-784.712929</v>
      </c>
      <c r="L133" s="5" t="n">
        <f aca="false">G130</f>
        <v>255.975794</v>
      </c>
      <c r="M133" s="5" t="n">
        <f aca="false">G129</f>
        <v>341.664517</v>
      </c>
      <c r="N133" s="5" t="n">
        <f aca="false">G128</f>
        <v>808.35324</v>
      </c>
      <c r="O133" s="5" t="n">
        <f aca="false">G127</f>
        <v>494.041963</v>
      </c>
      <c r="P133" s="5" t="n">
        <f aca="false">G126</f>
        <v>927.730686</v>
      </c>
      <c r="Q133" s="5" t="n">
        <f aca="false">G125</f>
        <v>-1208.580591</v>
      </c>
      <c r="R133" s="0" t="n">
        <f aca="false">G103</f>
        <v>-406.428685</v>
      </c>
    </row>
    <row r="134" customFormat="false" ht="13.8" hidden="false" customHeight="false" outlineLevel="0" collapsed="false">
      <c r="A134" s="3" t="n">
        <v>43354</v>
      </c>
      <c r="B134" s="4" t="n">
        <f aca="false">MONTH(A134)</f>
        <v>9</v>
      </c>
      <c r="C134" s="0" t="n">
        <v>126</v>
      </c>
      <c r="D134" s="0" t="n">
        <f aca="false">MOD(C134,7)</f>
        <v>0</v>
      </c>
      <c r="E134" s="1" t="n">
        <v>3750</v>
      </c>
      <c r="F134" s="0" t="n">
        <f aca="false">C134* -1.311277+3684</f>
        <v>3518.779098</v>
      </c>
      <c r="G134" s="0" t="n">
        <f aca="false">E134-F134</f>
        <v>231.220902</v>
      </c>
      <c r="H134" s="0" t="n">
        <f aca="false">VLOOKUP(B134,Sheet2!$D$1:$E$12,2,0)</f>
        <v>-19.9403560555556</v>
      </c>
      <c r="I134" s="0" t="n">
        <f aca="false">VLOOKUP(D134,Sheet2!$A$1:$B$7,2,0)</f>
        <v>18.145157</v>
      </c>
      <c r="J134" s="5" t="n">
        <f aca="false">G133</f>
        <v>387.909625</v>
      </c>
      <c r="K134" s="5" t="n">
        <f aca="false">G132</f>
        <v>-1521.401652</v>
      </c>
      <c r="L134" s="5" t="n">
        <f aca="false">G131</f>
        <v>-784.712929</v>
      </c>
      <c r="M134" s="5" t="n">
        <f aca="false">G130</f>
        <v>255.975794</v>
      </c>
      <c r="N134" s="5" t="n">
        <f aca="false">G129</f>
        <v>341.664517</v>
      </c>
      <c r="O134" s="5" t="n">
        <f aca="false">G128</f>
        <v>808.35324</v>
      </c>
      <c r="P134" s="5" t="n">
        <f aca="false">G127</f>
        <v>494.041963</v>
      </c>
      <c r="Q134" s="5" t="n">
        <f aca="false">G126</f>
        <v>927.730686</v>
      </c>
      <c r="R134" s="0" t="n">
        <f aca="false">G104</f>
        <v>-1240.117408</v>
      </c>
    </row>
    <row r="135" customFormat="false" ht="13.8" hidden="false" customHeight="false" outlineLevel="0" collapsed="false">
      <c r="A135" s="3" t="n">
        <v>43355</v>
      </c>
      <c r="B135" s="4" t="n">
        <f aca="false">MONTH(A135)</f>
        <v>9</v>
      </c>
      <c r="C135" s="0" t="n">
        <v>127</v>
      </c>
      <c r="D135" s="0" t="n">
        <f aca="false">MOD(C135,7)</f>
        <v>1</v>
      </c>
      <c r="E135" s="1" t="n">
        <v>3777</v>
      </c>
      <c r="F135" s="0" t="n">
        <f aca="false">C135* -1.311277+3684</f>
        <v>3517.467821</v>
      </c>
      <c r="G135" s="0" t="n">
        <f aca="false">E135-F135</f>
        <v>259.532179</v>
      </c>
      <c r="H135" s="0" t="n">
        <f aca="false">VLOOKUP(B135,Sheet2!$D$1:$E$12,2,0)</f>
        <v>-19.9403560555556</v>
      </c>
      <c r="I135" s="0" t="n">
        <f aca="false">VLOOKUP(D135,Sheet2!$A$1:$B$7,2,0)</f>
        <v>179.026710531746</v>
      </c>
      <c r="J135" s="5" t="n">
        <f aca="false">G134</f>
        <v>231.220902</v>
      </c>
      <c r="K135" s="5" t="n">
        <f aca="false">G133</f>
        <v>387.909625</v>
      </c>
      <c r="L135" s="5" t="n">
        <f aca="false">G132</f>
        <v>-1521.401652</v>
      </c>
      <c r="M135" s="5" t="n">
        <f aca="false">G131</f>
        <v>-784.712929</v>
      </c>
      <c r="N135" s="5" t="n">
        <f aca="false">G130</f>
        <v>255.975794</v>
      </c>
      <c r="O135" s="5" t="n">
        <f aca="false">G129</f>
        <v>341.664517</v>
      </c>
      <c r="P135" s="5" t="n">
        <f aca="false">G128</f>
        <v>808.35324</v>
      </c>
      <c r="Q135" s="5" t="n">
        <f aca="false">G127</f>
        <v>494.041963</v>
      </c>
      <c r="R135" s="0" t="n">
        <f aca="false">G105</f>
        <v>693.193869</v>
      </c>
    </row>
    <row r="136" customFormat="false" ht="13.8" hidden="false" customHeight="false" outlineLevel="0" collapsed="false">
      <c r="A136" s="3" t="n">
        <v>43356</v>
      </c>
      <c r="B136" s="4" t="n">
        <f aca="false">MONTH(A136)</f>
        <v>9</v>
      </c>
      <c r="C136" s="0" t="n">
        <v>128</v>
      </c>
      <c r="D136" s="0" t="n">
        <f aca="false">MOD(C136,7)</f>
        <v>2</v>
      </c>
      <c r="E136" s="1" t="n">
        <v>3318</v>
      </c>
      <c r="F136" s="0" t="n">
        <f aca="false">C136* -1.311277+3684</f>
        <v>3516.156544</v>
      </c>
      <c r="G136" s="0" t="n">
        <f aca="false">E136-F136</f>
        <v>-198.156544</v>
      </c>
      <c r="H136" s="0" t="n">
        <f aca="false">VLOOKUP(B136,Sheet2!$D$1:$E$12,2,0)</f>
        <v>-19.9403560555556</v>
      </c>
      <c r="I136" s="0" t="n">
        <f aca="false">VLOOKUP(D136,Sheet2!$A$1:$B$7,2,0)</f>
        <v>-105.328679134921</v>
      </c>
      <c r="J136" s="5" t="n">
        <f aca="false">G135</f>
        <v>259.532179</v>
      </c>
      <c r="K136" s="5" t="n">
        <f aca="false">G134</f>
        <v>231.220902</v>
      </c>
      <c r="L136" s="5" t="n">
        <f aca="false">G133</f>
        <v>387.909625</v>
      </c>
      <c r="M136" s="5" t="n">
        <f aca="false">G132</f>
        <v>-1521.401652</v>
      </c>
      <c r="N136" s="5" t="n">
        <f aca="false">G131</f>
        <v>-784.712929</v>
      </c>
      <c r="O136" s="5" t="n">
        <f aca="false">G130</f>
        <v>255.975794</v>
      </c>
      <c r="P136" s="5" t="n">
        <f aca="false">G129</f>
        <v>341.664517</v>
      </c>
      <c r="Q136" s="5" t="n">
        <f aca="false">G128</f>
        <v>808.35324</v>
      </c>
      <c r="R136" s="0" t="n">
        <f aca="false">G106</f>
        <v>274.505146</v>
      </c>
    </row>
    <row r="137" customFormat="false" ht="13.8" hidden="false" customHeight="false" outlineLevel="0" collapsed="false">
      <c r="A137" s="3" t="n">
        <v>43357</v>
      </c>
      <c r="B137" s="4" t="n">
        <f aca="false">MONTH(A137)</f>
        <v>9</v>
      </c>
      <c r="C137" s="0" t="n">
        <v>129</v>
      </c>
      <c r="D137" s="0" t="n">
        <f aca="false">MOD(C137,7)</f>
        <v>3</v>
      </c>
      <c r="E137" s="1" t="n">
        <v>3413</v>
      </c>
      <c r="F137" s="0" t="n">
        <f aca="false">C137* -1.311277+3684</f>
        <v>3514.845267</v>
      </c>
      <c r="G137" s="0" t="n">
        <f aca="false">E137-F137</f>
        <v>-101.845267</v>
      </c>
      <c r="H137" s="0" t="n">
        <f aca="false">VLOOKUP(B137,Sheet2!$D$1:$E$12,2,0)</f>
        <v>-19.9403560555556</v>
      </c>
      <c r="I137" s="0" t="n">
        <f aca="false">VLOOKUP(D137,Sheet2!$A$1:$B$7,2,0)</f>
        <v>-204.763433880952</v>
      </c>
      <c r="J137" s="5" t="n">
        <f aca="false">G136</f>
        <v>-198.156544</v>
      </c>
      <c r="K137" s="5" t="n">
        <f aca="false">G135</f>
        <v>259.532179</v>
      </c>
      <c r="L137" s="5" t="n">
        <f aca="false">G134</f>
        <v>231.220902</v>
      </c>
      <c r="M137" s="5" t="n">
        <f aca="false">G133</f>
        <v>387.909625</v>
      </c>
      <c r="N137" s="5" t="n">
        <f aca="false">G132</f>
        <v>-1521.401652</v>
      </c>
      <c r="O137" s="5" t="n">
        <f aca="false">G131</f>
        <v>-784.712929</v>
      </c>
      <c r="P137" s="5" t="n">
        <f aca="false">G130</f>
        <v>255.975794</v>
      </c>
      <c r="Q137" s="5" t="n">
        <f aca="false">G129</f>
        <v>341.664517</v>
      </c>
      <c r="R137" s="0" t="n">
        <f aca="false">G107</f>
        <v>576.816423</v>
      </c>
    </row>
    <row r="138" customFormat="false" ht="13.8" hidden="false" customHeight="false" outlineLevel="0" collapsed="false">
      <c r="A138" s="3" t="n">
        <v>43358</v>
      </c>
      <c r="B138" s="4" t="n">
        <f aca="false">MONTH(A138)</f>
        <v>9</v>
      </c>
      <c r="C138" s="0" t="n">
        <v>130</v>
      </c>
      <c r="D138" s="0" t="n">
        <f aca="false">MOD(C138,7)</f>
        <v>4</v>
      </c>
      <c r="E138" s="1" t="n">
        <v>2667</v>
      </c>
      <c r="F138" s="0" t="n">
        <f aca="false">C138* -1.311277+3684</f>
        <v>3513.53399</v>
      </c>
      <c r="G138" s="0" t="n">
        <f aca="false">E138-F138</f>
        <v>-846.53399</v>
      </c>
      <c r="H138" s="0" t="n">
        <f aca="false">VLOOKUP(B138,Sheet2!$D$1:$E$12,2,0)</f>
        <v>-19.9403560555556</v>
      </c>
      <c r="I138" s="0" t="n">
        <f aca="false">VLOOKUP(D138,Sheet2!$A$1:$B$7,2,0)</f>
        <v>-160.206125134921</v>
      </c>
      <c r="J138" s="5" t="n">
        <f aca="false">G137</f>
        <v>-101.845267</v>
      </c>
      <c r="K138" s="5" t="n">
        <f aca="false">G136</f>
        <v>-198.156544</v>
      </c>
      <c r="L138" s="5" t="n">
        <f aca="false">G135</f>
        <v>259.532179</v>
      </c>
      <c r="M138" s="5" t="n">
        <f aca="false">G134</f>
        <v>231.220902</v>
      </c>
      <c r="N138" s="5" t="n">
        <f aca="false">G133</f>
        <v>387.909625</v>
      </c>
      <c r="O138" s="5" t="n">
        <f aca="false">G132</f>
        <v>-1521.401652</v>
      </c>
      <c r="P138" s="5" t="n">
        <f aca="false">G131</f>
        <v>-784.712929</v>
      </c>
      <c r="Q138" s="5" t="n">
        <f aca="false">G130</f>
        <v>255.975794</v>
      </c>
      <c r="R138" s="0" t="n">
        <f aca="false">G108</f>
        <v>1127.1277</v>
      </c>
    </row>
    <row r="139" customFormat="false" ht="13.8" hidden="false" customHeight="false" outlineLevel="0" collapsed="false">
      <c r="A139" s="3" t="n">
        <v>43359</v>
      </c>
      <c r="B139" s="4" t="n">
        <f aca="false">MONTH(A139)</f>
        <v>9</v>
      </c>
      <c r="C139" s="0" t="n">
        <v>131</v>
      </c>
      <c r="D139" s="0" t="n">
        <f aca="false">MOD(C139,7)</f>
        <v>5</v>
      </c>
      <c r="E139" s="1" t="n">
        <v>1866</v>
      </c>
      <c r="F139" s="0" t="n">
        <f aca="false">C139* -1.311277+3684</f>
        <v>3512.222713</v>
      </c>
      <c r="G139" s="0" t="n">
        <f aca="false">E139-F139</f>
        <v>-1646.222713</v>
      </c>
      <c r="H139" s="0" t="n">
        <f aca="false">VLOOKUP(B139,Sheet2!$D$1:$E$12,2,0)</f>
        <v>-19.9403560555556</v>
      </c>
      <c r="I139" s="0" t="n">
        <f aca="false">VLOOKUP(D139,Sheet2!$A$1:$B$7,2,0)</f>
        <v>154.306603</v>
      </c>
      <c r="J139" s="5" t="n">
        <f aca="false">G138</f>
        <v>-846.53399</v>
      </c>
      <c r="K139" s="5" t="n">
        <f aca="false">G137</f>
        <v>-101.845267</v>
      </c>
      <c r="L139" s="5" t="n">
        <f aca="false">G136</f>
        <v>-198.156544</v>
      </c>
      <c r="M139" s="5" t="n">
        <f aca="false">G135</f>
        <v>259.532179</v>
      </c>
      <c r="N139" s="5" t="n">
        <f aca="false">G134</f>
        <v>231.220902</v>
      </c>
      <c r="O139" s="5" t="n">
        <f aca="false">G133</f>
        <v>387.909625</v>
      </c>
      <c r="P139" s="5" t="n">
        <f aca="false">G132</f>
        <v>-1521.401652</v>
      </c>
      <c r="Q139" s="5" t="n">
        <f aca="false">G131</f>
        <v>-784.712929</v>
      </c>
      <c r="R139" s="0" t="n">
        <f aca="false">G109</f>
        <v>584.438977</v>
      </c>
    </row>
    <row r="140" customFormat="false" ht="13.8" hidden="false" customHeight="false" outlineLevel="0" collapsed="false">
      <c r="A140" s="3" t="n">
        <v>43360</v>
      </c>
      <c r="B140" s="4" t="n">
        <f aca="false">MONTH(A140)</f>
        <v>9</v>
      </c>
      <c r="C140" s="0" t="n">
        <v>132</v>
      </c>
      <c r="D140" s="0" t="n">
        <f aca="false">MOD(C140,7)</f>
        <v>6</v>
      </c>
      <c r="E140" s="1" t="n">
        <v>3724</v>
      </c>
      <c r="F140" s="0" t="n">
        <f aca="false">C140* -1.311277+3684</f>
        <v>3510.911436</v>
      </c>
      <c r="G140" s="0" t="n">
        <f aca="false">E140-F140</f>
        <v>213.088564</v>
      </c>
      <c r="H140" s="0" t="n">
        <f aca="false">VLOOKUP(B140,Sheet2!$D$1:$E$12,2,0)</f>
        <v>-19.9403560555556</v>
      </c>
      <c r="I140" s="0" t="n">
        <f aca="false">VLOOKUP(D140,Sheet2!$A$1:$B$7,2,0)</f>
        <v>121.30588</v>
      </c>
      <c r="J140" s="5" t="n">
        <f aca="false">G139</f>
        <v>-1646.222713</v>
      </c>
      <c r="K140" s="5" t="n">
        <f aca="false">G138</f>
        <v>-846.53399</v>
      </c>
      <c r="L140" s="5" t="n">
        <f aca="false">G137</f>
        <v>-101.845267</v>
      </c>
      <c r="M140" s="5" t="n">
        <f aca="false">G136</f>
        <v>-198.156544</v>
      </c>
      <c r="N140" s="5" t="n">
        <f aca="false">G135</f>
        <v>259.532179</v>
      </c>
      <c r="O140" s="5" t="n">
        <f aca="false">G134</f>
        <v>231.220902</v>
      </c>
      <c r="P140" s="5" t="n">
        <f aca="false">G133</f>
        <v>387.909625</v>
      </c>
      <c r="Q140" s="5" t="n">
        <f aca="false">G132</f>
        <v>-1521.401652</v>
      </c>
      <c r="R140" s="0" t="n">
        <f aca="false">G110</f>
        <v>-244.249746</v>
      </c>
    </row>
    <row r="141" customFormat="false" ht="13.8" hidden="false" customHeight="false" outlineLevel="0" collapsed="false">
      <c r="A141" s="3" t="n">
        <v>43361</v>
      </c>
      <c r="B141" s="4" t="n">
        <f aca="false">MONTH(A141)</f>
        <v>9</v>
      </c>
      <c r="C141" s="0" t="n">
        <v>133</v>
      </c>
      <c r="D141" s="0" t="n">
        <f aca="false">MOD(C141,7)</f>
        <v>0</v>
      </c>
      <c r="E141" s="1" t="n">
        <v>3313</v>
      </c>
      <c r="F141" s="0" t="n">
        <f aca="false">C141* -1.311277+3684</f>
        <v>3509.600159</v>
      </c>
      <c r="G141" s="0" t="n">
        <f aca="false">E141-F141</f>
        <v>-196.600159</v>
      </c>
      <c r="H141" s="0" t="n">
        <f aca="false">VLOOKUP(B141,Sheet2!$D$1:$E$12,2,0)</f>
        <v>-19.9403560555556</v>
      </c>
      <c r="I141" s="0" t="n">
        <f aca="false">VLOOKUP(D141,Sheet2!$A$1:$B$7,2,0)</f>
        <v>18.145157</v>
      </c>
      <c r="J141" s="5" t="n">
        <f aca="false">G140</f>
        <v>213.088564</v>
      </c>
      <c r="K141" s="5" t="n">
        <f aca="false">G139</f>
        <v>-1646.222713</v>
      </c>
      <c r="L141" s="5" t="n">
        <f aca="false">G138</f>
        <v>-846.53399</v>
      </c>
      <c r="M141" s="5" t="n">
        <f aca="false">G137</f>
        <v>-101.845267</v>
      </c>
      <c r="N141" s="5" t="n">
        <f aca="false">G136</f>
        <v>-198.156544</v>
      </c>
      <c r="O141" s="5" t="n">
        <f aca="false">G135</f>
        <v>259.532179</v>
      </c>
      <c r="P141" s="5" t="n">
        <f aca="false">G134</f>
        <v>231.220902</v>
      </c>
      <c r="Q141" s="5" t="n">
        <f aca="false">G133</f>
        <v>387.909625</v>
      </c>
      <c r="R141" s="0" t="n">
        <f aca="false">G111</f>
        <v>-958.938469</v>
      </c>
    </row>
    <row r="142" customFormat="false" ht="13.8" hidden="false" customHeight="false" outlineLevel="0" collapsed="false">
      <c r="A142" s="3" t="n">
        <v>43362</v>
      </c>
      <c r="B142" s="4" t="n">
        <f aca="false">MONTH(A142)</f>
        <v>9</v>
      </c>
      <c r="C142" s="0" t="n">
        <v>134</v>
      </c>
      <c r="D142" s="0" t="n">
        <f aca="false">MOD(C142,7)</f>
        <v>1</v>
      </c>
      <c r="E142" s="1" t="n">
        <v>3666</v>
      </c>
      <c r="F142" s="0" t="n">
        <f aca="false">C142* -1.311277+3684</f>
        <v>3508.288882</v>
      </c>
      <c r="G142" s="0" t="n">
        <f aca="false">E142-F142</f>
        <v>157.711118</v>
      </c>
      <c r="H142" s="0" t="n">
        <f aca="false">VLOOKUP(B142,Sheet2!$D$1:$E$12,2,0)</f>
        <v>-19.9403560555556</v>
      </c>
      <c r="I142" s="0" t="n">
        <f aca="false">VLOOKUP(D142,Sheet2!$A$1:$B$7,2,0)</f>
        <v>179.026710531746</v>
      </c>
      <c r="J142" s="5" t="n">
        <f aca="false">G141</f>
        <v>-196.600159</v>
      </c>
      <c r="K142" s="5" t="n">
        <f aca="false">G140</f>
        <v>213.088564</v>
      </c>
      <c r="L142" s="5" t="n">
        <f aca="false">G139</f>
        <v>-1646.222713</v>
      </c>
      <c r="M142" s="5" t="n">
        <f aca="false">G138</f>
        <v>-846.53399</v>
      </c>
      <c r="N142" s="5" t="n">
        <f aca="false">G137</f>
        <v>-101.845267</v>
      </c>
      <c r="O142" s="5" t="n">
        <f aca="false">G136</f>
        <v>-198.156544</v>
      </c>
      <c r="P142" s="5" t="n">
        <f aca="false">G135</f>
        <v>259.532179</v>
      </c>
      <c r="Q142" s="5" t="n">
        <f aca="false">G134</f>
        <v>231.220902</v>
      </c>
      <c r="R142" s="0" t="n">
        <f aca="false">G112</f>
        <v>-192.627192</v>
      </c>
    </row>
    <row r="143" customFormat="false" ht="13.8" hidden="false" customHeight="false" outlineLevel="0" collapsed="false">
      <c r="A143" s="3" t="n">
        <v>43363</v>
      </c>
      <c r="B143" s="4" t="n">
        <f aca="false">MONTH(A143)</f>
        <v>9</v>
      </c>
      <c r="C143" s="0" t="n">
        <v>135</v>
      </c>
      <c r="D143" s="0" t="n">
        <f aca="false">MOD(C143,7)</f>
        <v>2</v>
      </c>
      <c r="E143" s="1" t="n">
        <v>3576</v>
      </c>
      <c r="F143" s="0" t="n">
        <f aca="false">C143* -1.311277+3684</f>
        <v>3506.977605</v>
      </c>
      <c r="G143" s="0" t="n">
        <f aca="false">E143-F143</f>
        <v>69.022395</v>
      </c>
      <c r="H143" s="0" t="n">
        <f aca="false">VLOOKUP(B143,Sheet2!$D$1:$E$12,2,0)</f>
        <v>-19.9403560555556</v>
      </c>
      <c r="I143" s="0" t="n">
        <f aca="false">VLOOKUP(D143,Sheet2!$A$1:$B$7,2,0)</f>
        <v>-105.328679134921</v>
      </c>
      <c r="J143" s="5" t="n">
        <f aca="false">G142</f>
        <v>157.711118</v>
      </c>
      <c r="K143" s="5" t="n">
        <f aca="false">G141</f>
        <v>-196.600159</v>
      </c>
      <c r="L143" s="5" t="n">
        <f aca="false">G140</f>
        <v>213.088564</v>
      </c>
      <c r="M143" s="5" t="n">
        <f aca="false">G139</f>
        <v>-1646.222713</v>
      </c>
      <c r="N143" s="5" t="n">
        <f aca="false">G138</f>
        <v>-846.53399</v>
      </c>
      <c r="O143" s="5" t="n">
        <f aca="false">G137</f>
        <v>-101.845267</v>
      </c>
      <c r="P143" s="5" t="n">
        <f aca="false">G136</f>
        <v>-198.156544</v>
      </c>
      <c r="Q143" s="5" t="n">
        <f aca="false">G135</f>
        <v>259.532179</v>
      </c>
      <c r="R143" s="0" t="n">
        <f aca="false">G113</f>
        <v>-2256.315915</v>
      </c>
    </row>
    <row r="144" customFormat="false" ht="13.8" hidden="false" customHeight="false" outlineLevel="0" collapsed="false">
      <c r="A144" s="3" t="n">
        <v>43364</v>
      </c>
      <c r="B144" s="4" t="n">
        <f aca="false">MONTH(A144)</f>
        <v>9</v>
      </c>
      <c r="C144" s="0" t="n">
        <v>136</v>
      </c>
      <c r="D144" s="0" t="n">
        <f aca="false">MOD(C144,7)</f>
        <v>3</v>
      </c>
      <c r="E144" s="1" t="n">
        <v>3223</v>
      </c>
      <c r="F144" s="0" t="n">
        <f aca="false">C144* -1.311277+3684</f>
        <v>3505.666328</v>
      </c>
      <c r="G144" s="0" t="n">
        <f aca="false">E144-F144</f>
        <v>-282.666328</v>
      </c>
      <c r="H144" s="0" t="n">
        <f aca="false">VLOOKUP(B144,Sheet2!$D$1:$E$12,2,0)</f>
        <v>-19.9403560555556</v>
      </c>
      <c r="I144" s="0" t="n">
        <f aca="false">VLOOKUP(D144,Sheet2!$A$1:$B$7,2,0)</f>
        <v>-204.763433880952</v>
      </c>
      <c r="J144" s="5" t="n">
        <f aca="false">G143</f>
        <v>69.022395</v>
      </c>
      <c r="K144" s="5" t="n">
        <f aca="false">G142</f>
        <v>157.711118</v>
      </c>
      <c r="L144" s="5" t="n">
        <f aca="false">G141</f>
        <v>-196.600159</v>
      </c>
      <c r="M144" s="5" t="n">
        <f aca="false">G140</f>
        <v>213.088564</v>
      </c>
      <c r="N144" s="5" t="n">
        <f aca="false">G139</f>
        <v>-1646.222713</v>
      </c>
      <c r="O144" s="5" t="n">
        <f aca="false">G138</f>
        <v>-846.53399</v>
      </c>
      <c r="P144" s="5" t="n">
        <f aca="false">G137</f>
        <v>-101.845267</v>
      </c>
      <c r="Q144" s="5" t="n">
        <f aca="false">G136</f>
        <v>-198.156544</v>
      </c>
      <c r="R144" s="0" t="n">
        <f aca="false">G114</f>
        <v>-1592.004638</v>
      </c>
    </row>
    <row r="145" customFormat="false" ht="13.8" hidden="false" customHeight="false" outlineLevel="0" collapsed="false">
      <c r="A145" s="3" t="n">
        <v>43365</v>
      </c>
      <c r="B145" s="4" t="n">
        <f aca="false">MONTH(A145)</f>
        <v>9</v>
      </c>
      <c r="C145" s="0" t="n">
        <v>137</v>
      </c>
      <c r="D145" s="0" t="n">
        <f aca="false">MOD(C145,7)</f>
        <v>4</v>
      </c>
      <c r="E145" s="1" t="n">
        <v>2397</v>
      </c>
      <c r="F145" s="0" t="n">
        <f aca="false">C145* -1.311277+3684</f>
        <v>3504.355051</v>
      </c>
      <c r="G145" s="0" t="n">
        <f aca="false">E145-F145</f>
        <v>-1107.355051</v>
      </c>
      <c r="H145" s="0" t="n">
        <f aca="false">VLOOKUP(B145,Sheet2!$D$1:$E$12,2,0)</f>
        <v>-19.9403560555556</v>
      </c>
      <c r="I145" s="0" t="n">
        <f aca="false">VLOOKUP(D145,Sheet2!$A$1:$B$7,2,0)</f>
        <v>-160.206125134921</v>
      </c>
      <c r="J145" s="5" t="n">
        <f aca="false">G144</f>
        <v>-282.666328</v>
      </c>
      <c r="K145" s="5" t="n">
        <f aca="false">G143</f>
        <v>69.022395</v>
      </c>
      <c r="L145" s="5" t="n">
        <f aca="false">G142</f>
        <v>157.711118</v>
      </c>
      <c r="M145" s="5" t="n">
        <f aca="false">G141</f>
        <v>-196.600159</v>
      </c>
      <c r="N145" s="5" t="n">
        <f aca="false">G140</f>
        <v>213.088564</v>
      </c>
      <c r="O145" s="5" t="n">
        <f aca="false">G139</f>
        <v>-1646.222713</v>
      </c>
      <c r="P145" s="5" t="n">
        <f aca="false">G138</f>
        <v>-846.53399</v>
      </c>
      <c r="Q145" s="5" t="n">
        <f aca="false">G137</f>
        <v>-101.845267</v>
      </c>
      <c r="R145" s="0" t="n">
        <f aca="false">G115</f>
        <v>-1566.693361</v>
      </c>
    </row>
    <row r="146" customFormat="false" ht="13.8" hidden="false" customHeight="false" outlineLevel="0" collapsed="false">
      <c r="A146" s="3" t="n">
        <v>43366</v>
      </c>
      <c r="B146" s="4" t="n">
        <f aca="false">MONTH(A146)</f>
        <v>9</v>
      </c>
      <c r="C146" s="0" t="n">
        <v>138</v>
      </c>
      <c r="D146" s="0" t="n">
        <f aca="false">MOD(C146,7)</f>
        <v>5</v>
      </c>
      <c r="E146" s="1" t="n">
        <v>1910</v>
      </c>
      <c r="F146" s="0" t="n">
        <f aca="false">C146* -1.311277+3684</f>
        <v>3503.043774</v>
      </c>
      <c r="G146" s="0" t="n">
        <f aca="false">E146-F146</f>
        <v>-1593.043774</v>
      </c>
      <c r="H146" s="0" t="n">
        <f aca="false">VLOOKUP(B146,Sheet2!$D$1:$E$12,2,0)</f>
        <v>-19.9403560555556</v>
      </c>
      <c r="I146" s="0" t="n">
        <f aca="false">VLOOKUP(D146,Sheet2!$A$1:$B$7,2,0)</f>
        <v>154.306603</v>
      </c>
      <c r="J146" s="5" t="n">
        <f aca="false">G145</f>
        <v>-1107.355051</v>
      </c>
      <c r="K146" s="5" t="n">
        <f aca="false">G144</f>
        <v>-282.666328</v>
      </c>
      <c r="L146" s="5" t="n">
        <f aca="false">G143</f>
        <v>69.022395</v>
      </c>
      <c r="M146" s="5" t="n">
        <f aca="false">G142</f>
        <v>157.711118</v>
      </c>
      <c r="N146" s="5" t="n">
        <f aca="false">G141</f>
        <v>-196.600159</v>
      </c>
      <c r="O146" s="5" t="n">
        <f aca="false">G140</f>
        <v>213.088564</v>
      </c>
      <c r="P146" s="5" t="n">
        <f aca="false">G139</f>
        <v>-1646.222713</v>
      </c>
      <c r="Q146" s="5" t="n">
        <f aca="false">G138</f>
        <v>-846.53399</v>
      </c>
      <c r="R146" s="0" t="n">
        <f aca="false">G116</f>
        <v>-1370.382084</v>
      </c>
    </row>
    <row r="147" customFormat="false" ht="13.8" hidden="false" customHeight="false" outlineLevel="0" collapsed="false">
      <c r="A147" s="3" t="n">
        <v>43367</v>
      </c>
      <c r="B147" s="4" t="n">
        <f aca="false">MONTH(A147)</f>
        <v>9</v>
      </c>
      <c r="C147" s="0" t="n">
        <v>139</v>
      </c>
      <c r="D147" s="0" t="n">
        <f aca="false">MOD(C147,7)</f>
        <v>6</v>
      </c>
      <c r="E147" s="1" t="n">
        <v>3675</v>
      </c>
      <c r="F147" s="0" t="n">
        <f aca="false">C147* -1.311277+3684</f>
        <v>3501.732497</v>
      </c>
      <c r="G147" s="0" t="n">
        <f aca="false">E147-F147</f>
        <v>173.267503</v>
      </c>
      <c r="H147" s="0" t="n">
        <f aca="false">VLOOKUP(B147,Sheet2!$D$1:$E$12,2,0)</f>
        <v>-19.9403560555556</v>
      </c>
      <c r="I147" s="0" t="n">
        <f aca="false">VLOOKUP(D147,Sheet2!$A$1:$B$7,2,0)</f>
        <v>121.30588</v>
      </c>
      <c r="J147" s="5" t="n">
        <f aca="false">G146</f>
        <v>-1593.043774</v>
      </c>
      <c r="K147" s="5" t="n">
        <f aca="false">G145</f>
        <v>-1107.355051</v>
      </c>
      <c r="L147" s="5" t="n">
        <f aca="false">G144</f>
        <v>-282.666328</v>
      </c>
      <c r="M147" s="5" t="n">
        <f aca="false">G143</f>
        <v>69.022395</v>
      </c>
      <c r="N147" s="5" t="n">
        <f aca="false">G142</f>
        <v>157.711118</v>
      </c>
      <c r="O147" s="5" t="n">
        <f aca="false">G141</f>
        <v>-196.600159</v>
      </c>
      <c r="P147" s="5" t="n">
        <f aca="false">G140</f>
        <v>213.088564</v>
      </c>
      <c r="Q147" s="5" t="n">
        <f aca="false">G139</f>
        <v>-1646.222713</v>
      </c>
      <c r="R147" s="0" t="n">
        <f aca="false">G117</f>
        <v>-1201.070807</v>
      </c>
    </row>
    <row r="148" customFormat="false" ht="13.8" hidden="false" customHeight="false" outlineLevel="0" collapsed="false">
      <c r="A148" s="3" t="n">
        <v>43368</v>
      </c>
      <c r="B148" s="4" t="n">
        <f aca="false">MONTH(A148)</f>
        <v>9</v>
      </c>
      <c r="C148" s="0" t="n">
        <v>140</v>
      </c>
      <c r="D148" s="0" t="n">
        <f aca="false">MOD(C148,7)</f>
        <v>0</v>
      </c>
      <c r="E148" s="1" t="n">
        <v>3202</v>
      </c>
      <c r="F148" s="0" t="n">
        <f aca="false">C148* -1.311277+3684</f>
        <v>3500.42122</v>
      </c>
      <c r="G148" s="0" t="n">
        <f aca="false">E148-F148</f>
        <v>-298.42122</v>
      </c>
      <c r="H148" s="0" t="n">
        <f aca="false">VLOOKUP(B148,Sheet2!$D$1:$E$12,2,0)</f>
        <v>-19.9403560555556</v>
      </c>
      <c r="I148" s="0" t="n">
        <f aca="false">VLOOKUP(D148,Sheet2!$A$1:$B$7,2,0)</f>
        <v>18.145157</v>
      </c>
      <c r="J148" s="5" t="n">
        <f aca="false">G147</f>
        <v>173.267503</v>
      </c>
      <c r="K148" s="5" t="n">
        <f aca="false">G146</f>
        <v>-1593.043774</v>
      </c>
      <c r="L148" s="5" t="n">
        <f aca="false">G145</f>
        <v>-1107.355051</v>
      </c>
      <c r="M148" s="5" t="n">
        <f aca="false">G144</f>
        <v>-282.666328</v>
      </c>
      <c r="N148" s="5" t="n">
        <f aca="false">G143</f>
        <v>69.022395</v>
      </c>
      <c r="O148" s="5" t="n">
        <f aca="false">G142</f>
        <v>157.711118</v>
      </c>
      <c r="P148" s="5" t="n">
        <f aca="false">G141</f>
        <v>-196.600159</v>
      </c>
      <c r="Q148" s="5" t="n">
        <f aca="false">G140</f>
        <v>213.088564</v>
      </c>
      <c r="R148" s="0" t="n">
        <f aca="false">G118</f>
        <v>-1185.75953</v>
      </c>
    </row>
    <row r="149" customFormat="false" ht="13.8" hidden="false" customHeight="false" outlineLevel="0" collapsed="false">
      <c r="A149" s="3" t="n">
        <v>43369</v>
      </c>
      <c r="B149" s="4" t="n">
        <f aca="false">MONTH(A149)</f>
        <v>9</v>
      </c>
      <c r="C149" s="0" t="n">
        <v>141</v>
      </c>
      <c r="D149" s="0" t="n">
        <f aca="false">MOD(C149,7)</f>
        <v>1</v>
      </c>
      <c r="E149" s="1" t="n">
        <v>3325</v>
      </c>
      <c r="F149" s="0" t="n">
        <f aca="false">C149* -1.311277+3684</f>
        <v>3499.109943</v>
      </c>
      <c r="G149" s="0" t="n">
        <f aca="false">E149-F149</f>
        <v>-174.109943</v>
      </c>
      <c r="H149" s="0" t="n">
        <f aca="false">VLOOKUP(B149,Sheet2!$D$1:$E$12,2,0)</f>
        <v>-19.9403560555556</v>
      </c>
      <c r="I149" s="0" t="n">
        <f aca="false">VLOOKUP(D149,Sheet2!$A$1:$B$7,2,0)</f>
        <v>179.026710531746</v>
      </c>
      <c r="J149" s="5" t="n">
        <f aca="false">G148</f>
        <v>-298.42122</v>
      </c>
      <c r="K149" s="5" t="n">
        <f aca="false">G147</f>
        <v>173.267503</v>
      </c>
      <c r="L149" s="5" t="n">
        <f aca="false">G146</f>
        <v>-1593.043774</v>
      </c>
      <c r="M149" s="5" t="n">
        <f aca="false">G145</f>
        <v>-1107.355051</v>
      </c>
      <c r="N149" s="5" t="n">
        <f aca="false">G144</f>
        <v>-282.666328</v>
      </c>
      <c r="O149" s="5" t="n">
        <f aca="false">G143</f>
        <v>69.022395</v>
      </c>
      <c r="P149" s="5" t="n">
        <f aca="false">G142</f>
        <v>157.711118</v>
      </c>
      <c r="Q149" s="5" t="n">
        <f aca="false">G141</f>
        <v>-196.600159</v>
      </c>
      <c r="R149" s="0" t="n">
        <f aca="false">G119</f>
        <v>1193.551747</v>
      </c>
    </row>
    <row r="150" customFormat="false" ht="13.8" hidden="false" customHeight="false" outlineLevel="0" collapsed="false">
      <c r="A150" s="3" t="n">
        <v>43370</v>
      </c>
      <c r="B150" s="4" t="n">
        <f aca="false">MONTH(A150)</f>
        <v>9</v>
      </c>
      <c r="C150" s="0" t="n">
        <v>142</v>
      </c>
      <c r="D150" s="0" t="n">
        <f aca="false">MOD(C150,7)</f>
        <v>2</v>
      </c>
      <c r="E150" s="1" t="n">
        <v>3279</v>
      </c>
      <c r="F150" s="0" t="n">
        <f aca="false">C150* -1.311277+3684</f>
        <v>3497.798666</v>
      </c>
      <c r="G150" s="0" t="n">
        <f aca="false">E150-F150</f>
        <v>-218.798666</v>
      </c>
      <c r="H150" s="0" t="n">
        <f aca="false">VLOOKUP(B150,Sheet2!$D$1:$E$12,2,0)</f>
        <v>-19.9403560555556</v>
      </c>
      <c r="I150" s="0" t="n">
        <f aca="false">VLOOKUP(D150,Sheet2!$A$1:$B$7,2,0)</f>
        <v>-105.328679134921</v>
      </c>
      <c r="J150" s="5" t="n">
        <f aca="false">G149</f>
        <v>-174.109943</v>
      </c>
      <c r="K150" s="5" t="n">
        <f aca="false">G148</f>
        <v>-298.42122</v>
      </c>
      <c r="L150" s="5" t="n">
        <f aca="false">G147</f>
        <v>173.267503</v>
      </c>
      <c r="M150" s="5" t="n">
        <f aca="false">G146</f>
        <v>-1593.043774</v>
      </c>
      <c r="N150" s="5" t="n">
        <f aca="false">G145</f>
        <v>-1107.355051</v>
      </c>
      <c r="O150" s="5" t="n">
        <f aca="false">G144</f>
        <v>-282.666328</v>
      </c>
      <c r="P150" s="5" t="n">
        <f aca="false">G143</f>
        <v>69.022395</v>
      </c>
      <c r="Q150" s="5" t="n">
        <f aca="false">G142</f>
        <v>157.711118</v>
      </c>
      <c r="R150" s="0" t="n">
        <f aca="false">G120</f>
        <v>861.863024</v>
      </c>
    </row>
    <row r="151" customFormat="false" ht="13.8" hidden="false" customHeight="false" outlineLevel="0" collapsed="false">
      <c r="A151" s="3" t="n">
        <v>43371</v>
      </c>
      <c r="B151" s="4" t="n">
        <f aca="false">MONTH(A151)</f>
        <v>9</v>
      </c>
      <c r="C151" s="0" t="n">
        <v>143</v>
      </c>
      <c r="D151" s="0" t="n">
        <f aca="false">MOD(C151,7)</f>
        <v>3</v>
      </c>
      <c r="E151" s="1" t="n">
        <v>3253</v>
      </c>
      <c r="F151" s="0" t="n">
        <f aca="false">C151* -1.311277+3684</f>
        <v>3496.487389</v>
      </c>
      <c r="G151" s="0" t="n">
        <f aca="false">E151-F151</f>
        <v>-243.487389</v>
      </c>
      <c r="H151" s="0" t="n">
        <f aca="false">VLOOKUP(B151,Sheet2!$D$1:$E$12,2,0)</f>
        <v>-19.9403560555556</v>
      </c>
      <c r="I151" s="0" t="n">
        <f aca="false">VLOOKUP(D151,Sheet2!$A$1:$B$7,2,0)</f>
        <v>-204.763433880952</v>
      </c>
      <c r="J151" s="5" t="n">
        <f aca="false">G150</f>
        <v>-218.798666</v>
      </c>
      <c r="K151" s="5" t="n">
        <f aca="false">G149</f>
        <v>-174.109943</v>
      </c>
      <c r="L151" s="5" t="n">
        <f aca="false">G148</f>
        <v>-298.42122</v>
      </c>
      <c r="M151" s="5" t="n">
        <f aca="false">G147</f>
        <v>173.267503</v>
      </c>
      <c r="N151" s="5" t="n">
        <f aca="false">G146</f>
        <v>-1593.043774</v>
      </c>
      <c r="O151" s="5" t="n">
        <f aca="false">G145</f>
        <v>-1107.355051</v>
      </c>
      <c r="P151" s="5" t="n">
        <f aca="false">G144</f>
        <v>-282.666328</v>
      </c>
      <c r="Q151" s="5" t="n">
        <f aca="false">G143</f>
        <v>69.022395</v>
      </c>
      <c r="R151" s="0" t="n">
        <f aca="false">G121</f>
        <v>481.174301</v>
      </c>
    </row>
    <row r="152" customFormat="false" ht="13.8" hidden="false" customHeight="false" outlineLevel="0" collapsed="false">
      <c r="A152" s="3" t="n">
        <v>43372</v>
      </c>
      <c r="B152" s="4" t="n">
        <f aca="false">MONTH(A152)</f>
        <v>9</v>
      </c>
      <c r="C152" s="0" t="n">
        <v>144</v>
      </c>
      <c r="D152" s="0" t="n">
        <f aca="false">MOD(C152,7)</f>
        <v>4</v>
      </c>
      <c r="E152" s="1" t="n">
        <v>2524</v>
      </c>
      <c r="F152" s="0" t="n">
        <f aca="false">C152* -1.311277+3684</f>
        <v>3495.176112</v>
      </c>
      <c r="G152" s="0" t="n">
        <f aca="false">E152-F152</f>
        <v>-971.176112</v>
      </c>
      <c r="H152" s="0" t="n">
        <f aca="false">VLOOKUP(B152,Sheet2!$D$1:$E$12,2,0)</f>
        <v>-19.9403560555556</v>
      </c>
      <c r="I152" s="0" t="n">
        <f aca="false">VLOOKUP(D152,Sheet2!$A$1:$B$7,2,0)</f>
        <v>-160.206125134921</v>
      </c>
      <c r="J152" s="5" t="n">
        <f aca="false">G151</f>
        <v>-243.487389</v>
      </c>
      <c r="K152" s="5" t="n">
        <f aca="false">G150</f>
        <v>-218.798666</v>
      </c>
      <c r="L152" s="5" t="n">
        <f aca="false">G149</f>
        <v>-174.109943</v>
      </c>
      <c r="M152" s="5" t="n">
        <f aca="false">G148</f>
        <v>-298.42122</v>
      </c>
      <c r="N152" s="5" t="n">
        <f aca="false">G147</f>
        <v>173.267503</v>
      </c>
      <c r="O152" s="5" t="n">
        <f aca="false">G146</f>
        <v>-1593.043774</v>
      </c>
      <c r="P152" s="5" t="n">
        <f aca="false">G145</f>
        <v>-1107.355051</v>
      </c>
      <c r="Q152" s="5" t="n">
        <f aca="false">G144</f>
        <v>-282.666328</v>
      </c>
      <c r="R152" s="0" t="n">
        <f aca="false">G122</f>
        <v>-109.514422</v>
      </c>
    </row>
    <row r="153" customFormat="false" ht="13.8" hidden="false" customHeight="false" outlineLevel="0" collapsed="false">
      <c r="A153" s="3" t="n">
        <v>43373</v>
      </c>
      <c r="B153" s="4" t="n">
        <f aca="false">MONTH(A153)</f>
        <v>9</v>
      </c>
      <c r="C153" s="0" t="n">
        <v>145</v>
      </c>
      <c r="D153" s="0" t="n">
        <f aca="false">MOD(C153,7)</f>
        <v>5</v>
      </c>
      <c r="E153" s="1" t="n">
        <v>1875</v>
      </c>
      <c r="F153" s="0" t="n">
        <f aca="false">C153* -1.311277+3684</f>
        <v>3493.864835</v>
      </c>
      <c r="G153" s="0" t="n">
        <f aca="false">E153-F153</f>
        <v>-1618.864835</v>
      </c>
      <c r="H153" s="0" t="n">
        <f aca="false">VLOOKUP(B153,Sheet2!$D$1:$E$12,2,0)</f>
        <v>-19.9403560555556</v>
      </c>
      <c r="I153" s="0" t="n">
        <f aca="false">VLOOKUP(D153,Sheet2!$A$1:$B$7,2,0)</f>
        <v>154.306603</v>
      </c>
      <c r="J153" s="5" t="n">
        <f aca="false">G152</f>
        <v>-971.176112</v>
      </c>
      <c r="K153" s="5" t="n">
        <f aca="false">G151</f>
        <v>-243.487389</v>
      </c>
      <c r="L153" s="5" t="n">
        <f aca="false">G150</f>
        <v>-218.798666</v>
      </c>
      <c r="M153" s="5" t="n">
        <f aca="false">G149</f>
        <v>-174.109943</v>
      </c>
      <c r="N153" s="5" t="n">
        <f aca="false">G148</f>
        <v>-298.42122</v>
      </c>
      <c r="O153" s="5" t="n">
        <f aca="false">G147</f>
        <v>173.267503</v>
      </c>
      <c r="P153" s="5" t="n">
        <f aca="false">G146</f>
        <v>-1593.043774</v>
      </c>
      <c r="Q153" s="5" t="n">
        <f aca="false">G145</f>
        <v>-1107.355051</v>
      </c>
      <c r="R153" s="0" t="n">
        <f aca="false">G123</f>
        <v>357.796855</v>
      </c>
    </row>
    <row r="154" customFormat="false" ht="13.8" hidden="false" customHeight="false" outlineLevel="0" collapsed="false">
      <c r="A154" s="3" t="n">
        <v>43374</v>
      </c>
      <c r="B154" s="4" t="n">
        <f aca="false">MONTH(A154)</f>
        <v>10</v>
      </c>
      <c r="C154" s="0" t="n">
        <v>146</v>
      </c>
      <c r="D154" s="0" t="n">
        <f aca="false">MOD(C154,7)</f>
        <v>6</v>
      </c>
      <c r="E154" s="1" t="n">
        <v>3644</v>
      </c>
      <c r="F154" s="0" t="n">
        <f aca="false">C154* -1.311277+3684</f>
        <v>3492.553558</v>
      </c>
      <c r="G154" s="0" t="n">
        <f aca="false">E154-F154</f>
        <v>151.446442</v>
      </c>
      <c r="H154" s="0" t="n">
        <f aca="false">VLOOKUP(B154,Sheet2!$D$1:$E$12,2,0)</f>
        <v>11.2517811594203</v>
      </c>
      <c r="I154" s="0" t="n">
        <f aca="false">VLOOKUP(D154,Sheet2!$A$1:$B$7,2,0)</f>
        <v>121.30588</v>
      </c>
      <c r="J154" s="5" t="n">
        <f aca="false">G153</f>
        <v>-1618.864835</v>
      </c>
      <c r="K154" s="5" t="n">
        <f aca="false">G152</f>
        <v>-971.176112</v>
      </c>
      <c r="L154" s="5" t="n">
        <f aca="false">G151</f>
        <v>-243.487389</v>
      </c>
      <c r="M154" s="5" t="n">
        <f aca="false">G150</f>
        <v>-218.798666</v>
      </c>
      <c r="N154" s="5" t="n">
        <f aca="false">G149</f>
        <v>-174.109943</v>
      </c>
      <c r="O154" s="5" t="n">
        <f aca="false">G148</f>
        <v>-298.42122</v>
      </c>
      <c r="P154" s="5" t="n">
        <f aca="false">G147</f>
        <v>173.267503</v>
      </c>
      <c r="Q154" s="5" t="n">
        <f aca="false">G146</f>
        <v>-1593.043774</v>
      </c>
      <c r="R154" s="0" t="n">
        <f aca="false">G124</f>
        <v>-347.891868</v>
      </c>
    </row>
    <row r="155" customFormat="false" ht="13.8" hidden="false" customHeight="false" outlineLevel="0" collapsed="false">
      <c r="A155" s="3" t="n">
        <v>43375</v>
      </c>
      <c r="B155" s="4" t="n">
        <f aca="false">MONTH(A155)</f>
        <v>10</v>
      </c>
      <c r="C155" s="0" t="n">
        <v>147</v>
      </c>
      <c r="D155" s="0" t="n">
        <f aca="false">MOD(C155,7)</f>
        <v>0</v>
      </c>
      <c r="E155" s="1" t="n">
        <v>3252</v>
      </c>
      <c r="F155" s="0" t="n">
        <f aca="false">C155* -1.311277+3684</f>
        <v>3491.242281</v>
      </c>
      <c r="G155" s="0" t="n">
        <f aca="false">E155-F155</f>
        <v>-239.242281</v>
      </c>
      <c r="H155" s="0" t="n">
        <f aca="false">VLOOKUP(B155,Sheet2!$D$1:$E$12,2,0)</f>
        <v>11.2517811594203</v>
      </c>
      <c r="I155" s="0" t="n">
        <f aca="false">VLOOKUP(D155,Sheet2!$A$1:$B$7,2,0)</f>
        <v>18.145157</v>
      </c>
      <c r="J155" s="5" t="n">
        <f aca="false">G154</f>
        <v>151.446442</v>
      </c>
      <c r="K155" s="5" t="n">
        <f aca="false">G153</f>
        <v>-1618.864835</v>
      </c>
      <c r="L155" s="5" t="n">
        <f aca="false">G152</f>
        <v>-971.176112</v>
      </c>
      <c r="M155" s="5" t="n">
        <f aca="false">G151</f>
        <v>-243.487389</v>
      </c>
      <c r="N155" s="5" t="n">
        <f aca="false">G150</f>
        <v>-218.798666</v>
      </c>
      <c r="O155" s="5" t="n">
        <f aca="false">G149</f>
        <v>-174.109943</v>
      </c>
      <c r="P155" s="5" t="n">
        <f aca="false">G148</f>
        <v>-298.42122</v>
      </c>
      <c r="Q155" s="5" t="n">
        <f aca="false">G147</f>
        <v>173.267503</v>
      </c>
      <c r="R155" s="0" t="n">
        <f aca="false">G125</f>
        <v>-1208.580591</v>
      </c>
    </row>
    <row r="156" customFormat="false" ht="13.8" hidden="false" customHeight="false" outlineLevel="0" collapsed="false">
      <c r="A156" s="3" t="n">
        <v>43376</v>
      </c>
      <c r="B156" s="4" t="n">
        <f aca="false">MONTH(A156)</f>
        <v>10</v>
      </c>
      <c r="C156" s="0" t="n">
        <v>148</v>
      </c>
      <c r="D156" s="0" t="n">
        <f aca="false">MOD(C156,7)</f>
        <v>1</v>
      </c>
      <c r="E156" s="1" t="n">
        <v>3236</v>
      </c>
      <c r="F156" s="0" t="n">
        <f aca="false">C156* -1.311277+3684</f>
        <v>3489.931004</v>
      </c>
      <c r="G156" s="0" t="n">
        <f aca="false">E156-F156</f>
        <v>-253.931004</v>
      </c>
      <c r="H156" s="0" t="n">
        <f aca="false">VLOOKUP(B156,Sheet2!$D$1:$E$12,2,0)</f>
        <v>11.2517811594203</v>
      </c>
      <c r="I156" s="0" t="n">
        <f aca="false">VLOOKUP(D156,Sheet2!$A$1:$B$7,2,0)</f>
        <v>179.026710531746</v>
      </c>
      <c r="J156" s="5" t="n">
        <f aca="false">G155</f>
        <v>-239.242281</v>
      </c>
      <c r="K156" s="5" t="n">
        <f aca="false">G154</f>
        <v>151.446442</v>
      </c>
      <c r="L156" s="5" t="n">
        <f aca="false">G153</f>
        <v>-1618.864835</v>
      </c>
      <c r="M156" s="5" t="n">
        <f aca="false">G152</f>
        <v>-971.176112</v>
      </c>
      <c r="N156" s="5" t="n">
        <f aca="false">G151</f>
        <v>-243.487389</v>
      </c>
      <c r="O156" s="5" t="n">
        <f aca="false">G150</f>
        <v>-218.798666</v>
      </c>
      <c r="P156" s="5" t="n">
        <f aca="false">G149</f>
        <v>-174.109943</v>
      </c>
      <c r="Q156" s="5" t="n">
        <f aca="false">G148</f>
        <v>-298.42122</v>
      </c>
      <c r="R156" s="0" t="n">
        <f aca="false">G126</f>
        <v>927.730686</v>
      </c>
    </row>
    <row r="157" customFormat="false" ht="13.8" hidden="false" customHeight="false" outlineLevel="0" collapsed="false">
      <c r="A157" s="3" t="n">
        <v>43377</v>
      </c>
      <c r="B157" s="4" t="n">
        <f aca="false">MONTH(A157)</f>
        <v>10</v>
      </c>
      <c r="C157" s="0" t="n">
        <v>149</v>
      </c>
      <c r="D157" s="0" t="n">
        <f aca="false">MOD(C157,7)</f>
        <v>2</v>
      </c>
      <c r="E157" s="1" t="n">
        <v>3267</v>
      </c>
      <c r="F157" s="0" t="n">
        <f aca="false">C157* -1.311277+3684</f>
        <v>3488.619727</v>
      </c>
      <c r="G157" s="0" t="n">
        <f aca="false">E157-F157</f>
        <v>-221.619727</v>
      </c>
      <c r="H157" s="0" t="n">
        <f aca="false">VLOOKUP(B157,Sheet2!$D$1:$E$12,2,0)</f>
        <v>11.2517811594203</v>
      </c>
      <c r="I157" s="0" t="n">
        <f aca="false">VLOOKUP(D157,Sheet2!$A$1:$B$7,2,0)</f>
        <v>-105.328679134921</v>
      </c>
      <c r="J157" s="5" t="n">
        <f aca="false">G156</f>
        <v>-253.931004</v>
      </c>
      <c r="K157" s="5" t="n">
        <f aca="false">G155</f>
        <v>-239.242281</v>
      </c>
      <c r="L157" s="5" t="n">
        <f aca="false">G154</f>
        <v>151.446442</v>
      </c>
      <c r="M157" s="5" t="n">
        <f aca="false">G153</f>
        <v>-1618.864835</v>
      </c>
      <c r="N157" s="5" t="n">
        <f aca="false">G152</f>
        <v>-971.176112</v>
      </c>
      <c r="O157" s="5" t="n">
        <f aca="false">G151</f>
        <v>-243.487389</v>
      </c>
      <c r="P157" s="5" t="n">
        <f aca="false">G150</f>
        <v>-218.798666</v>
      </c>
      <c r="Q157" s="5" t="n">
        <f aca="false">G149</f>
        <v>-174.109943</v>
      </c>
      <c r="R157" s="0" t="n">
        <f aca="false">G127</f>
        <v>494.041963</v>
      </c>
    </row>
    <row r="158" customFormat="false" ht="13.8" hidden="false" customHeight="false" outlineLevel="0" collapsed="false">
      <c r="A158" s="3" t="n">
        <v>43378</v>
      </c>
      <c r="B158" s="4" t="n">
        <f aca="false">MONTH(A158)</f>
        <v>10</v>
      </c>
      <c r="C158" s="0" t="n">
        <v>150</v>
      </c>
      <c r="D158" s="0" t="n">
        <f aca="false">MOD(C158,7)</f>
        <v>3</v>
      </c>
      <c r="E158" s="1" t="n">
        <v>3350</v>
      </c>
      <c r="F158" s="0" t="n">
        <f aca="false">C158* -1.311277+3684</f>
        <v>3487.30845</v>
      </c>
      <c r="G158" s="0" t="n">
        <f aca="false">E158-F158</f>
        <v>-137.30845</v>
      </c>
      <c r="H158" s="0" t="n">
        <f aca="false">VLOOKUP(B158,Sheet2!$D$1:$E$12,2,0)</f>
        <v>11.2517811594203</v>
      </c>
      <c r="I158" s="0" t="n">
        <f aca="false">VLOOKUP(D158,Sheet2!$A$1:$B$7,2,0)</f>
        <v>-204.763433880952</v>
      </c>
      <c r="J158" s="5" t="n">
        <f aca="false">G157</f>
        <v>-221.619727</v>
      </c>
      <c r="K158" s="5" t="n">
        <f aca="false">G156</f>
        <v>-253.931004</v>
      </c>
      <c r="L158" s="5" t="n">
        <f aca="false">G155</f>
        <v>-239.242281</v>
      </c>
      <c r="M158" s="5" t="n">
        <f aca="false">G154</f>
        <v>151.446442</v>
      </c>
      <c r="N158" s="5" t="n">
        <f aca="false">G153</f>
        <v>-1618.864835</v>
      </c>
      <c r="O158" s="5" t="n">
        <f aca="false">G152</f>
        <v>-971.176112</v>
      </c>
      <c r="P158" s="5" t="n">
        <f aca="false">G151</f>
        <v>-243.487389</v>
      </c>
      <c r="Q158" s="5" t="n">
        <f aca="false">G150</f>
        <v>-218.798666</v>
      </c>
      <c r="R158" s="0" t="n">
        <f aca="false">G128</f>
        <v>808.35324</v>
      </c>
    </row>
    <row r="159" customFormat="false" ht="13.8" hidden="false" customHeight="false" outlineLevel="0" collapsed="false">
      <c r="A159" s="3" t="n">
        <v>43379</v>
      </c>
      <c r="B159" s="4" t="n">
        <f aca="false">MONTH(A159)</f>
        <v>10</v>
      </c>
      <c r="C159" s="0" t="n">
        <v>151</v>
      </c>
      <c r="D159" s="0" t="n">
        <f aca="false">MOD(C159,7)</f>
        <v>4</v>
      </c>
      <c r="E159" s="1" t="n">
        <v>2601</v>
      </c>
      <c r="F159" s="0" t="n">
        <f aca="false">C159* -1.311277+3684</f>
        <v>3485.997173</v>
      </c>
      <c r="G159" s="0" t="n">
        <f aca="false">E159-F159</f>
        <v>-884.997173</v>
      </c>
      <c r="H159" s="0" t="n">
        <f aca="false">VLOOKUP(B159,Sheet2!$D$1:$E$12,2,0)</f>
        <v>11.2517811594203</v>
      </c>
      <c r="I159" s="0" t="n">
        <f aca="false">VLOOKUP(D159,Sheet2!$A$1:$B$7,2,0)</f>
        <v>-160.206125134921</v>
      </c>
      <c r="J159" s="5" t="n">
        <f aca="false">G158</f>
        <v>-137.30845</v>
      </c>
      <c r="K159" s="5" t="n">
        <f aca="false">G157</f>
        <v>-221.619727</v>
      </c>
      <c r="L159" s="5" t="n">
        <f aca="false">G156</f>
        <v>-253.931004</v>
      </c>
      <c r="M159" s="5" t="n">
        <f aca="false">G155</f>
        <v>-239.242281</v>
      </c>
      <c r="N159" s="5" t="n">
        <f aca="false">G154</f>
        <v>151.446442</v>
      </c>
      <c r="O159" s="5" t="n">
        <f aca="false">G153</f>
        <v>-1618.864835</v>
      </c>
      <c r="P159" s="5" t="n">
        <f aca="false">G152</f>
        <v>-971.176112</v>
      </c>
      <c r="Q159" s="5" t="n">
        <f aca="false">G151</f>
        <v>-243.487389</v>
      </c>
      <c r="R159" s="0" t="n">
        <f aca="false">G129</f>
        <v>341.664517</v>
      </c>
    </row>
    <row r="160" customFormat="false" ht="13.8" hidden="false" customHeight="false" outlineLevel="0" collapsed="false">
      <c r="A160" s="3" t="n">
        <v>43380</v>
      </c>
      <c r="B160" s="4" t="n">
        <f aca="false">MONTH(A160)</f>
        <v>10</v>
      </c>
      <c r="C160" s="0" t="n">
        <v>152</v>
      </c>
      <c r="D160" s="0" t="n">
        <f aca="false">MOD(C160,7)</f>
        <v>5</v>
      </c>
      <c r="E160" s="1" t="n">
        <v>1681</v>
      </c>
      <c r="F160" s="0" t="n">
        <f aca="false">C160* -1.311277+3684</f>
        <v>3484.685896</v>
      </c>
      <c r="G160" s="0" t="n">
        <f aca="false">E160-F160</f>
        <v>-1803.685896</v>
      </c>
      <c r="H160" s="0" t="n">
        <f aca="false">VLOOKUP(B160,Sheet2!$D$1:$E$12,2,0)</f>
        <v>11.2517811594203</v>
      </c>
      <c r="I160" s="0" t="n">
        <f aca="false">VLOOKUP(D160,Sheet2!$A$1:$B$7,2,0)</f>
        <v>154.306603</v>
      </c>
      <c r="J160" s="5" t="n">
        <f aca="false">G159</f>
        <v>-884.997173</v>
      </c>
      <c r="K160" s="5" t="n">
        <f aca="false">G158</f>
        <v>-137.30845</v>
      </c>
      <c r="L160" s="5" t="n">
        <f aca="false">G157</f>
        <v>-221.619727</v>
      </c>
      <c r="M160" s="5" t="n">
        <f aca="false">G156</f>
        <v>-253.931004</v>
      </c>
      <c r="N160" s="5" t="n">
        <f aca="false">G155</f>
        <v>-239.242281</v>
      </c>
      <c r="O160" s="5" t="n">
        <f aca="false">G154</f>
        <v>151.446442</v>
      </c>
      <c r="P160" s="5" t="n">
        <f aca="false">G153</f>
        <v>-1618.864835</v>
      </c>
      <c r="Q160" s="5" t="n">
        <f aca="false">G152</f>
        <v>-971.176112</v>
      </c>
      <c r="R160" s="0" t="n">
        <f aca="false">G130</f>
        <v>255.975794</v>
      </c>
    </row>
    <row r="161" customFormat="false" ht="13.8" hidden="false" customHeight="false" outlineLevel="0" collapsed="false">
      <c r="A161" s="3" t="n">
        <v>43381</v>
      </c>
      <c r="B161" s="4" t="n">
        <f aca="false">MONTH(A161)</f>
        <v>10</v>
      </c>
      <c r="C161" s="0" t="n">
        <v>153</v>
      </c>
      <c r="D161" s="0" t="n">
        <f aca="false">MOD(C161,7)</f>
        <v>6</v>
      </c>
      <c r="E161" s="1" t="n">
        <v>3631</v>
      </c>
      <c r="F161" s="0" t="n">
        <f aca="false">C161* -1.311277+3684</f>
        <v>3483.374619</v>
      </c>
      <c r="G161" s="0" t="n">
        <f aca="false">E161-F161</f>
        <v>147.625381</v>
      </c>
      <c r="H161" s="0" t="n">
        <f aca="false">VLOOKUP(B161,Sheet2!$D$1:$E$12,2,0)</f>
        <v>11.2517811594203</v>
      </c>
      <c r="I161" s="0" t="n">
        <f aca="false">VLOOKUP(D161,Sheet2!$A$1:$B$7,2,0)</f>
        <v>121.30588</v>
      </c>
      <c r="J161" s="5" t="n">
        <f aca="false">G160</f>
        <v>-1803.685896</v>
      </c>
      <c r="K161" s="5" t="n">
        <f aca="false">G159</f>
        <v>-884.997173</v>
      </c>
      <c r="L161" s="5" t="n">
        <f aca="false">G158</f>
        <v>-137.30845</v>
      </c>
      <c r="M161" s="5" t="n">
        <f aca="false">G157</f>
        <v>-221.619727</v>
      </c>
      <c r="N161" s="5" t="n">
        <f aca="false">G156</f>
        <v>-253.931004</v>
      </c>
      <c r="O161" s="5" t="n">
        <f aca="false">G155</f>
        <v>-239.242281</v>
      </c>
      <c r="P161" s="5" t="n">
        <f aca="false">G154</f>
        <v>151.446442</v>
      </c>
      <c r="Q161" s="5" t="n">
        <f aca="false">G153</f>
        <v>-1618.864835</v>
      </c>
      <c r="R161" s="0" t="n">
        <f aca="false">G131</f>
        <v>-784.712929</v>
      </c>
    </row>
    <row r="162" customFormat="false" ht="13.8" hidden="false" customHeight="false" outlineLevel="0" collapsed="false">
      <c r="A162" s="3" t="n">
        <v>43382</v>
      </c>
      <c r="B162" s="4" t="n">
        <f aca="false">MONTH(A162)</f>
        <v>10</v>
      </c>
      <c r="C162" s="0" t="n">
        <v>154</v>
      </c>
      <c r="D162" s="0" t="n">
        <f aca="false">MOD(C162,7)</f>
        <v>0</v>
      </c>
      <c r="E162" s="1" t="n">
        <v>3233</v>
      </c>
      <c r="F162" s="0" t="n">
        <f aca="false">C162* -1.311277+3684</f>
        <v>3482.063342</v>
      </c>
      <c r="G162" s="0" t="n">
        <f aca="false">E162-F162</f>
        <v>-249.063342</v>
      </c>
      <c r="H162" s="0" t="n">
        <f aca="false">VLOOKUP(B162,Sheet2!$D$1:$E$12,2,0)</f>
        <v>11.2517811594203</v>
      </c>
      <c r="I162" s="0" t="n">
        <f aca="false">VLOOKUP(D162,Sheet2!$A$1:$B$7,2,0)</f>
        <v>18.145157</v>
      </c>
      <c r="J162" s="5" t="n">
        <f aca="false">G161</f>
        <v>147.625381</v>
      </c>
      <c r="K162" s="5" t="n">
        <f aca="false">G160</f>
        <v>-1803.685896</v>
      </c>
      <c r="L162" s="5" t="n">
        <f aca="false">G159</f>
        <v>-884.997173</v>
      </c>
      <c r="M162" s="5" t="n">
        <f aca="false">G158</f>
        <v>-137.30845</v>
      </c>
      <c r="N162" s="5" t="n">
        <f aca="false">G157</f>
        <v>-221.619727</v>
      </c>
      <c r="O162" s="5" t="n">
        <f aca="false">G156</f>
        <v>-253.931004</v>
      </c>
      <c r="P162" s="5" t="n">
        <f aca="false">G155</f>
        <v>-239.242281</v>
      </c>
      <c r="Q162" s="5" t="n">
        <f aca="false">G154</f>
        <v>151.446442</v>
      </c>
      <c r="R162" s="0" t="n">
        <f aca="false">G132</f>
        <v>-1521.401652</v>
      </c>
    </row>
    <row r="163" customFormat="false" ht="13.8" hidden="false" customHeight="false" outlineLevel="0" collapsed="false">
      <c r="A163" s="3" t="n">
        <v>43383</v>
      </c>
      <c r="B163" s="4" t="n">
        <f aca="false">MONTH(A163)</f>
        <v>10</v>
      </c>
      <c r="C163" s="0" t="n">
        <v>155</v>
      </c>
      <c r="D163" s="0" t="n">
        <f aca="false">MOD(C163,7)</f>
        <v>1</v>
      </c>
      <c r="E163" s="1" t="n">
        <v>3080</v>
      </c>
      <c r="F163" s="0" t="n">
        <f aca="false">C163* -1.311277+3684</f>
        <v>3480.752065</v>
      </c>
      <c r="G163" s="0" t="n">
        <f aca="false">E163-F163</f>
        <v>-400.752065</v>
      </c>
      <c r="H163" s="0" t="n">
        <f aca="false">VLOOKUP(B163,Sheet2!$D$1:$E$12,2,0)</f>
        <v>11.2517811594203</v>
      </c>
      <c r="I163" s="0" t="n">
        <f aca="false">VLOOKUP(D163,Sheet2!$A$1:$B$7,2,0)</f>
        <v>179.026710531746</v>
      </c>
      <c r="J163" s="5" t="n">
        <f aca="false">G162</f>
        <v>-249.063342</v>
      </c>
      <c r="K163" s="5" t="n">
        <f aca="false">G161</f>
        <v>147.625381</v>
      </c>
      <c r="L163" s="5" t="n">
        <f aca="false">G160</f>
        <v>-1803.685896</v>
      </c>
      <c r="M163" s="5" t="n">
        <f aca="false">G159</f>
        <v>-884.997173</v>
      </c>
      <c r="N163" s="5" t="n">
        <f aca="false">G158</f>
        <v>-137.30845</v>
      </c>
      <c r="O163" s="5" t="n">
        <f aca="false">G157</f>
        <v>-221.619727</v>
      </c>
      <c r="P163" s="5" t="n">
        <f aca="false">G156</f>
        <v>-253.931004</v>
      </c>
      <c r="Q163" s="5" t="n">
        <f aca="false">G155</f>
        <v>-239.242281</v>
      </c>
      <c r="R163" s="0" t="n">
        <f aca="false">G133</f>
        <v>387.909625</v>
      </c>
    </row>
    <row r="164" customFormat="false" ht="13.8" hidden="false" customHeight="false" outlineLevel="0" collapsed="false">
      <c r="A164" s="3" t="n">
        <v>43384</v>
      </c>
      <c r="B164" s="4" t="n">
        <f aca="false">MONTH(A164)</f>
        <v>10</v>
      </c>
      <c r="C164" s="0" t="n">
        <v>156</v>
      </c>
      <c r="D164" s="0" t="n">
        <f aca="false">MOD(C164,7)</f>
        <v>2</v>
      </c>
      <c r="E164" s="1" t="n">
        <v>2922</v>
      </c>
      <c r="F164" s="0" t="n">
        <f aca="false">C164* -1.311277+3684</f>
        <v>3479.440788</v>
      </c>
      <c r="G164" s="0" t="n">
        <f aca="false">E164-F164</f>
        <v>-557.440788</v>
      </c>
      <c r="H164" s="0" t="n">
        <f aca="false">VLOOKUP(B164,Sheet2!$D$1:$E$12,2,0)</f>
        <v>11.2517811594203</v>
      </c>
      <c r="I164" s="0" t="n">
        <f aca="false">VLOOKUP(D164,Sheet2!$A$1:$B$7,2,0)</f>
        <v>-105.328679134921</v>
      </c>
      <c r="J164" s="5" t="n">
        <f aca="false">G163</f>
        <v>-400.752065</v>
      </c>
      <c r="K164" s="5" t="n">
        <f aca="false">G162</f>
        <v>-249.063342</v>
      </c>
      <c r="L164" s="5" t="n">
        <f aca="false">G161</f>
        <v>147.625381</v>
      </c>
      <c r="M164" s="5" t="n">
        <f aca="false">G160</f>
        <v>-1803.685896</v>
      </c>
      <c r="N164" s="5" t="n">
        <f aca="false">G159</f>
        <v>-884.997173</v>
      </c>
      <c r="O164" s="5" t="n">
        <f aca="false">G158</f>
        <v>-137.30845</v>
      </c>
      <c r="P164" s="5" t="n">
        <f aca="false">G157</f>
        <v>-221.619727</v>
      </c>
      <c r="Q164" s="5" t="n">
        <f aca="false">G156</f>
        <v>-253.931004</v>
      </c>
      <c r="R164" s="0" t="n">
        <f aca="false">G134</f>
        <v>231.220902</v>
      </c>
    </row>
    <row r="165" customFormat="false" ht="13.8" hidden="false" customHeight="false" outlineLevel="0" collapsed="false">
      <c r="A165" s="3" t="n">
        <v>43385</v>
      </c>
      <c r="B165" s="4" t="n">
        <f aca="false">MONTH(A165)</f>
        <v>10</v>
      </c>
      <c r="C165" s="0" t="n">
        <v>157</v>
      </c>
      <c r="D165" s="0" t="n">
        <f aca="false">MOD(C165,7)</f>
        <v>3</v>
      </c>
      <c r="E165" s="1" t="n">
        <v>3304</v>
      </c>
      <c r="F165" s="0" t="n">
        <f aca="false">C165* -1.311277+3684</f>
        <v>3478.129511</v>
      </c>
      <c r="G165" s="0" t="n">
        <f aca="false">E165-F165</f>
        <v>-174.129511</v>
      </c>
      <c r="H165" s="0" t="n">
        <f aca="false">VLOOKUP(B165,Sheet2!$D$1:$E$12,2,0)</f>
        <v>11.2517811594203</v>
      </c>
      <c r="I165" s="0" t="n">
        <f aca="false">VLOOKUP(D165,Sheet2!$A$1:$B$7,2,0)</f>
        <v>-204.763433880952</v>
      </c>
      <c r="J165" s="5" t="n">
        <f aca="false">G164</f>
        <v>-557.440788</v>
      </c>
      <c r="K165" s="5" t="n">
        <f aca="false">G163</f>
        <v>-400.752065</v>
      </c>
      <c r="L165" s="5" t="n">
        <f aca="false">G162</f>
        <v>-249.063342</v>
      </c>
      <c r="M165" s="5" t="n">
        <f aca="false">G161</f>
        <v>147.625381</v>
      </c>
      <c r="N165" s="5" t="n">
        <f aca="false">G160</f>
        <v>-1803.685896</v>
      </c>
      <c r="O165" s="5" t="n">
        <f aca="false">G159</f>
        <v>-884.997173</v>
      </c>
      <c r="P165" s="5" t="n">
        <f aca="false">G158</f>
        <v>-137.30845</v>
      </c>
      <c r="Q165" s="5" t="n">
        <f aca="false">G157</f>
        <v>-221.619727</v>
      </c>
      <c r="R165" s="0" t="n">
        <f aca="false">G135</f>
        <v>259.532179</v>
      </c>
    </row>
    <row r="166" customFormat="false" ht="13.8" hidden="false" customHeight="false" outlineLevel="0" collapsed="false">
      <c r="A166" s="3" t="n">
        <v>43386</v>
      </c>
      <c r="B166" s="4" t="n">
        <f aca="false">MONTH(A166)</f>
        <v>10</v>
      </c>
      <c r="C166" s="0" t="n">
        <v>158</v>
      </c>
      <c r="D166" s="0" t="n">
        <f aca="false">MOD(C166,7)</f>
        <v>4</v>
      </c>
      <c r="E166" s="1" t="n">
        <v>2563</v>
      </c>
      <c r="F166" s="0" t="n">
        <f aca="false">C166* -1.311277+3684</f>
        <v>3476.818234</v>
      </c>
      <c r="G166" s="0" t="n">
        <f aca="false">E166-F166</f>
        <v>-913.818234</v>
      </c>
      <c r="H166" s="0" t="n">
        <f aca="false">VLOOKUP(B166,Sheet2!$D$1:$E$12,2,0)</f>
        <v>11.2517811594203</v>
      </c>
      <c r="I166" s="0" t="n">
        <f aca="false">VLOOKUP(D166,Sheet2!$A$1:$B$7,2,0)</f>
        <v>-160.206125134921</v>
      </c>
      <c r="J166" s="5" t="n">
        <f aca="false">G165</f>
        <v>-174.129511</v>
      </c>
      <c r="K166" s="5" t="n">
        <f aca="false">G164</f>
        <v>-557.440788</v>
      </c>
      <c r="L166" s="5" t="n">
        <f aca="false">G163</f>
        <v>-400.752065</v>
      </c>
      <c r="M166" s="5" t="n">
        <f aca="false">G162</f>
        <v>-249.063342</v>
      </c>
      <c r="N166" s="5" t="n">
        <f aca="false">G161</f>
        <v>147.625381</v>
      </c>
      <c r="O166" s="5" t="n">
        <f aca="false">G160</f>
        <v>-1803.685896</v>
      </c>
      <c r="P166" s="5" t="n">
        <f aca="false">G159</f>
        <v>-884.997173</v>
      </c>
      <c r="Q166" s="5" t="n">
        <f aca="false">G158</f>
        <v>-137.30845</v>
      </c>
      <c r="R166" s="0" t="n">
        <f aca="false">G136</f>
        <v>-198.156544</v>
      </c>
    </row>
    <row r="167" customFormat="false" ht="13.8" hidden="false" customHeight="false" outlineLevel="0" collapsed="false">
      <c r="A167" s="3" t="n">
        <v>43387</v>
      </c>
      <c r="B167" s="4" t="n">
        <f aca="false">MONTH(A167)</f>
        <v>10</v>
      </c>
      <c r="C167" s="0" t="n">
        <v>159</v>
      </c>
      <c r="D167" s="0" t="n">
        <f aca="false">MOD(C167,7)</f>
        <v>5</v>
      </c>
      <c r="E167" s="1" t="n">
        <v>1890</v>
      </c>
      <c r="F167" s="0" t="n">
        <f aca="false">C167* -1.311277+3684</f>
        <v>3475.506957</v>
      </c>
      <c r="G167" s="0" t="n">
        <f aca="false">E167-F167</f>
        <v>-1585.506957</v>
      </c>
      <c r="H167" s="0" t="n">
        <f aca="false">VLOOKUP(B167,Sheet2!$D$1:$E$12,2,0)</f>
        <v>11.2517811594203</v>
      </c>
      <c r="I167" s="0" t="n">
        <f aca="false">VLOOKUP(D167,Sheet2!$A$1:$B$7,2,0)</f>
        <v>154.306603</v>
      </c>
      <c r="J167" s="5" t="n">
        <f aca="false">G166</f>
        <v>-913.818234</v>
      </c>
      <c r="K167" s="5" t="n">
        <f aca="false">G165</f>
        <v>-174.129511</v>
      </c>
      <c r="L167" s="5" t="n">
        <f aca="false">G164</f>
        <v>-557.440788</v>
      </c>
      <c r="M167" s="5" t="n">
        <f aca="false">G163</f>
        <v>-400.752065</v>
      </c>
      <c r="N167" s="5" t="n">
        <f aca="false">G162</f>
        <v>-249.063342</v>
      </c>
      <c r="O167" s="5" t="n">
        <f aca="false">G161</f>
        <v>147.625381</v>
      </c>
      <c r="P167" s="5" t="n">
        <f aca="false">G160</f>
        <v>-1803.685896</v>
      </c>
      <c r="Q167" s="5" t="n">
        <f aca="false">G159</f>
        <v>-884.997173</v>
      </c>
      <c r="R167" s="0" t="n">
        <f aca="false">G137</f>
        <v>-101.845267</v>
      </c>
    </row>
    <row r="168" customFormat="false" ht="13.8" hidden="false" customHeight="false" outlineLevel="0" collapsed="false">
      <c r="A168" s="3" t="n">
        <v>43388</v>
      </c>
      <c r="B168" s="4" t="n">
        <f aca="false">MONTH(A168)</f>
        <v>10</v>
      </c>
      <c r="C168" s="0" t="n">
        <v>160</v>
      </c>
      <c r="D168" s="0" t="n">
        <f aca="false">MOD(C168,7)</f>
        <v>6</v>
      </c>
      <c r="E168" s="1" t="n">
        <v>3677</v>
      </c>
      <c r="F168" s="0" t="n">
        <f aca="false">C168* -1.311277+3684</f>
        <v>3474.19568</v>
      </c>
      <c r="G168" s="0" t="n">
        <f aca="false">E168-F168</f>
        <v>202.80432</v>
      </c>
      <c r="H168" s="0" t="n">
        <f aca="false">VLOOKUP(B168,Sheet2!$D$1:$E$12,2,0)</f>
        <v>11.2517811594203</v>
      </c>
      <c r="I168" s="0" t="n">
        <f aca="false">VLOOKUP(D168,Sheet2!$A$1:$B$7,2,0)</f>
        <v>121.30588</v>
      </c>
      <c r="J168" s="5" t="n">
        <f aca="false">G167</f>
        <v>-1585.506957</v>
      </c>
      <c r="K168" s="5" t="n">
        <f aca="false">G166</f>
        <v>-913.818234</v>
      </c>
      <c r="L168" s="5" t="n">
        <f aca="false">G165</f>
        <v>-174.129511</v>
      </c>
      <c r="M168" s="5" t="n">
        <f aca="false">G164</f>
        <v>-557.440788</v>
      </c>
      <c r="N168" s="5" t="n">
        <f aca="false">G163</f>
        <v>-400.752065</v>
      </c>
      <c r="O168" s="5" t="n">
        <f aca="false">G162</f>
        <v>-249.063342</v>
      </c>
      <c r="P168" s="5" t="n">
        <f aca="false">G161</f>
        <v>147.625381</v>
      </c>
      <c r="Q168" s="5" t="n">
        <f aca="false">G160</f>
        <v>-1803.685896</v>
      </c>
      <c r="R168" s="0" t="n">
        <f aca="false">G138</f>
        <v>-846.53399</v>
      </c>
    </row>
    <row r="169" customFormat="false" ht="13.8" hidden="false" customHeight="false" outlineLevel="0" collapsed="false">
      <c r="A169" s="3" t="n">
        <v>43389</v>
      </c>
      <c r="B169" s="4" t="n">
        <f aca="false">MONTH(A169)</f>
        <v>10</v>
      </c>
      <c r="C169" s="0" t="n">
        <v>161</v>
      </c>
      <c r="D169" s="0" t="n">
        <f aca="false">MOD(C169,7)</f>
        <v>0</v>
      </c>
      <c r="E169" s="1" t="n">
        <v>3464</v>
      </c>
      <c r="F169" s="0" t="n">
        <f aca="false">C169* -1.311277+3684</f>
        <v>3472.884403</v>
      </c>
      <c r="G169" s="0" t="n">
        <f aca="false">E169-F169</f>
        <v>-8.88440300000002</v>
      </c>
      <c r="H169" s="0" t="n">
        <f aca="false">VLOOKUP(B169,Sheet2!$D$1:$E$12,2,0)</f>
        <v>11.2517811594203</v>
      </c>
      <c r="I169" s="0" t="n">
        <f aca="false">VLOOKUP(D169,Sheet2!$A$1:$B$7,2,0)</f>
        <v>18.145157</v>
      </c>
      <c r="J169" s="5" t="n">
        <f aca="false">G168</f>
        <v>202.80432</v>
      </c>
      <c r="K169" s="5" t="n">
        <f aca="false">G167</f>
        <v>-1585.506957</v>
      </c>
      <c r="L169" s="5" t="n">
        <f aca="false">G166</f>
        <v>-913.818234</v>
      </c>
      <c r="M169" s="5" t="n">
        <f aca="false">G165</f>
        <v>-174.129511</v>
      </c>
      <c r="N169" s="5" t="n">
        <f aca="false">G164</f>
        <v>-557.440788</v>
      </c>
      <c r="O169" s="5" t="n">
        <f aca="false">G163</f>
        <v>-400.752065</v>
      </c>
      <c r="P169" s="5" t="n">
        <f aca="false">G162</f>
        <v>-249.063342</v>
      </c>
      <c r="Q169" s="5" t="n">
        <f aca="false">G161</f>
        <v>147.625381</v>
      </c>
      <c r="R169" s="0" t="n">
        <f aca="false">G139</f>
        <v>-1646.222713</v>
      </c>
    </row>
    <row r="170" customFormat="false" ht="13.8" hidden="false" customHeight="false" outlineLevel="0" collapsed="false">
      <c r="A170" s="3" t="n">
        <v>43390</v>
      </c>
      <c r="B170" s="4" t="n">
        <f aca="false">MONTH(A170)</f>
        <v>10</v>
      </c>
      <c r="C170" s="0" t="n">
        <v>162</v>
      </c>
      <c r="D170" s="0" t="n">
        <f aca="false">MOD(C170,7)</f>
        <v>1</v>
      </c>
      <c r="E170" s="1" t="n">
        <v>3289</v>
      </c>
      <c r="F170" s="0" t="n">
        <f aca="false">C170* -1.311277+3684</f>
        <v>3471.573126</v>
      </c>
      <c r="G170" s="0" t="n">
        <f aca="false">E170-F170</f>
        <v>-182.573126</v>
      </c>
      <c r="H170" s="0" t="n">
        <f aca="false">VLOOKUP(B170,Sheet2!$D$1:$E$12,2,0)</f>
        <v>11.2517811594203</v>
      </c>
      <c r="I170" s="0" t="n">
        <f aca="false">VLOOKUP(D170,Sheet2!$A$1:$B$7,2,0)</f>
        <v>179.026710531746</v>
      </c>
      <c r="J170" s="5" t="n">
        <f aca="false">G169</f>
        <v>-8.88440300000002</v>
      </c>
      <c r="K170" s="5" t="n">
        <f aca="false">G168</f>
        <v>202.80432</v>
      </c>
      <c r="L170" s="5" t="n">
        <f aca="false">G167</f>
        <v>-1585.506957</v>
      </c>
      <c r="M170" s="5" t="n">
        <f aca="false">G166</f>
        <v>-913.818234</v>
      </c>
      <c r="N170" s="5" t="n">
        <f aca="false">G165</f>
        <v>-174.129511</v>
      </c>
      <c r="O170" s="5" t="n">
        <f aca="false">G164</f>
        <v>-557.440788</v>
      </c>
      <c r="P170" s="5" t="n">
        <f aca="false">G163</f>
        <v>-400.752065</v>
      </c>
      <c r="Q170" s="5" t="n">
        <f aca="false">G162</f>
        <v>-249.063342</v>
      </c>
      <c r="R170" s="0" t="n">
        <f aca="false">G140</f>
        <v>213.088564</v>
      </c>
    </row>
    <row r="171" customFormat="false" ht="13.8" hidden="false" customHeight="false" outlineLevel="0" collapsed="false">
      <c r="A171" s="3" t="n">
        <v>43391</v>
      </c>
      <c r="B171" s="4" t="n">
        <f aca="false">MONTH(A171)</f>
        <v>10</v>
      </c>
      <c r="C171" s="0" t="n">
        <v>163</v>
      </c>
      <c r="D171" s="0" t="n">
        <f aca="false">MOD(C171,7)</f>
        <v>2</v>
      </c>
      <c r="E171" s="1" t="n">
        <v>3325</v>
      </c>
      <c r="F171" s="0" t="n">
        <f aca="false">C171* -1.311277+3684</f>
        <v>3470.261849</v>
      </c>
      <c r="G171" s="0" t="n">
        <f aca="false">E171-F171</f>
        <v>-145.261849</v>
      </c>
      <c r="H171" s="0" t="n">
        <f aca="false">VLOOKUP(B171,Sheet2!$D$1:$E$12,2,0)</f>
        <v>11.2517811594203</v>
      </c>
      <c r="I171" s="0" t="n">
        <f aca="false">VLOOKUP(D171,Sheet2!$A$1:$B$7,2,0)</f>
        <v>-105.328679134921</v>
      </c>
      <c r="J171" s="5" t="n">
        <f aca="false">G170</f>
        <v>-182.573126</v>
      </c>
      <c r="K171" s="5" t="n">
        <f aca="false">G169</f>
        <v>-8.88440300000002</v>
      </c>
      <c r="L171" s="5" t="n">
        <f aca="false">G168</f>
        <v>202.80432</v>
      </c>
      <c r="M171" s="5" t="n">
        <f aca="false">G167</f>
        <v>-1585.506957</v>
      </c>
      <c r="N171" s="5" t="n">
        <f aca="false">G166</f>
        <v>-913.818234</v>
      </c>
      <c r="O171" s="5" t="n">
        <f aca="false">G165</f>
        <v>-174.129511</v>
      </c>
      <c r="P171" s="5" t="n">
        <f aca="false">G164</f>
        <v>-557.440788</v>
      </c>
      <c r="Q171" s="5" t="n">
        <f aca="false">G163</f>
        <v>-400.752065</v>
      </c>
      <c r="R171" s="0" t="n">
        <f aca="false">G141</f>
        <v>-196.600159</v>
      </c>
    </row>
    <row r="172" customFormat="false" ht="13.8" hidden="false" customHeight="false" outlineLevel="0" collapsed="false">
      <c r="A172" s="3" t="n">
        <v>43392</v>
      </c>
      <c r="B172" s="4" t="n">
        <f aca="false">MONTH(A172)</f>
        <v>10</v>
      </c>
      <c r="C172" s="0" t="n">
        <v>164</v>
      </c>
      <c r="D172" s="0" t="n">
        <f aca="false">MOD(C172,7)</f>
        <v>3</v>
      </c>
      <c r="E172" s="1" t="n">
        <v>3602</v>
      </c>
      <c r="F172" s="0" t="n">
        <f aca="false">C172* -1.311277+3684</f>
        <v>3468.950572</v>
      </c>
      <c r="G172" s="0" t="n">
        <f aca="false">E172-F172</f>
        <v>133.049428</v>
      </c>
      <c r="H172" s="0" t="n">
        <f aca="false">VLOOKUP(B172,Sheet2!$D$1:$E$12,2,0)</f>
        <v>11.2517811594203</v>
      </c>
      <c r="I172" s="0" t="n">
        <f aca="false">VLOOKUP(D172,Sheet2!$A$1:$B$7,2,0)</f>
        <v>-204.763433880952</v>
      </c>
      <c r="J172" s="5" t="n">
        <f aca="false">G171</f>
        <v>-145.261849</v>
      </c>
      <c r="K172" s="5" t="n">
        <f aca="false">G170</f>
        <v>-182.573126</v>
      </c>
      <c r="L172" s="5" t="n">
        <f aca="false">G169</f>
        <v>-8.88440300000002</v>
      </c>
      <c r="M172" s="5" t="n">
        <f aca="false">G168</f>
        <v>202.80432</v>
      </c>
      <c r="N172" s="5" t="n">
        <f aca="false">G167</f>
        <v>-1585.506957</v>
      </c>
      <c r="O172" s="5" t="n">
        <f aca="false">G166</f>
        <v>-913.818234</v>
      </c>
      <c r="P172" s="5" t="n">
        <f aca="false">G165</f>
        <v>-174.129511</v>
      </c>
      <c r="Q172" s="5" t="n">
        <f aca="false">G164</f>
        <v>-557.440788</v>
      </c>
      <c r="R172" s="0" t="n">
        <f aca="false">G142</f>
        <v>157.711118</v>
      </c>
    </row>
    <row r="173" customFormat="false" ht="13.8" hidden="false" customHeight="false" outlineLevel="0" collapsed="false">
      <c r="A173" s="3" t="n">
        <v>43393</v>
      </c>
      <c r="B173" s="4" t="n">
        <f aca="false">MONTH(A173)</f>
        <v>10</v>
      </c>
      <c r="C173" s="0" t="n">
        <v>165</v>
      </c>
      <c r="D173" s="0" t="n">
        <f aca="false">MOD(C173,7)</f>
        <v>4</v>
      </c>
      <c r="E173" s="1" t="n">
        <v>2463</v>
      </c>
      <c r="F173" s="0" t="n">
        <f aca="false">C173* -1.311277+3684</f>
        <v>3467.639295</v>
      </c>
      <c r="G173" s="0" t="n">
        <f aca="false">E173-F173</f>
        <v>-1004.639295</v>
      </c>
      <c r="H173" s="0" t="n">
        <f aca="false">VLOOKUP(B173,Sheet2!$D$1:$E$12,2,0)</f>
        <v>11.2517811594203</v>
      </c>
      <c r="I173" s="0" t="n">
        <f aca="false">VLOOKUP(D173,Sheet2!$A$1:$B$7,2,0)</f>
        <v>-160.206125134921</v>
      </c>
      <c r="J173" s="5" t="n">
        <f aca="false">G172</f>
        <v>133.049428</v>
      </c>
      <c r="K173" s="5" t="n">
        <f aca="false">G171</f>
        <v>-145.261849</v>
      </c>
      <c r="L173" s="5" t="n">
        <f aca="false">G170</f>
        <v>-182.573126</v>
      </c>
      <c r="M173" s="5" t="n">
        <f aca="false">G169</f>
        <v>-8.88440300000002</v>
      </c>
      <c r="N173" s="5" t="n">
        <f aca="false">G168</f>
        <v>202.80432</v>
      </c>
      <c r="O173" s="5" t="n">
        <f aca="false">G167</f>
        <v>-1585.506957</v>
      </c>
      <c r="P173" s="5" t="n">
        <f aca="false">G166</f>
        <v>-913.818234</v>
      </c>
      <c r="Q173" s="5" t="n">
        <f aca="false">G165</f>
        <v>-174.129511</v>
      </c>
      <c r="R173" s="0" t="n">
        <f aca="false">G143</f>
        <v>69.022395</v>
      </c>
    </row>
    <row r="174" customFormat="false" ht="13.8" hidden="false" customHeight="false" outlineLevel="0" collapsed="false">
      <c r="A174" s="3" t="n">
        <v>43394</v>
      </c>
      <c r="B174" s="4" t="n">
        <f aca="false">MONTH(A174)</f>
        <v>10</v>
      </c>
      <c r="C174" s="0" t="n">
        <v>166</v>
      </c>
      <c r="D174" s="0" t="n">
        <f aca="false">MOD(C174,7)</f>
        <v>5</v>
      </c>
      <c r="E174" s="1" t="n">
        <v>1864</v>
      </c>
      <c r="F174" s="0" t="n">
        <f aca="false">C174* -1.311277+3684</f>
        <v>3466.328018</v>
      </c>
      <c r="G174" s="0" t="n">
        <f aca="false">E174-F174</f>
        <v>-1602.328018</v>
      </c>
      <c r="H174" s="0" t="n">
        <f aca="false">VLOOKUP(B174,Sheet2!$D$1:$E$12,2,0)</f>
        <v>11.2517811594203</v>
      </c>
      <c r="I174" s="0" t="n">
        <f aca="false">VLOOKUP(D174,Sheet2!$A$1:$B$7,2,0)</f>
        <v>154.306603</v>
      </c>
      <c r="J174" s="5" t="n">
        <f aca="false">G173</f>
        <v>-1004.639295</v>
      </c>
      <c r="K174" s="5" t="n">
        <f aca="false">G172</f>
        <v>133.049428</v>
      </c>
      <c r="L174" s="5" t="n">
        <f aca="false">G171</f>
        <v>-145.261849</v>
      </c>
      <c r="M174" s="5" t="n">
        <f aca="false">G170</f>
        <v>-182.573126</v>
      </c>
      <c r="N174" s="5" t="n">
        <f aca="false">G169</f>
        <v>-8.88440300000002</v>
      </c>
      <c r="O174" s="5" t="n">
        <f aca="false">G168</f>
        <v>202.80432</v>
      </c>
      <c r="P174" s="5" t="n">
        <f aca="false">G167</f>
        <v>-1585.506957</v>
      </c>
      <c r="Q174" s="5" t="n">
        <f aca="false">G166</f>
        <v>-913.818234</v>
      </c>
      <c r="R174" s="0" t="n">
        <f aca="false">G144</f>
        <v>-282.666328</v>
      </c>
    </row>
    <row r="175" customFormat="false" ht="13.8" hidden="false" customHeight="false" outlineLevel="0" collapsed="false">
      <c r="A175" s="3" t="n">
        <v>43395</v>
      </c>
      <c r="B175" s="4" t="n">
        <f aca="false">MONTH(A175)</f>
        <v>10</v>
      </c>
      <c r="C175" s="0" t="n">
        <v>167</v>
      </c>
      <c r="D175" s="0" t="n">
        <f aca="false">MOD(C175,7)</f>
        <v>6</v>
      </c>
      <c r="E175" s="1" t="n">
        <v>3697</v>
      </c>
      <c r="F175" s="0" t="n">
        <f aca="false">C175* -1.311277+3684</f>
        <v>3465.016741</v>
      </c>
      <c r="G175" s="0" t="n">
        <f aca="false">E175-F175</f>
        <v>231.983259</v>
      </c>
      <c r="H175" s="0" t="n">
        <f aca="false">VLOOKUP(B175,Sheet2!$D$1:$E$12,2,0)</f>
        <v>11.2517811594203</v>
      </c>
      <c r="I175" s="0" t="n">
        <f aca="false">VLOOKUP(D175,Sheet2!$A$1:$B$7,2,0)</f>
        <v>121.30588</v>
      </c>
      <c r="J175" s="5" t="n">
        <f aca="false">G174</f>
        <v>-1602.328018</v>
      </c>
      <c r="K175" s="5" t="n">
        <f aca="false">G173</f>
        <v>-1004.639295</v>
      </c>
      <c r="L175" s="5" t="n">
        <f aca="false">G172</f>
        <v>133.049428</v>
      </c>
      <c r="M175" s="5" t="n">
        <f aca="false">G171</f>
        <v>-145.261849</v>
      </c>
      <c r="N175" s="5" t="n">
        <f aca="false">G170</f>
        <v>-182.573126</v>
      </c>
      <c r="O175" s="5" t="n">
        <f aca="false">G169</f>
        <v>-8.88440300000002</v>
      </c>
      <c r="P175" s="5" t="n">
        <f aca="false">G168</f>
        <v>202.80432</v>
      </c>
      <c r="Q175" s="5" t="n">
        <f aca="false">G167</f>
        <v>-1585.506957</v>
      </c>
      <c r="R175" s="0" t="n">
        <f aca="false">G145</f>
        <v>-1107.355051</v>
      </c>
    </row>
    <row r="176" customFormat="false" ht="13.8" hidden="false" customHeight="false" outlineLevel="0" collapsed="false">
      <c r="A176" s="3" t="n">
        <v>43396</v>
      </c>
      <c r="B176" s="4" t="n">
        <f aca="false">MONTH(A176)</f>
        <v>10</v>
      </c>
      <c r="C176" s="0" t="n">
        <v>168</v>
      </c>
      <c r="D176" s="0" t="n">
        <f aca="false">MOD(C176,7)</f>
        <v>0</v>
      </c>
      <c r="E176" s="1" t="n">
        <v>3303</v>
      </c>
      <c r="F176" s="0" t="n">
        <f aca="false">C176* -1.311277+3684</f>
        <v>3463.705464</v>
      </c>
      <c r="G176" s="0" t="n">
        <f aca="false">E176-F176</f>
        <v>-160.705464</v>
      </c>
      <c r="H176" s="0" t="n">
        <f aca="false">VLOOKUP(B176,Sheet2!$D$1:$E$12,2,0)</f>
        <v>11.2517811594203</v>
      </c>
      <c r="I176" s="0" t="n">
        <f aca="false">VLOOKUP(D176,Sheet2!$A$1:$B$7,2,0)</f>
        <v>18.145157</v>
      </c>
      <c r="J176" s="5" t="n">
        <f aca="false">G175</f>
        <v>231.983259</v>
      </c>
      <c r="K176" s="5" t="n">
        <f aca="false">G174</f>
        <v>-1602.328018</v>
      </c>
      <c r="L176" s="5" t="n">
        <f aca="false">G173</f>
        <v>-1004.639295</v>
      </c>
      <c r="M176" s="5" t="n">
        <f aca="false">G172</f>
        <v>133.049428</v>
      </c>
      <c r="N176" s="5" t="n">
        <f aca="false">G171</f>
        <v>-145.261849</v>
      </c>
      <c r="O176" s="5" t="n">
        <f aca="false">G170</f>
        <v>-182.573126</v>
      </c>
      <c r="P176" s="5" t="n">
        <f aca="false">G169</f>
        <v>-8.88440300000002</v>
      </c>
      <c r="Q176" s="5" t="n">
        <f aca="false">G168</f>
        <v>202.80432</v>
      </c>
      <c r="R176" s="0" t="n">
        <f aca="false">G146</f>
        <v>-1593.043774</v>
      </c>
    </row>
    <row r="177" customFormat="false" ht="13.8" hidden="false" customHeight="false" outlineLevel="0" collapsed="false">
      <c r="A177" s="3" t="n">
        <v>43397</v>
      </c>
      <c r="B177" s="4" t="n">
        <f aca="false">MONTH(A177)</f>
        <v>10</v>
      </c>
      <c r="C177" s="0" t="n">
        <v>169</v>
      </c>
      <c r="D177" s="0" t="n">
        <f aca="false">MOD(C177,7)</f>
        <v>1</v>
      </c>
      <c r="E177" s="1" t="n">
        <v>3182</v>
      </c>
      <c r="F177" s="0" t="n">
        <f aca="false">C177* -1.311277+3684</f>
        <v>3462.394187</v>
      </c>
      <c r="G177" s="0" t="n">
        <f aca="false">E177-F177</f>
        <v>-280.394187</v>
      </c>
      <c r="H177" s="0" t="n">
        <f aca="false">VLOOKUP(B177,Sheet2!$D$1:$E$12,2,0)</f>
        <v>11.2517811594203</v>
      </c>
      <c r="I177" s="0" t="n">
        <f aca="false">VLOOKUP(D177,Sheet2!$A$1:$B$7,2,0)</f>
        <v>179.026710531746</v>
      </c>
      <c r="J177" s="5" t="n">
        <f aca="false">G176</f>
        <v>-160.705464</v>
      </c>
      <c r="K177" s="5" t="n">
        <f aca="false">G175</f>
        <v>231.983259</v>
      </c>
      <c r="L177" s="5" t="n">
        <f aca="false">G174</f>
        <v>-1602.328018</v>
      </c>
      <c r="M177" s="5" t="n">
        <f aca="false">G173</f>
        <v>-1004.639295</v>
      </c>
      <c r="N177" s="5" t="n">
        <f aca="false">G172</f>
        <v>133.049428</v>
      </c>
      <c r="O177" s="5" t="n">
        <f aca="false">G171</f>
        <v>-145.261849</v>
      </c>
      <c r="P177" s="5" t="n">
        <f aca="false">G170</f>
        <v>-182.573126</v>
      </c>
      <c r="Q177" s="5" t="n">
        <f aca="false">G169</f>
        <v>-8.88440300000002</v>
      </c>
      <c r="R177" s="0" t="n">
        <f aca="false">G147</f>
        <v>173.267503</v>
      </c>
    </row>
    <row r="178" customFormat="false" ht="13.8" hidden="false" customHeight="false" outlineLevel="0" collapsed="false">
      <c r="A178" s="3" t="n">
        <v>43398</v>
      </c>
      <c r="B178" s="4" t="n">
        <f aca="false">MONTH(A178)</f>
        <v>10</v>
      </c>
      <c r="C178" s="0" t="n">
        <v>170</v>
      </c>
      <c r="D178" s="0" t="n">
        <f aca="false">MOD(C178,7)</f>
        <v>2</v>
      </c>
      <c r="E178" s="1" t="n">
        <v>3148</v>
      </c>
      <c r="F178" s="0" t="n">
        <f aca="false">C178* -1.311277+3684</f>
        <v>3461.08291</v>
      </c>
      <c r="G178" s="0" t="n">
        <f aca="false">E178-F178</f>
        <v>-313.08291</v>
      </c>
      <c r="H178" s="0" t="n">
        <f aca="false">VLOOKUP(B178,Sheet2!$D$1:$E$12,2,0)</f>
        <v>11.2517811594203</v>
      </c>
      <c r="I178" s="0" t="n">
        <f aca="false">VLOOKUP(D178,Sheet2!$A$1:$B$7,2,0)</f>
        <v>-105.328679134921</v>
      </c>
      <c r="J178" s="5" t="n">
        <f aca="false">G177</f>
        <v>-280.394187</v>
      </c>
      <c r="K178" s="5" t="n">
        <f aca="false">G176</f>
        <v>-160.705464</v>
      </c>
      <c r="L178" s="5" t="n">
        <f aca="false">G175</f>
        <v>231.983259</v>
      </c>
      <c r="M178" s="5" t="n">
        <f aca="false">G174</f>
        <v>-1602.328018</v>
      </c>
      <c r="N178" s="5" t="n">
        <f aca="false">G173</f>
        <v>-1004.639295</v>
      </c>
      <c r="O178" s="5" t="n">
        <f aca="false">G172</f>
        <v>133.049428</v>
      </c>
      <c r="P178" s="5" t="n">
        <f aca="false">G171</f>
        <v>-145.261849</v>
      </c>
      <c r="Q178" s="5" t="n">
        <f aca="false">G170</f>
        <v>-182.573126</v>
      </c>
      <c r="R178" s="0" t="n">
        <f aca="false">G148</f>
        <v>-298.42122</v>
      </c>
    </row>
    <row r="179" customFormat="false" ht="13.8" hidden="false" customHeight="false" outlineLevel="0" collapsed="false">
      <c r="A179" s="3" t="n">
        <v>43399</v>
      </c>
      <c r="B179" s="4" t="n">
        <f aca="false">MONTH(A179)</f>
        <v>10</v>
      </c>
      <c r="C179" s="0" t="n">
        <v>171</v>
      </c>
      <c r="D179" s="0" t="n">
        <f aca="false">MOD(C179,7)</f>
        <v>3</v>
      </c>
      <c r="E179" s="1" t="n">
        <v>3172</v>
      </c>
      <c r="F179" s="0" t="n">
        <f aca="false">C179* -1.311277+3684</f>
        <v>3459.771633</v>
      </c>
      <c r="G179" s="0" t="n">
        <f aca="false">E179-F179</f>
        <v>-287.771633</v>
      </c>
      <c r="H179" s="0" t="n">
        <f aca="false">VLOOKUP(B179,Sheet2!$D$1:$E$12,2,0)</f>
        <v>11.2517811594203</v>
      </c>
      <c r="I179" s="0" t="n">
        <f aca="false">VLOOKUP(D179,Sheet2!$A$1:$B$7,2,0)</f>
        <v>-204.763433880952</v>
      </c>
      <c r="J179" s="5" t="n">
        <f aca="false">G178</f>
        <v>-313.08291</v>
      </c>
      <c r="K179" s="5" t="n">
        <f aca="false">G177</f>
        <v>-280.394187</v>
      </c>
      <c r="L179" s="5" t="n">
        <f aca="false">G176</f>
        <v>-160.705464</v>
      </c>
      <c r="M179" s="5" t="n">
        <f aca="false">G175</f>
        <v>231.983259</v>
      </c>
      <c r="N179" s="5" t="n">
        <f aca="false">G174</f>
        <v>-1602.328018</v>
      </c>
      <c r="O179" s="5" t="n">
        <f aca="false">G173</f>
        <v>-1004.639295</v>
      </c>
      <c r="P179" s="5" t="n">
        <f aca="false">G172</f>
        <v>133.049428</v>
      </c>
      <c r="Q179" s="5" t="n">
        <f aca="false">G171</f>
        <v>-145.261849</v>
      </c>
      <c r="R179" s="0" t="n">
        <f aca="false">G149</f>
        <v>-174.109943</v>
      </c>
    </row>
    <row r="180" customFormat="false" ht="13.8" hidden="false" customHeight="false" outlineLevel="0" collapsed="false">
      <c r="A180" s="3" t="n">
        <v>43400</v>
      </c>
      <c r="B180" s="4" t="n">
        <f aca="false">MONTH(A180)</f>
        <v>10</v>
      </c>
      <c r="C180" s="0" t="n">
        <v>172</v>
      </c>
      <c r="D180" s="0" t="n">
        <f aca="false">MOD(C180,7)</f>
        <v>4</v>
      </c>
      <c r="E180" s="1" t="n">
        <v>2437</v>
      </c>
      <c r="F180" s="0" t="n">
        <f aca="false">C180* -1.311277+3684</f>
        <v>3458.460356</v>
      </c>
      <c r="G180" s="0" t="n">
        <f aca="false">E180-F180</f>
        <v>-1021.460356</v>
      </c>
      <c r="H180" s="0" t="n">
        <f aca="false">VLOOKUP(B180,Sheet2!$D$1:$E$12,2,0)</f>
        <v>11.2517811594203</v>
      </c>
      <c r="I180" s="0" t="n">
        <f aca="false">VLOOKUP(D180,Sheet2!$A$1:$B$7,2,0)</f>
        <v>-160.206125134921</v>
      </c>
      <c r="J180" s="5" t="n">
        <f aca="false">G179</f>
        <v>-287.771633</v>
      </c>
      <c r="K180" s="5" t="n">
        <f aca="false">G178</f>
        <v>-313.08291</v>
      </c>
      <c r="L180" s="5" t="n">
        <f aca="false">G177</f>
        <v>-280.394187</v>
      </c>
      <c r="M180" s="5" t="n">
        <f aca="false">G176</f>
        <v>-160.705464</v>
      </c>
      <c r="N180" s="5" t="n">
        <f aca="false">G175</f>
        <v>231.983259</v>
      </c>
      <c r="O180" s="5" t="n">
        <f aca="false">G174</f>
        <v>-1602.328018</v>
      </c>
      <c r="P180" s="5" t="n">
        <f aca="false">G173</f>
        <v>-1004.639295</v>
      </c>
      <c r="Q180" s="5" t="n">
        <f aca="false">G172</f>
        <v>133.049428</v>
      </c>
      <c r="R180" s="0" t="n">
        <f aca="false">G150</f>
        <v>-218.798666</v>
      </c>
    </row>
    <row r="181" customFormat="false" ht="13.8" hidden="false" customHeight="false" outlineLevel="0" collapsed="false">
      <c r="A181" s="3" t="n">
        <v>43401</v>
      </c>
      <c r="B181" s="4" t="n">
        <f aca="false">MONTH(A181)</f>
        <v>10</v>
      </c>
      <c r="C181" s="0" t="n">
        <v>173</v>
      </c>
      <c r="D181" s="0" t="n">
        <f aca="false">MOD(C181,7)</f>
        <v>5</v>
      </c>
      <c r="E181" s="1" t="n">
        <v>1740</v>
      </c>
      <c r="F181" s="0" t="n">
        <f aca="false">C181* -1.311277+3684</f>
        <v>3457.149079</v>
      </c>
      <c r="G181" s="0" t="n">
        <f aca="false">E181-F181</f>
        <v>-1717.149079</v>
      </c>
      <c r="H181" s="0" t="n">
        <f aca="false">VLOOKUP(B181,Sheet2!$D$1:$E$12,2,0)</f>
        <v>11.2517811594203</v>
      </c>
      <c r="I181" s="0" t="n">
        <f aca="false">VLOOKUP(D181,Sheet2!$A$1:$B$7,2,0)</f>
        <v>154.306603</v>
      </c>
      <c r="J181" s="5" t="n">
        <f aca="false">G180</f>
        <v>-1021.460356</v>
      </c>
      <c r="K181" s="5" t="n">
        <f aca="false">G179</f>
        <v>-287.771633</v>
      </c>
      <c r="L181" s="5" t="n">
        <f aca="false">G178</f>
        <v>-313.08291</v>
      </c>
      <c r="M181" s="5" t="n">
        <f aca="false">G177</f>
        <v>-280.394187</v>
      </c>
      <c r="N181" s="5" t="n">
        <f aca="false">G176</f>
        <v>-160.705464</v>
      </c>
      <c r="O181" s="5" t="n">
        <f aca="false">G175</f>
        <v>231.983259</v>
      </c>
      <c r="P181" s="5" t="n">
        <f aca="false">G174</f>
        <v>-1602.328018</v>
      </c>
      <c r="Q181" s="5" t="n">
        <f aca="false">G173</f>
        <v>-1004.639295</v>
      </c>
      <c r="R181" s="0" t="n">
        <f aca="false">G151</f>
        <v>-243.487389</v>
      </c>
    </row>
    <row r="182" customFormat="false" ht="13.8" hidden="false" customHeight="false" outlineLevel="0" collapsed="false">
      <c r="A182" s="3" t="n">
        <v>43402</v>
      </c>
      <c r="B182" s="4" t="n">
        <f aca="false">MONTH(A182)</f>
        <v>10</v>
      </c>
      <c r="C182" s="0" t="n">
        <v>174</v>
      </c>
      <c r="D182" s="0" t="n">
        <f aca="false">MOD(C182,7)</f>
        <v>6</v>
      </c>
      <c r="E182" s="1" t="n">
        <v>2682</v>
      </c>
      <c r="F182" s="0" t="n">
        <f aca="false">C182* -1.311277+3684</f>
        <v>3455.837802</v>
      </c>
      <c r="G182" s="0" t="n">
        <f aca="false">E182-F182</f>
        <v>-773.837802</v>
      </c>
      <c r="H182" s="0" t="n">
        <f aca="false">VLOOKUP(B182,Sheet2!$D$1:$E$12,2,0)</f>
        <v>11.2517811594203</v>
      </c>
      <c r="I182" s="0" t="n">
        <f aca="false">VLOOKUP(D182,Sheet2!$A$1:$B$7,2,0)</f>
        <v>121.30588</v>
      </c>
      <c r="J182" s="5" t="n">
        <f aca="false">G181</f>
        <v>-1717.149079</v>
      </c>
      <c r="K182" s="5" t="n">
        <f aca="false">G180</f>
        <v>-1021.460356</v>
      </c>
      <c r="L182" s="5" t="n">
        <f aca="false">G179</f>
        <v>-287.771633</v>
      </c>
      <c r="M182" s="5" t="n">
        <f aca="false">G178</f>
        <v>-313.08291</v>
      </c>
      <c r="N182" s="5" t="n">
        <f aca="false">G177</f>
        <v>-280.394187</v>
      </c>
      <c r="O182" s="5" t="n">
        <f aca="false">G176</f>
        <v>-160.705464</v>
      </c>
      <c r="P182" s="5" t="n">
        <f aca="false">G175</f>
        <v>231.983259</v>
      </c>
      <c r="Q182" s="5" t="n">
        <f aca="false">G174</f>
        <v>-1602.328018</v>
      </c>
      <c r="R182" s="0" t="n">
        <f aca="false">G152</f>
        <v>-971.176112</v>
      </c>
    </row>
    <row r="183" customFormat="false" ht="13.8" hidden="false" customHeight="false" outlineLevel="0" collapsed="false">
      <c r="A183" s="3" t="n">
        <v>43403</v>
      </c>
      <c r="B183" s="4" t="n">
        <f aca="false">MONTH(A183)</f>
        <v>10</v>
      </c>
      <c r="C183" s="0" t="n">
        <v>175</v>
      </c>
      <c r="D183" s="0" t="n">
        <f aca="false">MOD(C183,7)</f>
        <v>0</v>
      </c>
      <c r="E183" s="1" t="n">
        <v>3612</v>
      </c>
      <c r="F183" s="0" t="n">
        <f aca="false">C183* -1.311277+3684</f>
        <v>3454.526525</v>
      </c>
      <c r="G183" s="0" t="n">
        <f aca="false">E183-F183</f>
        <v>157.473475</v>
      </c>
      <c r="H183" s="0" t="n">
        <f aca="false">VLOOKUP(B183,Sheet2!$D$1:$E$12,2,0)</f>
        <v>11.2517811594203</v>
      </c>
      <c r="I183" s="0" t="n">
        <f aca="false">VLOOKUP(D183,Sheet2!$A$1:$B$7,2,0)</f>
        <v>18.145157</v>
      </c>
      <c r="J183" s="5" t="n">
        <f aca="false">G182</f>
        <v>-773.837802</v>
      </c>
      <c r="K183" s="5" t="n">
        <f aca="false">G181</f>
        <v>-1717.149079</v>
      </c>
      <c r="L183" s="5" t="n">
        <f aca="false">G180</f>
        <v>-1021.460356</v>
      </c>
      <c r="M183" s="5" t="n">
        <f aca="false">G179</f>
        <v>-287.771633</v>
      </c>
      <c r="N183" s="5" t="n">
        <f aca="false">G178</f>
        <v>-313.08291</v>
      </c>
      <c r="O183" s="5" t="n">
        <f aca="false">G177</f>
        <v>-280.394187</v>
      </c>
      <c r="P183" s="5" t="n">
        <f aca="false">G176</f>
        <v>-160.705464</v>
      </c>
      <c r="Q183" s="5" t="n">
        <f aca="false">G175</f>
        <v>231.983259</v>
      </c>
      <c r="R183" s="0" t="n">
        <f aca="false">G153</f>
        <v>-1618.864835</v>
      </c>
    </row>
    <row r="184" customFormat="false" ht="13.8" hidden="false" customHeight="false" outlineLevel="0" collapsed="false">
      <c r="A184" s="3" t="n">
        <v>43404</v>
      </c>
      <c r="B184" s="4" t="n">
        <f aca="false">MONTH(A184)</f>
        <v>10</v>
      </c>
      <c r="C184" s="0" t="n">
        <v>176</v>
      </c>
      <c r="D184" s="0" t="n">
        <f aca="false">MOD(C184,7)</f>
        <v>1</v>
      </c>
      <c r="E184" s="1" t="n">
        <v>3354</v>
      </c>
      <c r="F184" s="0" t="n">
        <f aca="false">C184* -1.311277+3684</f>
        <v>3453.215248</v>
      </c>
      <c r="G184" s="0" t="n">
        <f aca="false">E184-F184</f>
        <v>-99.215248</v>
      </c>
      <c r="H184" s="0" t="n">
        <f aca="false">VLOOKUP(B184,Sheet2!$D$1:$E$12,2,0)</f>
        <v>11.2517811594203</v>
      </c>
      <c r="I184" s="0" t="n">
        <f aca="false">VLOOKUP(D184,Sheet2!$A$1:$B$7,2,0)</f>
        <v>179.026710531746</v>
      </c>
      <c r="J184" s="5" t="n">
        <f aca="false">G183</f>
        <v>157.473475</v>
      </c>
      <c r="K184" s="5" t="n">
        <f aca="false">G182</f>
        <v>-773.837802</v>
      </c>
      <c r="L184" s="5" t="n">
        <f aca="false">G181</f>
        <v>-1717.149079</v>
      </c>
      <c r="M184" s="5" t="n">
        <f aca="false">G180</f>
        <v>-1021.460356</v>
      </c>
      <c r="N184" s="5" t="n">
        <f aca="false">G179</f>
        <v>-287.771633</v>
      </c>
      <c r="O184" s="5" t="n">
        <f aca="false">G178</f>
        <v>-313.08291</v>
      </c>
      <c r="P184" s="5" t="n">
        <f aca="false">G177</f>
        <v>-280.394187</v>
      </c>
      <c r="Q184" s="5" t="n">
        <f aca="false">G176</f>
        <v>-160.705464</v>
      </c>
      <c r="R184" s="0" t="n">
        <f aca="false">G154</f>
        <v>151.446442</v>
      </c>
    </row>
    <row r="185" customFormat="false" ht="13.8" hidden="false" customHeight="false" outlineLevel="0" collapsed="false">
      <c r="A185" s="3" t="n">
        <v>43405</v>
      </c>
      <c r="B185" s="4" t="n">
        <f aca="false">MONTH(A185)</f>
        <v>11</v>
      </c>
      <c r="C185" s="0" t="n">
        <v>177</v>
      </c>
      <c r="D185" s="0" t="n">
        <f aca="false">MOD(C185,7)</f>
        <v>2</v>
      </c>
      <c r="E185" s="1" t="n">
        <v>3309</v>
      </c>
      <c r="F185" s="0" t="n">
        <f aca="false">C185* -1.311277+3684</f>
        <v>3451.903971</v>
      </c>
      <c r="G185" s="0" t="n">
        <f aca="false">E185-F185</f>
        <v>-142.903971</v>
      </c>
      <c r="H185" s="0" t="n">
        <f aca="false">VLOOKUP(B185,Sheet2!$D$1:$E$12,2,0)</f>
        <v>22.8291167457627</v>
      </c>
      <c r="I185" s="0" t="n">
        <f aca="false">VLOOKUP(D185,Sheet2!$A$1:$B$7,2,0)</f>
        <v>-105.328679134921</v>
      </c>
      <c r="J185" s="5" t="n">
        <f aca="false">G184</f>
        <v>-99.215248</v>
      </c>
      <c r="K185" s="5" t="n">
        <f aca="false">G183</f>
        <v>157.473475</v>
      </c>
      <c r="L185" s="5" t="n">
        <f aca="false">G182</f>
        <v>-773.837802</v>
      </c>
      <c r="M185" s="5" t="n">
        <f aca="false">G181</f>
        <v>-1717.149079</v>
      </c>
      <c r="N185" s="5" t="n">
        <f aca="false">G180</f>
        <v>-1021.460356</v>
      </c>
      <c r="O185" s="5" t="n">
        <f aca="false">G179</f>
        <v>-287.771633</v>
      </c>
      <c r="P185" s="5" t="n">
        <f aca="false">G178</f>
        <v>-313.08291</v>
      </c>
      <c r="Q185" s="5" t="n">
        <f aca="false">G177</f>
        <v>-280.394187</v>
      </c>
      <c r="R185" s="0" t="n">
        <f aca="false">G155</f>
        <v>-239.242281</v>
      </c>
    </row>
    <row r="186" customFormat="false" ht="13.8" hidden="false" customHeight="false" outlineLevel="0" collapsed="false">
      <c r="A186" s="3" t="n">
        <v>43406</v>
      </c>
      <c r="B186" s="4" t="n">
        <f aca="false">MONTH(A186)</f>
        <v>11</v>
      </c>
      <c r="C186" s="0" t="n">
        <v>178</v>
      </c>
      <c r="D186" s="0" t="n">
        <f aca="false">MOD(C186,7)</f>
        <v>3</v>
      </c>
      <c r="E186" s="1" t="n">
        <v>3129</v>
      </c>
      <c r="F186" s="0" t="n">
        <f aca="false">C186* -1.311277+3684</f>
        <v>3450.592694</v>
      </c>
      <c r="G186" s="0" t="n">
        <f aca="false">E186-F186</f>
        <v>-321.592694</v>
      </c>
      <c r="H186" s="0" t="n">
        <f aca="false">VLOOKUP(B186,Sheet2!$D$1:$E$12,2,0)</f>
        <v>22.8291167457627</v>
      </c>
      <c r="I186" s="0" t="n">
        <f aca="false">VLOOKUP(D186,Sheet2!$A$1:$B$7,2,0)</f>
        <v>-204.763433880952</v>
      </c>
      <c r="J186" s="5" t="n">
        <f aca="false">G185</f>
        <v>-142.903971</v>
      </c>
      <c r="K186" s="5" t="n">
        <f aca="false">G184</f>
        <v>-99.215248</v>
      </c>
      <c r="L186" s="5" t="n">
        <f aca="false">G183</f>
        <v>157.473475</v>
      </c>
      <c r="M186" s="5" t="n">
        <f aca="false">G182</f>
        <v>-773.837802</v>
      </c>
      <c r="N186" s="5" t="n">
        <f aca="false">G181</f>
        <v>-1717.149079</v>
      </c>
      <c r="O186" s="5" t="n">
        <f aca="false">G180</f>
        <v>-1021.460356</v>
      </c>
      <c r="P186" s="5" t="n">
        <f aca="false">G179</f>
        <v>-287.771633</v>
      </c>
      <c r="Q186" s="5" t="n">
        <f aca="false">G178</f>
        <v>-313.08291</v>
      </c>
      <c r="R186" s="0" t="n">
        <f aca="false">G156</f>
        <v>-253.931004</v>
      </c>
    </row>
    <row r="187" customFormat="false" ht="13.8" hidden="false" customHeight="false" outlineLevel="0" collapsed="false">
      <c r="A187" s="3" t="n">
        <v>43407</v>
      </c>
      <c r="B187" s="4" t="n">
        <f aca="false">MONTH(A187)</f>
        <v>11</v>
      </c>
      <c r="C187" s="0" t="n">
        <v>179</v>
      </c>
      <c r="D187" s="0" t="n">
        <f aca="false">MOD(C187,7)</f>
        <v>4</v>
      </c>
      <c r="E187" s="1" t="n">
        <v>2725</v>
      </c>
      <c r="F187" s="0" t="n">
        <f aca="false">C187* -1.311277+3684</f>
        <v>3449.281417</v>
      </c>
      <c r="G187" s="0" t="n">
        <f aca="false">E187-F187</f>
        <v>-724.281417</v>
      </c>
      <c r="H187" s="0" t="n">
        <f aca="false">VLOOKUP(B187,Sheet2!$D$1:$E$12,2,0)</f>
        <v>22.8291167457627</v>
      </c>
      <c r="I187" s="0" t="n">
        <f aca="false">VLOOKUP(D187,Sheet2!$A$1:$B$7,2,0)</f>
        <v>-160.206125134921</v>
      </c>
      <c r="J187" s="5" t="n">
        <f aca="false">G186</f>
        <v>-321.592694</v>
      </c>
      <c r="K187" s="5" t="n">
        <f aca="false">G185</f>
        <v>-142.903971</v>
      </c>
      <c r="L187" s="5" t="n">
        <f aca="false">G184</f>
        <v>-99.215248</v>
      </c>
      <c r="M187" s="5" t="n">
        <f aca="false">G183</f>
        <v>157.473475</v>
      </c>
      <c r="N187" s="5" t="n">
        <f aca="false">G182</f>
        <v>-773.837802</v>
      </c>
      <c r="O187" s="5" t="n">
        <f aca="false">G181</f>
        <v>-1717.149079</v>
      </c>
      <c r="P187" s="5" t="n">
        <f aca="false">G180</f>
        <v>-1021.460356</v>
      </c>
      <c r="Q187" s="5" t="n">
        <f aca="false">G179</f>
        <v>-287.771633</v>
      </c>
      <c r="R187" s="0" t="n">
        <f aca="false">G157</f>
        <v>-221.619727</v>
      </c>
    </row>
    <row r="188" customFormat="false" ht="13.8" hidden="false" customHeight="false" outlineLevel="0" collapsed="false">
      <c r="A188" s="3" t="n">
        <v>43408</v>
      </c>
      <c r="B188" s="4" t="n">
        <f aca="false">MONTH(A188)</f>
        <v>11</v>
      </c>
      <c r="C188" s="0" t="n">
        <v>180</v>
      </c>
      <c r="D188" s="0" t="n">
        <f aca="false">MOD(C188,7)</f>
        <v>5</v>
      </c>
      <c r="E188" s="1" t="n">
        <v>1898</v>
      </c>
      <c r="F188" s="0" t="n">
        <f aca="false">C188* -1.311277+3684</f>
        <v>3447.97014</v>
      </c>
      <c r="G188" s="0" t="n">
        <f aca="false">E188-F188</f>
        <v>-1549.97014</v>
      </c>
      <c r="H188" s="0" t="n">
        <f aca="false">VLOOKUP(B188,Sheet2!$D$1:$E$12,2,0)</f>
        <v>22.8291167457627</v>
      </c>
      <c r="I188" s="0" t="n">
        <f aca="false">VLOOKUP(D188,Sheet2!$A$1:$B$7,2,0)</f>
        <v>154.306603</v>
      </c>
      <c r="J188" s="5" t="n">
        <f aca="false">G187</f>
        <v>-724.281417</v>
      </c>
      <c r="K188" s="5" t="n">
        <f aca="false">G186</f>
        <v>-321.592694</v>
      </c>
      <c r="L188" s="5" t="n">
        <f aca="false">G185</f>
        <v>-142.903971</v>
      </c>
      <c r="M188" s="5" t="n">
        <f aca="false">G184</f>
        <v>-99.215248</v>
      </c>
      <c r="N188" s="5" t="n">
        <f aca="false">G183</f>
        <v>157.473475</v>
      </c>
      <c r="O188" s="5" t="n">
        <f aca="false">G182</f>
        <v>-773.837802</v>
      </c>
      <c r="P188" s="5" t="n">
        <f aca="false">G181</f>
        <v>-1717.149079</v>
      </c>
      <c r="Q188" s="5" t="n">
        <f aca="false">G180</f>
        <v>-1021.460356</v>
      </c>
      <c r="R188" s="0" t="n">
        <f aca="false">G158</f>
        <v>-137.30845</v>
      </c>
    </row>
    <row r="189" customFormat="false" ht="13.8" hidden="false" customHeight="false" outlineLevel="0" collapsed="false">
      <c r="A189" s="3" t="n">
        <v>43409</v>
      </c>
      <c r="B189" s="4" t="n">
        <f aca="false">MONTH(A189)</f>
        <v>11</v>
      </c>
      <c r="C189" s="0" t="n">
        <v>181</v>
      </c>
      <c r="D189" s="0" t="n">
        <f aca="false">MOD(C189,7)</f>
        <v>6</v>
      </c>
      <c r="E189" s="1" t="n">
        <v>3680</v>
      </c>
      <c r="F189" s="0" t="n">
        <f aca="false">C189* -1.311277+3684</f>
        <v>3446.658863</v>
      </c>
      <c r="G189" s="0" t="n">
        <f aca="false">E189-F189</f>
        <v>233.341137</v>
      </c>
      <c r="H189" s="0" t="n">
        <f aca="false">VLOOKUP(B189,Sheet2!$D$1:$E$12,2,0)</f>
        <v>22.8291167457627</v>
      </c>
      <c r="I189" s="0" t="n">
        <f aca="false">VLOOKUP(D189,Sheet2!$A$1:$B$7,2,0)</f>
        <v>121.30588</v>
      </c>
      <c r="J189" s="5" t="n">
        <f aca="false">G188</f>
        <v>-1549.97014</v>
      </c>
      <c r="K189" s="5" t="n">
        <f aca="false">G187</f>
        <v>-724.281417</v>
      </c>
      <c r="L189" s="5" t="n">
        <f aca="false">G186</f>
        <v>-321.592694</v>
      </c>
      <c r="M189" s="5" t="n">
        <f aca="false">G185</f>
        <v>-142.903971</v>
      </c>
      <c r="N189" s="5" t="n">
        <f aca="false">G184</f>
        <v>-99.215248</v>
      </c>
      <c r="O189" s="5" t="n">
        <f aca="false">G183</f>
        <v>157.473475</v>
      </c>
      <c r="P189" s="5" t="n">
        <f aca="false">G182</f>
        <v>-773.837802</v>
      </c>
      <c r="Q189" s="5" t="n">
        <f aca="false">G181</f>
        <v>-1717.149079</v>
      </c>
      <c r="R189" s="0" t="n">
        <f aca="false">G159</f>
        <v>-884.997173</v>
      </c>
    </row>
    <row r="190" customFormat="false" ht="13.8" hidden="false" customHeight="false" outlineLevel="0" collapsed="false">
      <c r="A190" s="3" t="n">
        <v>43410</v>
      </c>
      <c r="B190" s="4" t="n">
        <f aca="false">MONTH(A190)</f>
        <v>11</v>
      </c>
      <c r="C190" s="0" t="n">
        <v>182</v>
      </c>
      <c r="D190" s="0" t="n">
        <f aca="false">MOD(C190,7)</f>
        <v>0</v>
      </c>
      <c r="E190" s="1" t="n">
        <v>3260</v>
      </c>
      <c r="F190" s="0" t="n">
        <f aca="false">C190* -1.311277+3684</f>
        <v>3445.347586</v>
      </c>
      <c r="G190" s="0" t="n">
        <f aca="false">E190-F190</f>
        <v>-185.347586</v>
      </c>
      <c r="H190" s="0" t="n">
        <f aca="false">VLOOKUP(B190,Sheet2!$D$1:$E$12,2,0)</f>
        <v>22.8291167457627</v>
      </c>
      <c r="I190" s="0" t="n">
        <f aca="false">VLOOKUP(D190,Sheet2!$A$1:$B$7,2,0)</f>
        <v>18.145157</v>
      </c>
      <c r="J190" s="5" t="n">
        <f aca="false">G189</f>
        <v>233.341137</v>
      </c>
      <c r="K190" s="5" t="n">
        <f aca="false">G188</f>
        <v>-1549.97014</v>
      </c>
      <c r="L190" s="5" t="n">
        <f aca="false">G187</f>
        <v>-724.281417</v>
      </c>
      <c r="M190" s="5" t="n">
        <f aca="false">G186</f>
        <v>-321.592694</v>
      </c>
      <c r="N190" s="5" t="n">
        <f aca="false">G185</f>
        <v>-142.903971</v>
      </c>
      <c r="O190" s="5" t="n">
        <f aca="false">G184</f>
        <v>-99.215248</v>
      </c>
      <c r="P190" s="5" t="n">
        <f aca="false">G183</f>
        <v>157.473475</v>
      </c>
      <c r="Q190" s="5" t="n">
        <f aca="false">G182</f>
        <v>-773.837802</v>
      </c>
      <c r="R190" s="0" t="n">
        <f aca="false">G160</f>
        <v>-1803.685896</v>
      </c>
    </row>
    <row r="191" customFormat="false" ht="13.8" hidden="false" customHeight="false" outlineLevel="0" collapsed="false">
      <c r="A191" s="3" t="n">
        <v>43411</v>
      </c>
      <c r="B191" s="4" t="n">
        <f aca="false">MONTH(A191)</f>
        <v>11</v>
      </c>
      <c r="C191" s="0" t="n">
        <v>183</v>
      </c>
      <c r="D191" s="0" t="n">
        <f aca="false">MOD(C191,7)</f>
        <v>1</v>
      </c>
      <c r="E191" s="1" t="n">
        <v>3270</v>
      </c>
      <c r="F191" s="0" t="n">
        <f aca="false">C191* -1.311277+3684</f>
        <v>3444.036309</v>
      </c>
      <c r="G191" s="0" t="n">
        <f aca="false">E191-F191</f>
        <v>-174.036309</v>
      </c>
      <c r="H191" s="0" t="n">
        <f aca="false">VLOOKUP(B191,Sheet2!$D$1:$E$12,2,0)</f>
        <v>22.8291167457627</v>
      </c>
      <c r="I191" s="0" t="n">
        <f aca="false">VLOOKUP(D191,Sheet2!$A$1:$B$7,2,0)</f>
        <v>179.026710531746</v>
      </c>
      <c r="J191" s="5" t="n">
        <f aca="false">G190</f>
        <v>-185.347586</v>
      </c>
      <c r="K191" s="5" t="n">
        <f aca="false">G189</f>
        <v>233.341137</v>
      </c>
      <c r="L191" s="5" t="n">
        <f aca="false">G188</f>
        <v>-1549.97014</v>
      </c>
      <c r="M191" s="5" t="n">
        <f aca="false">G187</f>
        <v>-724.281417</v>
      </c>
      <c r="N191" s="5" t="n">
        <f aca="false">G186</f>
        <v>-321.592694</v>
      </c>
      <c r="O191" s="5" t="n">
        <f aca="false">G185</f>
        <v>-142.903971</v>
      </c>
      <c r="P191" s="5" t="n">
        <f aca="false">G184</f>
        <v>-99.215248</v>
      </c>
      <c r="Q191" s="5" t="n">
        <f aca="false">G183</f>
        <v>157.473475</v>
      </c>
      <c r="R191" s="0" t="n">
        <f aca="false">G161</f>
        <v>147.625381</v>
      </c>
    </row>
    <row r="192" customFormat="false" ht="13.8" hidden="false" customHeight="false" outlineLevel="0" collapsed="false">
      <c r="A192" s="3" t="n">
        <v>43412</v>
      </c>
      <c r="B192" s="4" t="n">
        <f aca="false">MONTH(A192)</f>
        <v>11</v>
      </c>
      <c r="C192" s="0" t="n">
        <v>184</v>
      </c>
      <c r="D192" s="0" t="n">
        <f aca="false">MOD(C192,7)</f>
        <v>2</v>
      </c>
      <c r="E192" s="1" t="n">
        <v>3315</v>
      </c>
      <c r="F192" s="0" t="n">
        <f aca="false">C192* -1.311277+3684</f>
        <v>3442.725032</v>
      </c>
      <c r="G192" s="0" t="n">
        <f aca="false">E192-F192</f>
        <v>-127.725032</v>
      </c>
      <c r="H192" s="0" t="n">
        <f aca="false">VLOOKUP(B192,Sheet2!$D$1:$E$12,2,0)</f>
        <v>22.8291167457627</v>
      </c>
      <c r="I192" s="0" t="n">
        <f aca="false">VLOOKUP(D192,Sheet2!$A$1:$B$7,2,0)</f>
        <v>-105.328679134921</v>
      </c>
      <c r="J192" s="5" t="n">
        <f aca="false">G191</f>
        <v>-174.036309</v>
      </c>
      <c r="K192" s="5" t="n">
        <f aca="false">G190</f>
        <v>-185.347586</v>
      </c>
      <c r="L192" s="5" t="n">
        <f aca="false">G189</f>
        <v>233.341137</v>
      </c>
      <c r="M192" s="5" t="n">
        <f aca="false">G188</f>
        <v>-1549.97014</v>
      </c>
      <c r="N192" s="5" t="n">
        <f aca="false">G187</f>
        <v>-724.281417</v>
      </c>
      <c r="O192" s="5" t="n">
        <f aca="false">G186</f>
        <v>-321.592694</v>
      </c>
      <c r="P192" s="5" t="n">
        <f aca="false">G185</f>
        <v>-142.903971</v>
      </c>
      <c r="Q192" s="5" t="n">
        <f aca="false">G184</f>
        <v>-99.215248</v>
      </c>
      <c r="R192" s="0" t="n">
        <f aca="false">G162</f>
        <v>-249.063342</v>
      </c>
    </row>
    <row r="193" customFormat="false" ht="13.8" hidden="false" customHeight="false" outlineLevel="0" collapsed="false">
      <c r="A193" s="3" t="n">
        <v>43413</v>
      </c>
      <c r="B193" s="4" t="n">
        <f aca="false">MONTH(A193)</f>
        <v>11</v>
      </c>
      <c r="C193" s="0" t="n">
        <v>185</v>
      </c>
      <c r="D193" s="0" t="n">
        <f aca="false">MOD(C193,7)</f>
        <v>3</v>
      </c>
      <c r="E193" s="1" t="n">
        <v>3126</v>
      </c>
      <c r="F193" s="0" t="n">
        <f aca="false">C193* -1.311277+3684</f>
        <v>3441.413755</v>
      </c>
      <c r="G193" s="0" t="n">
        <f aca="false">E193-F193</f>
        <v>-315.413755</v>
      </c>
      <c r="H193" s="0" t="n">
        <f aca="false">VLOOKUP(B193,Sheet2!$D$1:$E$12,2,0)</f>
        <v>22.8291167457627</v>
      </c>
      <c r="I193" s="0" t="n">
        <f aca="false">VLOOKUP(D193,Sheet2!$A$1:$B$7,2,0)</f>
        <v>-204.763433880952</v>
      </c>
      <c r="J193" s="5" t="n">
        <f aca="false">G192</f>
        <v>-127.725032</v>
      </c>
      <c r="K193" s="5" t="n">
        <f aca="false">G191</f>
        <v>-174.036309</v>
      </c>
      <c r="L193" s="5" t="n">
        <f aca="false">G190</f>
        <v>-185.347586</v>
      </c>
      <c r="M193" s="5" t="n">
        <f aca="false">G189</f>
        <v>233.341137</v>
      </c>
      <c r="N193" s="5" t="n">
        <f aca="false">G188</f>
        <v>-1549.97014</v>
      </c>
      <c r="O193" s="5" t="n">
        <f aca="false">G187</f>
        <v>-724.281417</v>
      </c>
      <c r="P193" s="5" t="n">
        <f aca="false">G186</f>
        <v>-321.592694</v>
      </c>
      <c r="Q193" s="5" t="n">
        <f aca="false">G185</f>
        <v>-142.903971</v>
      </c>
      <c r="R193" s="0" t="n">
        <f aca="false">G163</f>
        <v>-400.752065</v>
      </c>
    </row>
    <row r="194" customFormat="false" ht="13.8" hidden="false" customHeight="false" outlineLevel="0" collapsed="false">
      <c r="A194" s="3" t="n">
        <v>43414</v>
      </c>
      <c r="B194" s="4" t="n">
        <f aca="false">MONTH(A194)</f>
        <v>11</v>
      </c>
      <c r="C194" s="0" t="n">
        <v>186</v>
      </c>
      <c r="D194" s="0" t="n">
        <f aca="false">MOD(C194,7)</f>
        <v>4</v>
      </c>
      <c r="E194" s="1" t="n">
        <v>2587</v>
      </c>
      <c r="F194" s="0" t="n">
        <f aca="false">C194* -1.311277+3684</f>
        <v>3440.102478</v>
      </c>
      <c r="G194" s="0" t="n">
        <f aca="false">E194-F194</f>
        <v>-853.102478</v>
      </c>
      <c r="H194" s="0" t="n">
        <f aca="false">VLOOKUP(B194,Sheet2!$D$1:$E$12,2,0)</f>
        <v>22.8291167457627</v>
      </c>
      <c r="I194" s="0" t="n">
        <f aca="false">VLOOKUP(D194,Sheet2!$A$1:$B$7,2,0)</f>
        <v>-160.206125134921</v>
      </c>
      <c r="J194" s="5" t="n">
        <f aca="false">G193</f>
        <v>-315.413755</v>
      </c>
      <c r="K194" s="5" t="n">
        <f aca="false">G192</f>
        <v>-127.725032</v>
      </c>
      <c r="L194" s="5" t="n">
        <f aca="false">G191</f>
        <v>-174.036309</v>
      </c>
      <c r="M194" s="5" t="n">
        <f aca="false">G190</f>
        <v>-185.347586</v>
      </c>
      <c r="N194" s="5" t="n">
        <f aca="false">G189</f>
        <v>233.341137</v>
      </c>
      <c r="O194" s="5" t="n">
        <f aca="false">G188</f>
        <v>-1549.97014</v>
      </c>
      <c r="P194" s="5" t="n">
        <f aca="false">G187</f>
        <v>-724.281417</v>
      </c>
      <c r="Q194" s="5" t="n">
        <f aca="false">G186</f>
        <v>-321.592694</v>
      </c>
      <c r="R194" s="0" t="n">
        <f aca="false">G164</f>
        <v>-557.440788</v>
      </c>
    </row>
    <row r="195" customFormat="false" ht="13.8" hidden="false" customHeight="false" outlineLevel="0" collapsed="false">
      <c r="A195" s="3" t="n">
        <v>43415</v>
      </c>
      <c r="B195" s="4" t="n">
        <f aca="false">MONTH(A195)</f>
        <v>11</v>
      </c>
      <c r="C195" s="0" t="n">
        <v>187</v>
      </c>
      <c r="D195" s="0" t="n">
        <f aca="false">MOD(C195,7)</f>
        <v>5</v>
      </c>
      <c r="E195" s="1" t="n">
        <v>1864</v>
      </c>
      <c r="F195" s="0" t="n">
        <f aca="false">C195* -1.311277+3684</f>
        <v>3438.791201</v>
      </c>
      <c r="G195" s="0" t="n">
        <f aca="false">E195-F195</f>
        <v>-1574.791201</v>
      </c>
      <c r="H195" s="0" t="n">
        <f aca="false">VLOOKUP(B195,Sheet2!$D$1:$E$12,2,0)</f>
        <v>22.8291167457627</v>
      </c>
      <c r="I195" s="0" t="n">
        <f aca="false">VLOOKUP(D195,Sheet2!$A$1:$B$7,2,0)</f>
        <v>154.306603</v>
      </c>
      <c r="J195" s="5" t="n">
        <f aca="false">G194</f>
        <v>-853.102478</v>
      </c>
      <c r="K195" s="5" t="n">
        <f aca="false">G193</f>
        <v>-315.413755</v>
      </c>
      <c r="L195" s="5" t="n">
        <f aca="false">G192</f>
        <v>-127.725032</v>
      </c>
      <c r="M195" s="5" t="n">
        <f aca="false">G191</f>
        <v>-174.036309</v>
      </c>
      <c r="N195" s="5" t="n">
        <f aca="false">G190</f>
        <v>-185.347586</v>
      </c>
      <c r="O195" s="5" t="n">
        <f aca="false">G189</f>
        <v>233.341137</v>
      </c>
      <c r="P195" s="5" t="n">
        <f aca="false">G188</f>
        <v>-1549.97014</v>
      </c>
      <c r="Q195" s="5" t="n">
        <f aca="false">G187</f>
        <v>-724.281417</v>
      </c>
      <c r="R195" s="0" t="n">
        <f aca="false">G165</f>
        <v>-174.129511</v>
      </c>
    </row>
    <row r="196" customFormat="false" ht="13.8" hidden="false" customHeight="false" outlineLevel="0" collapsed="false">
      <c r="A196" s="3" t="n">
        <v>43416</v>
      </c>
      <c r="B196" s="4" t="n">
        <f aca="false">MONTH(A196)</f>
        <v>11</v>
      </c>
      <c r="C196" s="0" t="n">
        <v>188</v>
      </c>
      <c r="D196" s="0" t="n">
        <f aca="false">MOD(C196,7)</f>
        <v>6</v>
      </c>
      <c r="E196" s="1" t="n">
        <v>3451</v>
      </c>
      <c r="F196" s="0" t="n">
        <f aca="false">C196* -1.311277+3684</f>
        <v>3437.479924</v>
      </c>
      <c r="G196" s="0" t="n">
        <f aca="false">E196-F196</f>
        <v>13.5200759999998</v>
      </c>
      <c r="H196" s="0" t="n">
        <f aca="false">VLOOKUP(B196,Sheet2!$D$1:$E$12,2,0)</f>
        <v>22.8291167457627</v>
      </c>
      <c r="I196" s="0" t="n">
        <f aca="false">VLOOKUP(D196,Sheet2!$A$1:$B$7,2,0)</f>
        <v>121.30588</v>
      </c>
      <c r="J196" s="5" t="n">
        <f aca="false">G195</f>
        <v>-1574.791201</v>
      </c>
      <c r="K196" s="5" t="n">
        <f aca="false">G194</f>
        <v>-853.102478</v>
      </c>
      <c r="L196" s="5" t="n">
        <f aca="false">G193</f>
        <v>-315.413755</v>
      </c>
      <c r="M196" s="5" t="n">
        <f aca="false">G192</f>
        <v>-127.725032</v>
      </c>
      <c r="N196" s="5" t="n">
        <f aca="false">G191</f>
        <v>-174.036309</v>
      </c>
      <c r="O196" s="5" t="n">
        <f aca="false">G190</f>
        <v>-185.347586</v>
      </c>
      <c r="P196" s="5" t="n">
        <f aca="false">G189</f>
        <v>233.341137</v>
      </c>
      <c r="Q196" s="5" t="n">
        <f aca="false">G188</f>
        <v>-1549.97014</v>
      </c>
      <c r="R196" s="0" t="n">
        <f aca="false">G166</f>
        <v>-913.818234</v>
      </c>
    </row>
    <row r="197" customFormat="false" ht="13.8" hidden="false" customHeight="false" outlineLevel="0" collapsed="false">
      <c r="A197" s="3" t="n">
        <v>43417</v>
      </c>
      <c r="B197" s="4" t="n">
        <f aca="false">MONTH(A197)</f>
        <v>11</v>
      </c>
      <c r="C197" s="0" t="n">
        <v>189</v>
      </c>
      <c r="D197" s="0" t="n">
        <f aca="false">MOD(C197,7)</f>
        <v>0</v>
      </c>
      <c r="E197" s="1" t="n">
        <v>3638</v>
      </c>
      <c r="F197" s="0" t="n">
        <f aca="false">C197* -1.311277+3684</f>
        <v>3436.168647</v>
      </c>
      <c r="G197" s="0" t="n">
        <f aca="false">E197-F197</f>
        <v>201.831353</v>
      </c>
      <c r="H197" s="0" t="n">
        <f aca="false">VLOOKUP(B197,Sheet2!$D$1:$E$12,2,0)</f>
        <v>22.8291167457627</v>
      </c>
      <c r="I197" s="0" t="n">
        <f aca="false">VLOOKUP(D197,Sheet2!$A$1:$B$7,2,0)</f>
        <v>18.145157</v>
      </c>
      <c r="J197" s="5" t="n">
        <f aca="false">G196</f>
        <v>13.5200759999998</v>
      </c>
      <c r="K197" s="5" t="n">
        <f aca="false">G195</f>
        <v>-1574.791201</v>
      </c>
      <c r="L197" s="5" t="n">
        <f aca="false">G194</f>
        <v>-853.102478</v>
      </c>
      <c r="M197" s="5" t="n">
        <f aca="false">G193</f>
        <v>-315.413755</v>
      </c>
      <c r="N197" s="5" t="n">
        <f aca="false">G192</f>
        <v>-127.725032</v>
      </c>
      <c r="O197" s="5" t="n">
        <f aca="false">G191</f>
        <v>-174.036309</v>
      </c>
      <c r="P197" s="5" t="n">
        <f aca="false">G190</f>
        <v>-185.347586</v>
      </c>
      <c r="Q197" s="5" t="n">
        <f aca="false">G189</f>
        <v>233.341137</v>
      </c>
      <c r="R197" s="0" t="n">
        <f aca="false">G167</f>
        <v>-1585.506957</v>
      </c>
    </row>
    <row r="198" customFormat="false" ht="13.8" hidden="false" customHeight="false" outlineLevel="0" collapsed="false">
      <c r="A198" s="3" t="n">
        <v>43418</v>
      </c>
      <c r="B198" s="4" t="n">
        <f aca="false">MONTH(A198)</f>
        <v>11</v>
      </c>
      <c r="C198" s="0" t="n">
        <v>190</v>
      </c>
      <c r="D198" s="0" t="n">
        <f aca="false">MOD(C198,7)</f>
        <v>1</v>
      </c>
      <c r="E198" s="1" t="n">
        <v>3133</v>
      </c>
      <c r="F198" s="0" t="n">
        <f aca="false">C198* -1.311277+3684</f>
        <v>3434.85737</v>
      </c>
      <c r="G198" s="0" t="n">
        <f aca="false">E198-F198</f>
        <v>-301.85737</v>
      </c>
      <c r="H198" s="0" t="n">
        <f aca="false">VLOOKUP(B198,Sheet2!$D$1:$E$12,2,0)</f>
        <v>22.8291167457627</v>
      </c>
      <c r="I198" s="0" t="n">
        <f aca="false">VLOOKUP(D198,Sheet2!$A$1:$B$7,2,0)</f>
        <v>179.026710531746</v>
      </c>
      <c r="J198" s="5" t="n">
        <f aca="false">G197</f>
        <v>201.831353</v>
      </c>
      <c r="K198" s="5" t="n">
        <f aca="false">G196</f>
        <v>13.5200759999998</v>
      </c>
      <c r="L198" s="5" t="n">
        <f aca="false">G195</f>
        <v>-1574.791201</v>
      </c>
      <c r="M198" s="5" t="n">
        <f aca="false">G194</f>
        <v>-853.102478</v>
      </c>
      <c r="N198" s="5" t="n">
        <f aca="false">G193</f>
        <v>-315.413755</v>
      </c>
      <c r="O198" s="5" t="n">
        <f aca="false">G192</f>
        <v>-127.725032</v>
      </c>
      <c r="P198" s="5" t="n">
        <f aca="false">G191</f>
        <v>-174.036309</v>
      </c>
      <c r="Q198" s="5" t="n">
        <f aca="false">G190</f>
        <v>-185.347586</v>
      </c>
      <c r="R198" s="0" t="n">
        <f aca="false">G168</f>
        <v>202.80432</v>
      </c>
    </row>
    <row r="199" customFormat="false" ht="13.8" hidden="false" customHeight="false" outlineLevel="0" collapsed="false">
      <c r="A199" s="3" t="n">
        <v>43419</v>
      </c>
      <c r="B199" s="4" t="n">
        <f aca="false">MONTH(A199)</f>
        <v>11</v>
      </c>
      <c r="C199" s="0" t="n">
        <v>191</v>
      </c>
      <c r="D199" s="0" t="n">
        <f aca="false">MOD(C199,7)</f>
        <v>2</v>
      </c>
      <c r="E199" s="1" t="n">
        <v>3289</v>
      </c>
      <c r="F199" s="0" t="n">
        <f aca="false">C199* -1.311277+3684</f>
        <v>3433.546093</v>
      </c>
      <c r="G199" s="0" t="n">
        <f aca="false">E199-F199</f>
        <v>-144.546093</v>
      </c>
      <c r="H199" s="0" t="n">
        <f aca="false">VLOOKUP(B199,Sheet2!$D$1:$E$12,2,0)</f>
        <v>22.8291167457627</v>
      </c>
      <c r="I199" s="0" t="n">
        <f aca="false">VLOOKUP(D199,Sheet2!$A$1:$B$7,2,0)</f>
        <v>-105.328679134921</v>
      </c>
      <c r="J199" s="5" t="n">
        <f aca="false">G198</f>
        <v>-301.85737</v>
      </c>
      <c r="K199" s="5" t="n">
        <f aca="false">G197</f>
        <v>201.831353</v>
      </c>
      <c r="L199" s="5" t="n">
        <f aca="false">G196</f>
        <v>13.5200759999998</v>
      </c>
      <c r="M199" s="5" t="n">
        <f aca="false">G195</f>
        <v>-1574.791201</v>
      </c>
      <c r="N199" s="5" t="n">
        <f aca="false">G194</f>
        <v>-853.102478</v>
      </c>
      <c r="O199" s="5" t="n">
        <f aca="false">G193</f>
        <v>-315.413755</v>
      </c>
      <c r="P199" s="5" t="n">
        <f aca="false">G192</f>
        <v>-127.725032</v>
      </c>
      <c r="Q199" s="5" t="n">
        <f aca="false">G191</f>
        <v>-174.036309</v>
      </c>
      <c r="R199" s="0" t="n">
        <f aca="false">G169</f>
        <v>-8.88440300000002</v>
      </c>
    </row>
    <row r="200" customFormat="false" ht="13.8" hidden="false" customHeight="false" outlineLevel="0" collapsed="false">
      <c r="A200" s="3" t="n">
        <v>43420</v>
      </c>
      <c r="B200" s="4" t="n">
        <f aca="false">MONTH(A200)</f>
        <v>11</v>
      </c>
      <c r="C200" s="0" t="n">
        <v>192</v>
      </c>
      <c r="D200" s="0" t="n">
        <f aca="false">MOD(C200,7)</f>
        <v>3</v>
      </c>
      <c r="E200" s="1" t="n">
        <v>3253</v>
      </c>
      <c r="F200" s="0" t="n">
        <f aca="false">C200* -1.311277+3684</f>
        <v>3432.234816</v>
      </c>
      <c r="G200" s="0" t="n">
        <f aca="false">E200-F200</f>
        <v>-179.234816</v>
      </c>
      <c r="H200" s="0" t="n">
        <f aca="false">VLOOKUP(B200,Sheet2!$D$1:$E$12,2,0)</f>
        <v>22.8291167457627</v>
      </c>
      <c r="I200" s="0" t="n">
        <f aca="false">VLOOKUP(D200,Sheet2!$A$1:$B$7,2,0)</f>
        <v>-204.763433880952</v>
      </c>
      <c r="J200" s="5" t="n">
        <f aca="false">G199</f>
        <v>-144.546093</v>
      </c>
      <c r="K200" s="5" t="n">
        <f aca="false">G198</f>
        <v>-301.85737</v>
      </c>
      <c r="L200" s="5" t="n">
        <f aca="false">G197</f>
        <v>201.831353</v>
      </c>
      <c r="M200" s="5" t="n">
        <f aca="false">G196</f>
        <v>13.5200759999998</v>
      </c>
      <c r="N200" s="5" t="n">
        <f aca="false">G195</f>
        <v>-1574.791201</v>
      </c>
      <c r="O200" s="5" t="n">
        <f aca="false">G194</f>
        <v>-853.102478</v>
      </c>
      <c r="P200" s="5" t="n">
        <f aca="false">G193</f>
        <v>-315.413755</v>
      </c>
      <c r="Q200" s="5" t="n">
        <f aca="false">G192</f>
        <v>-127.725032</v>
      </c>
      <c r="R200" s="0" t="n">
        <f aca="false">G170</f>
        <v>-182.573126</v>
      </c>
    </row>
    <row r="201" customFormat="false" ht="13.8" hidden="false" customHeight="false" outlineLevel="0" collapsed="false">
      <c r="A201" s="3" t="n">
        <v>43421</v>
      </c>
      <c r="B201" s="4" t="n">
        <f aca="false">MONTH(A201)</f>
        <v>11</v>
      </c>
      <c r="C201" s="0" t="n">
        <v>193</v>
      </c>
      <c r="D201" s="0" t="n">
        <f aca="false">MOD(C201,7)</f>
        <v>4</v>
      </c>
      <c r="E201" s="1" t="n">
        <v>2601</v>
      </c>
      <c r="F201" s="0" t="n">
        <f aca="false">C201* -1.311277+3684</f>
        <v>3430.923539</v>
      </c>
      <c r="G201" s="0" t="n">
        <f aca="false">E201-F201</f>
        <v>-829.923539</v>
      </c>
      <c r="H201" s="0" t="n">
        <f aca="false">VLOOKUP(B201,Sheet2!$D$1:$E$12,2,0)</f>
        <v>22.8291167457627</v>
      </c>
      <c r="I201" s="0" t="n">
        <f aca="false">VLOOKUP(D201,Sheet2!$A$1:$B$7,2,0)</f>
        <v>-160.206125134921</v>
      </c>
      <c r="J201" s="5" t="n">
        <f aca="false">G200</f>
        <v>-179.234816</v>
      </c>
      <c r="K201" s="5" t="n">
        <f aca="false">G199</f>
        <v>-144.546093</v>
      </c>
      <c r="L201" s="5" t="n">
        <f aca="false">G198</f>
        <v>-301.85737</v>
      </c>
      <c r="M201" s="5" t="n">
        <f aca="false">G197</f>
        <v>201.831353</v>
      </c>
      <c r="N201" s="5" t="n">
        <f aca="false">G196</f>
        <v>13.5200759999998</v>
      </c>
      <c r="O201" s="5" t="n">
        <f aca="false">G195</f>
        <v>-1574.791201</v>
      </c>
      <c r="P201" s="5" t="n">
        <f aca="false">G194</f>
        <v>-853.102478</v>
      </c>
      <c r="Q201" s="5" t="n">
        <f aca="false">G193</f>
        <v>-315.413755</v>
      </c>
      <c r="R201" s="0" t="n">
        <f aca="false">G171</f>
        <v>-145.261849</v>
      </c>
    </row>
    <row r="202" customFormat="false" ht="13.8" hidden="false" customHeight="false" outlineLevel="0" collapsed="false">
      <c r="A202" s="3" t="n">
        <v>43422</v>
      </c>
      <c r="B202" s="4" t="n">
        <f aca="false">MONTH(A202)</f>
        <v>11</v>
      </c>
      <c r="C202" s="0" t="n">
        <v>194</v>
      </c>
      <c r="D202" s="0" t="n">
        <f aca="false">MOD(C202,7)</f>
        <v>5</v>
      </c>
      <c r="E202" s="1" t="n">
        <v>2123</v>
      </c>
      <c r="F202" s="0" t="n">
        <f aca="false">C202* -1.311277+3684</f>
        <v>3429.612262</v>
      </c>
      <c r="G202" s="0" t="n">
        <f aca="false">E202-F202</f>
        <v>-1306.612262</v>
      </c>
      <c r="H202" s="0" t="n">
        <f aca="false">VLOOKUP(B202,Sheet2!$D$1:$E$12,2,0)</f>
        <v>22.8291167457627</v>
      </c>
      <c r="I202" s="0" t="n">
        <f aca="false">VLOOKUP(D202,Sheet2!$A$1:$B$7,2,0)</f>
        <v>154.306603</v>
      </c>
      <c r="J202" s="5" t="n">
        <f aca="false">G201</f>
        <v>-829.923539</v>
      </c>
      <c r="K202" s="5" t="n">
        <f aca="false">G200</f>
        <v>-179.234816</v>
      </c>
      <c r="L202" s="5" t="n">
        <f aca="false">G199</f>
        <v>-144.546093</v>
      </c>
      <c r="M202" s="5" t="n">
        <f aca="false">G198</f>
        <v>-301.85737</v>
      </c>
      <c r="N202" s="5" t="n">
        <f aca="false">G197</f>
        <v>201.831353</v>
      </c>
      <c r="O202" s="5" t="n">
        <f aca="false">G196</f>
        <v>13.5200759999998</v>
      </c>
      <c r="P202" s="5" t="n">
        <f aca="false">G195</f>
        <v>-1574.791201</v>
      </c>
      <c r="Q202" s="5" t="n">
        <f aca="false">G194</f>
        <v>-853.102478</v>
      </c>
      <c r="R202" s="0" t="n">
        <f aca="false">G172</f>
        <v>133.049428</v>
      </c>
    </row>
    <row r="203" customFormat="false" ht="13.8" hidden="false" customHeight="false" outlineLevel="0" collapsed="false">
      <c r="A203" s="3" t="n">
        <v>43424</v>
      </c>
      <c r="B203" s="4" t="n">
        <f aca="false">MONTH(A203)</f>
        <v>11</v>
      </c>
      <c r="C203" s="0" t="n">
        <v>195</v>
      </c>
      <c r="D203" s="0" t="n">
        <f aca="false">MOD(C203,7)</f>
        <v>6</v>
      </c>
      <c r="E203" s="1" t="n">
        <v>4088</v>
      </c>
      <c r="F203" s="0" t="n">
        <f aca="false">C203* -1.311277+3684</f>
        <v>3428.300985</v>
      </c>
      <c r="G203" s="0" t="n">
        <f aca="false">E203-F203</f>
        <v>659.699015</v>
      </c>
      <c r="H203" s="0" t="n">
        <f aca="false">VLOOKUP(B203,Sheet2!$D$1:$E$12,2,0)</f>
        <v>22.8291167457627</v>
      </c>
      <c r="I203" s="0" t="n">
        <f aca="false">VLOOKUP(D203,Sheet2!$A$1:$B$7,2,0)</f>
        <v>121.30588</v>
      </c>
      <c r="J203" s="5" t="n">
        <f aca="false">G202</f>
        <v>-1306.612262</v>
      </c>
      <c r="K203" s="5" t="n">
        <f aca="false">G201</f>
        <v>-829.923539</v>
      </c>
      <c r="L203" s="5" t="n">
        <f aca="false">G200</f>
        <v>-179.234816</v>
      </c>
      <c r="M203" s="5" t="n">
        <f aca="false">G199</f>
        <v>-144.546093</v>
      </c>
      <c r="N203" s="5" t="n">
        <f aca="false">G198</f>
        <v>-301.85737</v>
      </c>
      <c r="O203" s="5" t="n">
        <f aca="false">G197</f>
        <v>201.831353</v>
      </c>
      <c r="P203" s="5" t="n">
        <f aca="false">G196</f>
        <v>13.5200759999998</v>
      </c>
      <c r="Q203" s="5" t="n">
        <f aca="false">G195</f>
        <v>-1574.791201</v>
      </c>
      <c r="R203" s="0" t="n">
        <f aca="false">G173</f>
        <v>-1004.639295</v>
      </c>
    </row>
    <row r="204" customFormat="false" ht="13.8" hidden="false" customHeight="false" outlineLevel="0" collapsed="false">
      <c r="A204" s="3" t="n">
        <v>43425</v>
      </c>
      <c r="B204" s="4" t="n">
        <f aca="false">MONTH(A204)</f>
        <v>11</v>
      </c>
      <c r="C204" s="0" t="n">
        <v>196</v>
      </c>
      <c r="D204" s="0" t="n">
        <f aca="false">MOD(C204,7)</f>
        <v>0</v>
      </c>
      <c r="E204" s="1" t="n">
        <v>4063</v>
      </c>
      <c r="F204" s="0" t="n">
        <f aca="false">C204* -1.311277+3684</f>
        <v>3426.989708</v>
      </c>
      <c r="G204" s="0" t="n">
        <f aca="false">E204-F204</f>
        <v>636.010292</v>
      </c>
      <c r="H204" s="0" t="n">
        <f aca="false">VLOOKUP(B204,Sheet2!$D$1:$E$12,2,0)</f>
        <v>22.8291167457627</v>
      </c>
      <c r="I204" s="0" t="n">
        <f aca="false">VLOOKUP(D204,Sheet2!$A$1:$B$7,2,0)</f>
        <v>18.145157</v>
      </c>
      <c r="J204" s="5" t="n">
        <f aca="false">G203</f>
        <v>659.699015</v>
      </c>
      <c r="K204" s="5" t="n">
        <f aca="false">G202</f>
        <v>-1306.612262</v>
      </c>
      <c r="L204" s="5" t="n">
        <f aca="false">G201</f>
        <v>-829.923539</v>
      </c>
      <c r="M204" s="5" t="n">
        <f aca="false">G200</f>
        <v>-179.234816</v>
      </c>
      <c r="N204" s="5" t="n">
        <f aca="false">G199</f>
        <v>-144.546093</v>
      </c>
      <c r="O204" s="5" t="n">
        <f aca="false">G198</f>
        <v>-301.85737</v>
      </c>
      <c r="P204" s="5" t="n">
        <f aca="false">G197</f>
        <v>201.831353</v>
      </c>
      <c r="Q204" s="5" t="n">
        <f aca="false">G196</f>
        <v>13.5200759999998</v>
      </c>
      <c r="R204" s="0" t="n">
        <f aca="false">G174</f>
        <v>-1602.328018</v>
      </c>
    </row>
    <row r="205" customFormat="false" ht="13.8" hidden="false" customHeight="false" outlineLevel="0" collapsed="false">
      <c r="A205" s="3" t="n">
        <v>43426</v>
      </c>
      <c r="B205" s="4" t="n">
        <f aca="false">MONTH(A205)</f>
        <v>11</v>
      </c>
      <c r="C205" s="0" t="n">
        <v>197</v>
      </c>
      <c r="D205" s="0" t="n">
        <f aca="false">MOD(C205,7)</f>
        <v>1</v>
      </c>
      <c r="E205" s="1" t="n">
        <v>4902</v>
      </c>
      <c r="F205" s="0" t="n">
        <f aca="false">C205* -1.311277+3684</f>
        <v>3425.678431</v>
      </c>
      <c r="G205" s="0" t="n">
        <f aca="false">E205-F205</f>
        <v>1476.321569</v>
      </c>
      <c r="H205" s="0" t="n">
        <f aca="false">VLOOKUP(B205,Sheet2!$D$1:$E$12,2,0)</f>
        <v>22.8291167457627</v>
      </c>
      <c r="I205" s="0" t="n">
        <f aca="false">VLOOKUP(D205,Sheet2!$A$1:$B$7,2,0)</f>
        <v>179.026710531746</v>
      </c>
      <c r="J205" s="5" t="n">
        <f aca="false">G204</f>
        <v>636.010292</v>
      </c>
      <c r="K205" s="5" t="n">
        <f aca="false">G203</f>
        <v>659.699015</v>
      </c>
      <c r="L205" s="5" t="n">
        <f aca="false">G202</f>
        <v>-1306.612262</v>
      </c>
      <c r="M205" s="5" t="n">
        <f aca="false">G201</f>
        <v>-829.923539</v>
      </c>
      <c r="N205" s="5" t="n">
        <f aca="false">G200</f>
        <v>-179.234816</v>
      </c>
      <c r="O205" s="5" t="n">
        <f aca="false">G199</f>
        <v>-144.546093</v>
      </c>
      <c r="P205" s="5" t="n">
        <f aca="false">G198</f>
        <v>-301.85737</v>
      </c>
      <c r="Q205" s="5" t="n">
        <f aca="false">G197</f>
        <v>201.831353</v>
      </c>
      <c r="R205" s="0" t="n">
        <f aca="false">G175</f>
        <v>231.983259</v>
      </c>
    </row>
    <row r="206" customFormat="false" ht="13.8" hidden="false" customHeight="false" outlineLevel="0" collapsed="false">
      <c r="A206" s="3" t="n">
        <v>43427</v>
      </c>
      <c r="B206" s="4" t="n">
        <f aca="false">MONTH(A206)</f>
        <v>11</v>
      </c>
      <c r="C206" s="0" t="n">
        <v>198</v>
      </c>
      <c r="D206" s="0" t="n">
        <f aca="false">MOD(C206,7)</f>
        <v>2</v>
      </c>
      <c r="E206" s="1" t="n">
        <v>4437</v>
      </c>
      <c r="F206" s="0" t="n">
        <f aca="false">C206* -1.311277+3684</f>
        <v>3424.367154</v>
      </c>
      <c r="G206" s="0" t="n">
        <f aca="false">E206-F206</f>
        <v>1012.632846</v>
      </c>
      <c r="H206" s="0" t="n">
        <f aca="false">VLOOKUP(B206,Sheet2!$D$1:$E$12,2,0)</f>
        <v>22.8291167457627</v>
      </c>
      <c r="I206" s="0" t="n">
        <f aca="false">VLOOKUP(D206,Sheet2!$A$1:$B$7,2,0)</f>
        <v>-105.328679134921</v>
      </c>
      <c r="J206" s="5" t="n">
        <f aca="false">G205</f>
        <v>1476.321569</v>
      </c>
      <c r="K206" s="5" t="n">
        <f aca="false">G204</f>
        <v>636.010292</v>
      </c>
      <c r="L206" s="5" t="n">
        <f aca="false">G203</f>
        <v>659.699015</v>
      </c>
      <c r="M206" s="5" t="n">
        <f aca="false">G202</f>
        <v>-1306.612262</v>
      </c>
      <c r="N206" s="5" t="n">
        <f aca="false">G201</f>
        <v>-829.923539</v>
      </c>
      <c r="O206" s="5" t="n">
        <f aca="false">G200</f>
        <v>-179.234816</v>
      </c>
      <c r="P206" s="5" t="n">
        <f aca="false">G199</f>
        <v>-144.546093</v>
      </c>
      <c r="Q206" s="5" t="n">
        <f aca="false">G198</f>
        <v>-301.85737</v>
      </c>
      <c r="R206" s="0" t="n">
        <f aca="false">G176</f>
        <v>-160.705464</v>
      </c>
    </row>
    <row r="207" customFormat="false" ht="13.8" hidden="false" customHeight="false" outlineLevel="0" collapsed="false">
      <c r="A207" s="3" t="n">
        <v>43428</v>
      </c>
      <c r="B207" s="4" t="n">
        <f aca="false">MONTH(A207)</f>
        <v>11</v>
      </c>
      <c r="C207" s="0" t="n">
        <v>199</v>
      </c>
      <c r="D207" s="0" t="n">
        <f aca="false">MOD(C207,7)</f>
        <v>3</v>
      </c>
      <c r="E207" s="1" t="n">
        <v>3529</v>
      </c>
      <c r="F207" s="0" t="n">
        <f aca="false">C207* -1.311277+3684</f>
        <v>3423.055877</v>
      </c>
      <c r="G207" s="0" t="n">
        <f aca="false">E207-F207</f>
        <v>105.944123</v>
      </c>
      <c r="H207" s="0" t="n">
        <f aca="false">VLOOKUP(B207,Sheet2!$D$1:$E$12,2,0)</f>
        <v>22.8291167457627</v>
      </c>
      <c r="I207" s="0" t="n">
        <f aca="false">VLOOKUP(D207,Sheet2!$A$1:$B$7,2,0)</f>
        <v>-204.763433880952</v>
      </c>
      <c r="J207" s="5" t="n">
        <f aca="false">G206</f>
        <v>1012.632846</v>
      </c>
      <c r="K207" s="5" t="n">
        <f aca="false">G205</f>
        <v>1476.321569</v>
      </c>
      <c r="L207" s="5" t="n">
        <f aca="false">G204</f>
        <v>636.010292</v>
      </c>
      <c r="M207" s="5" t="n">
        <f aca="false">G203</f>
        <v>659.699015</v>
      </c>
      <c r="N207" s="5" t="n">
        <f aca="false">G202</f>
        <v>-1306.612262</v>
      </c>
      <c r="O207" s="5" t="n">
        <f aca="false">G201</f>
        <v>-829.923539</v>
      </c>
      <c r="P207" s="5" t="n">
        <f aca="false">G200</f>
        <v>-179.234816</v>
      </c>
      <c r="Q207" s="5" t="n">
        <f aca="false">G199</f>
        <v>-144.546093</v>
      </c>
      <c r="R207" s="0" t="n">
        <f aca="false">G177</f>
        <v>-280.394187</v>
      </c>
    </row>
    <row r="208" customFormat="false" ht="13.8" hidden="false" customHeight="false" outlineLevel="0" collapsed="false">
      <c r="A208" s="3" t="n">
        <v>43429</v>
      </c>
      <c r="B208" s="4" t="n">
        <f aca="false">MONTH(A208)</f>
        <v>11</v>
      </c>
      <c r="C208" s="0" t="n">
        <v>200</v>
      </c>
      <c r="D208" s="0" t="n">
        <f aca="false">MOD(C208,7)</f>
        <v>4</v>
      </c>
      <c r="E208" s="1" t="n">
        <v>2708</v>
      </c>
      <c r="F208" s="0" t="n">
        <f aca="false">C208* -1.311277+3684</f>
        <v>3421.7446</v>
      </c>
      <c r="G208" s="0" t="n">
        <f aca="false">E208-F208</f>
        <v>-713.7446</v>
      </c>
      <c r="H208" s="0" t="n">
        <f aca="false">VLOOKUP(B208,Sheet2!$D$1:$E$12,2,0)</f>
        <v>22.8291167457627</v>
      </c>
      <c r="I208" s="0" t="n">
        <f aca="false">VLOOKUP(D208,Sheet2!$A$1:$B$7,2,0)</f>
        <v>-160.206125134921</v>
      </c>
      <c r="J208" s="5" t="n">
        <f aca="false">G207</f>
        <v>105.944123</v>
      </c>
      <c r="K208" s="5" t="n">
        <f aca="false">G206</f>
        <v>1012.632846</v>
      </c>
      <c r="L208" s="5" t="n">
        <f aca="false">G205</f>
        <v>1476.321569</v>
      </c>
      <c r="M208" s="5" t="n">
        <f aca="false">G204</f>
        <v>636.010292</v>
      </c>
      <c r="N208" s="5" t="n">
        <f aca="false">G203</f>
        <v>659.699015</v>
      </c>
      <c r="O208" s="5" t="n">
        <f aca="false">G202</f>
        <v>-1306.612262</v>
      </c>
      <c r="P208" s="5" t="n">
        <f aca="false">G201</f>
        <v>-829.923539</v>
      </c>
      <c r="Q208" s="5" t="n">
        <f aca="false">G200</f>
        <v>-179.234816</v>
      </c>
      <c r="R208" s="0" t="n">
        <f aca="false">G178</f>
        <v>-313.08291</v>
      </c>
    </row>
    <row r="209" customFormat="false" ht="13.8" hidden="false" customHeight="false" outlineLevel="0" collapsed="false">
      <c r="A209" s="3" t="n">
        <v>43430</v>
      </c>
      <c r="B209" s="4" t="n">
        <f aca="false">MONTH(A209)</f>
        <v>11</v>
      </c>
      <c r="C209" s="0" t="n">
        <v>201</v>
      </c>
      <c r="D209" s="0" t="n">
        <f aca="false">MOD(C209,7)</f>
        <v>5</v>
      </c>
      <c r="E209" s="1" t="n">
        <v>4423</v>
      </c>
      <c r="F209" s="0" t="n">
        <f aca="false">C209* -1.311277+3684</f>
        <v>3420.433323</v>
      </c>
      <c r="G209" s="0" t="n">
        <f aca="false">E209-F209</f>
        <v>1002.566677</v>
      </c>
      <c r="H209" s="0" t="n">
        <f aca="false">VLOOKUP(B209,Sheet2!$D$1:$E$12,2,0)</f>
        <v>22.8291167457627</v>
      </c>
      <c r="I209" s="0" t="n">
        <f aca="false">VLOOKUP(D209,Sheet2!$A$1:$B$7,2,0)</f>
        <v>154.306603</v>
      </c>
      <c r="J209" s="5" t="n">
        <f aca="false">G208</f>
        <v>-713.7446</v>
      </c>
      <c r="K209" s="5" t="n">
        <f aca="false">G207</f>
        <v>105.944123</v>
      </c>
      <c r="L209" s="5" t="n">
        <f aca="false">G206</f>
        <v>1012.632846</v>
      </c>
      <c r="M209" s="5" t="n">
        <f aca="false">G205</f>
        <v>1476.321569</v>
      </c>
      <c r="N209" s="5" t="n">
        <f aca="false">G204</f>
        <v>636.010292</v>
      </c>
      <c r="O209" s="5" t="n">
        <f aca="false">G203</f>
        <v>659.699015</v>
      </c>
      <c r="P209" s="5" t="n">
        <f aca="false">G202</f>
        <v>-1306.612262</v>
      </c>
      <c r="Q209" s="5" t="n">
        <f aca="false">G201</f>
        <v>-829.923539</v>
      </c>
      <c r="R209" s="0" t="n">
        <f aca="false">G179</f>
        <v>-287.771633</v>
      </c>
    </row>
    <row r="210" customFormat="false" ht="13.8" hidden="false" customHeight="false" outlineLevel="0" collapsed="false">
      <c r="A210" s="3" t="n">
        <v>43431</v>
      </c>
      <c r="B210" s="4" t="n">
        <f aca="false">MONTH(A210)</f>
        <v>11</v>
      </c>
      <c r="C210" s="0" t="n">
        <v>202</v>
      </c>
      <c r="D210" s="0" t="n">
        <f aca="false">MOD(C210,7)</f>
        <v>6</v>
      </c>
      <c r="E210" s="1" t="n">
        <v>4447</v>
      </c>
      <c r="F210" s="0" t="n">
        <f aca="false">C210* -1.311277+3684</f>
        <v>3419.122046</v>
      </c>
      <c r="G210" s="0" t="n">
        <f aca="false">E210-F210</f>
        <v>1027.877954</v>
      </c>
      <c r="H210" s="0" t="n">
        <f aca="false">VLOOKUP(B210,Sheet2!$D$1:$E$12,2,0)</f>
        <v>22.8291167457627</v>
      </c>
      <c r="I210" s="0" t="n">
        <f aca="false">VLOOKUP(D210,Sheet2!$A$1:$B$7,2,0)</f>
        <v>121.30588</v>
      </c>
      <c r="J210" s="5" t="n">
        <f aca="false">G209</f>
        <v>1002.566677</v>
      </c>
      <c r="K210" s="5" t="n">
        <f aca="false">G208</f>
        <v>-713.7446</v>
      </c>
      <c r="L210" s="5" t="n">
        <f aca="false">G207</f>
        <v>105.944123</v>
      </c>
      <c r="M210" s="5" t="n">
        <f aca="false">G206</f>
        <v>1012.632846</v>
      </c>
      <c r="N210" s="5" t="n">
        <f aca="false">G205</f>
        <v>1476.321569</v>
      </c>
      <c r="O210" s="5" t="n">
        <f aca="false">G204</f>
        <v>636.010292</v>
      </c>
      <c r="P210" s="5" t="n">
        <f aca="false">G203</f>
        <v>659.699015</v>
      </c>
      <c r="Q210" s="5" t="n">
        <f aca="false">G202</f>
        <v>-1306.612262</v>
      </c>
      <c r="R210" s="0" t="n">
        <f aca="false">G180</f>
        <v>-1021.460356</v>
      </c>
    </row>
    <row r="211" customFormat="false" ht="13.8" hidden="false" customHeight="false" outlineLevel="0" collapsed="false">
      <c r="A211" s="3" t="n">
        <v>43432</v>
      </c>
      <c r="B211" s="4" t="n">
        <f aca="false">MONTH(A211)</f>
        <v>11</v>
      </c>
      <c r="C211" s="0" t="n">
        <v>203</v>
      </c>
      <c r="D211" s="0" t="n">
        <f aca="false">MOD(C211,7)</f>
        <v>0</v>
      </c>
      <c r="E211" s="1" t="n">
        <v>4363</v>
      </c>
      <c r="F211" s="0" t="n">
        <f aca="false">C211* -1.311277+3684</f>
        <v>3417.810769</v>
      </c>
      <c r="G211" s="0" t="n">
        <f aca="false">E211-F211</f>
        <v>945.189231</v>
      </c>
      <c r="H211" s="0" t="n">
        <f aca="false">VLOOKUP(B211,Sheet2!$D$1:$E$12,2,0)</f>
        <v>22.8291167457627</v>
      </c>
      <c r="I211" s="0" t="n">
        <f aca="false">VLOOKUP(D211,Sheet2!$A$1:$B$7,2,0)</f>
        <v>18.145157</v>
      </c>
      <c r="J211" s="5" t="n">
        <f aca="false">G210</f>
        <v>1027.877954</v>
      </c>
      <c r="K211" s="5" t="n">
        <f aca="false">G209</f>
        <v>1002.566677</v>
      </c>
      <c r="L211" s="5" t="n">
        <f aca="false">G208</f>
        <v>-713.7446</v>
      </c>
      <c r="M211" s="5" t="n">
        <f aca="false">G207</f>
        <v>105.944123</v>
      </c>
      <c r="N211" s="5" t="n">
        <f aca="false">G206</f>
        <v>1012.632846</v>
      </c>
      <c r="O211" s="5" t="n">
        <f aca="false">G205</f>
        <v>1476.321569</v>
      </c>
      <c r="P211" s="5" t="n">
        <f aca="false">G204</f>
        <v>636.010292</v>
      </c>
      <c r="Q211" s="5" t="n">
        <f aca="false">G203</f>
        <v>659.699015</v>
      </c>
      <c r="R211" s="0" t="n">
        <f aca="false">G181</f>
        <v>-1717.149079</v>
      </c>
    </row>
    <row r="212" customFormat="false" ht="13.8" hidden="false" customHeight="false" outlineLevel="0" collapsed="false">
      <c r="A212" s="3" t="n">
        <v>43433</v>
      </c>
      <c r="B212" s="4" t="n">
        <f aca="false">MONTH(A212)</f>
        <v>11</v>
      </c>
      <c r="C212" s="0" t="n">
        <v>204</v>
      </c>
      <c r="D212" s="0" t="n">
        <f aca="false">MOD(C212,7)</f>
        <v>1</v>
      </c>
      <c r="E212" s="1" t="n">
        <v>3933</v>
      </c>
      <c r="F212" s="0" t="n">
        <f aca="false">C212* -1.311277+3684</f>
        <v>3416.499492</v>
      </c>
      <c r="G212" s="0" t="n">
        <f aca="false">E212-F212</f>
        <v>516.500508</v>
      </c>
      <c r="H212" s="0" t="n">
        <f aca="false">VLOOKUP(B212,Sheet2!$D$1:$E$12,2,0)</f>
        <v>22.8291167457627</v>
      </c>
      <c r="I212" s="0" t="n">
        <f aca="false">VLOOKUP(D212,Sheet2!$A$1:$B$7,2,0)</f>
        <v>179.026710531746</v>
      </c>
      <c r="J212" s="5" t="n">
        <f aca="false">G211</f>
        <v>945.189231</v>
      </c>
      <c r="K212" s="5" t="n">
        <f aca="false">G210</f>
        <v>1027.877954</v>
      </c>
      <c r="L212" s="5" t="n">
        <f aca="false">G209</f>
        <v>1002.566677</v>
      </c>
      <c r="M212" s="5" t="n">
        <f aca="false">G208</f>
        <v>-713.7446</v>
      </c>
      <c r="N212" s="5" t="n">
        <f aca="false">G207</f>
        <v>105.944123</v>
      </c>
      <c r="O212" s="5" t="n">
        <f aca="false">G206</f>
        <v>1012.632846</v>
      </c>
      <c r="P212" s="5" t="n">
        <f aca="false">G205</f>
        <v>1476.321569</v>
      </c>
      <c r="Q212" s="5" t="n">
        <f aca="false">G204</f>
        <v>636.010292</v>
      </c>
      <c r="R212" s="0" t="n">
        <f aca="false">G182</f>
        <v>-773.837802</v>
      </c>
    </row>
    <row r="213" customFormat="false" ht="13.8" hidden="false" customHeight="false" outlineLevel="0" collapsed="false">
      <c r="A213" s="3" t="n">
        <v>43434</v>
      </c>
      <c r="B213" s="4" t="n">
        <f aca="false">MONTH(A213)</f>
        <v>11</v>
      </c>
      <c r="C213" s="0" t="n">
        <v>205</v>
      </c>
      <c r="D213" s="0" t="n">
        <f aca="false">MOD(C213,7)</f>
        <v>2</v>
      </c>
      <c r="E213" s="1" t="n">
        <v>4391</v>
      </c>
      <c r="F213" s="0" t="n">
        <f aca="false">C213* -1.311277+3684</f>
        <v>3415.188215</v>
      </c>
      <c r="G213" s="0" t="n">
        <f aca="false">E213-F213</f>
        <v>975.811785</v>
      </c>
      <c r="H213" s="0" t="n">
        <f aca="false">VLOOKUP(B213,Sheet2!$D$1:$E$12,2,0)</f>
        <v>22.8291167457627</v>
      </c>
      <c r="I213" s="0" t="n">
        <f aca="false">VLOOKUP(D213,Sheet2!$A$1:$B$7,2,0)</f>
        <v>-105.328679134921</v>
      </c>
      <c r="J213" s="5" t="n">
        <f aca="false">G212</f>
        <v>516.500508</v>
      </c>
      <c r="K213" s="5" t="n">
        <f aca="false">G211</f>
        <v>945.189231</v>
      </c>
      <c r="L213" s="5" t="n">
        <f aca="false">G210</f>
        <v>1027.877954</v>
      </c>
      <c r="M213" s="5" t="n">
        <f aca="false">G209</f>
        <v>1002.566677</v>
      </c>
      <c r="N213" s="5" t="n">
        <f aca="false">G208</f>
        <v>-713.7446</v>
      </c>
      <c r="O213" s="5" t="n">
        <f aca="false">G207</f>
        <v>105.944123</v>
      </c>
      <c r="P213" s="5" t="n">
        <f aca="false">G206</f>
        <v>1012.632846</v>
      </c>
      <c r="Q213" s="5" t="n">
        <f aca="false">G205</f>
        <v>1476.321569</v>
      </c>
      <c r="R213" s="0" t="n">
        <f aca="false">G183</f>
        <v>157.473475</v>
      </c>
    </row>
    <row r="214" customFormat="false" ht="13.8" hidden="false" customHeight="false" outlineLevel="0" collapsed="false">
      <c r="A214" s="3" t="n">
        <v>43435</v>
      </c>
      <c r="B214" s="4" t="n">
        <f aca="false">MONTH(A214)</f>
        <v>12</v>
      </c>
      <c r="C214" s="0" t="n">
        <v>206</v>
      </c>
      <c r="D214" s="0" t="n">
        <f aca="false">MOD(C214,7)</f>
        <v>3</v>
      </c>
      <c r="E214" s="1" t="n">
        <v>4076</v>
      </c>
      <c r="F214" s="0" t="n">
        <f aca="false">C214* -1.311277+3684</f>
        <v>3413.876938</v>
      </c>
      <c r="G214" s="0" t="n">
        <f aca="false">E214-F214</f>
        <v>662.123062</v>
      </c>
      <c r="H214" s="0" t="n">
        <f aca="false">VLOOKUP(B214,Sheet2!$D$1:$E$12,2,0)</f>
        <v>1254.27286346774</v>
      </c>
      <c r="I214" s="0" t="n">
        <f aca="false">VLOOKUP(D214,Sheet2!$A$1:$B$7,2,0)</f>
        <v>-204.763433880952</v>
      </c>
      <c r="J214" s="5" t="n">
        <f aca="false">G213</f>
        <v>975.811785</v>
      </c>
      <c r="K214" s="5" t="n">
        <f aca="false">G212</f>
        <v>516.500508</v>
      </c>
      <c r="L214" s="5" t="n">
        <f aca="false">G211</f>
        <v>945.189231</v>
      </c>
      <c r="M214" s="5" t="n">
        <f aca="false">G210</f>
        <v>1027.877954</v>
      </c>
      <c r="N214" s="5" t="n">
        <f aca="false">G209</f>
        <v>1002.566677</v>
      </c>
      <c r="O214" s="5" t="n">
        <f aca="false">G208</f>
        <v>-713.7446</v>
      </c>
      <c r="P214" s="5" t="n">
        <f aca="false">G207</f>
        <v>105.944123</v>
      </c>
      <c r="Q214" s="5" t="n">
        <f aca="false">G206</f>
        <v>1012.632846</v>
      </c>
      <c r="R214" s="0" t="n">
        <f aca="false">G184</f>
        <v>-99.215248</v>
      </c>
    </row>
    <row r="215" customFormat="false" ht="13.8" hidden="false" customHeight="false" outlineLevel="0" collapsed="false">
      <c r="A215" s="3" t="n">
        <v>43436</v>
      </c>
      <c r="B215" s="4" t="n">
        <f aca="false">MONTH(A215)</f>
        <v>12</v>
      </c>
      <c r="C215" s="0" t="n">
        <v>207</v>
      </c>
      <c r="D215" s="0" t="n">
        <f aca="false">MOD(C215,7)</f>
        <v>4</v>
      </c>
      <c r="E215" s="1" t="n">
        <v>2963</v>
      </c>
      <c r="F215" s="0" t="n">
        <f aca="false">C215* -1.311277+3684</f>
        <v>3412.565661</v>
      </c>
      <c r="G215" s="0" t="n">
        <f aca="false">E215-F215</f>
        <v>-449.565661</v>
      </c>
      <c r="H215" s="0" t="n">
        <f aca="false">VLOOKUP(B215,Sheet2!$D$1:$E$12,2,0)</f>
        <v>1254.27286346774</v>
      </c>
      <c r="I215" s="0" t="n">
        <f aca="false">VLOOKUP(D215,Sheet2!$A$1:$B$7,2,0)</f>
        <v>-160.206125134921</v>
      </c>
      <c r="J215" s="5" t="n">
        <f aca="false">G214</f>
        <v>662.123062</v>
      </c>
      <c r="K215" s="5" t="n">
        <f aca="false">G213</f>
        <v>975.811785</v>
      </c>
      <c r="L215" s="5" t="n">
        <f aca="false">G212</f>
        <v>516.500508</v>
      </c>
      <c r="M215" s="5" t="n">
        <f aca="false">G211</f>
        <v>945.189231</v>
      </c>
      <c r="N215" s="5" t="n">
        <f aca="false">G210</f>
        <v>1027.877954</v>
      </c>
      <c r="O215" s="5" t="n">
        <f aca="false">G209</f>
        <v>1002.566677</v>
      </c>
      <c r="P215" s="5" t="n">
        <f aca="false">G208</f>
        <v>-713.7446</v>
      </c>
      <c r="Q215" s="5" t="n">
        <f aca="false">G207</f>
        <v>105.944123</v>
      </c>
      <c r="R215" s="0" t="n">
        <f aca="false">G185</f>
        <v>-142.903971</v>
      </c>
    </row>
    <row r="216" customFormat="false" ht="13.8" hidden="false" customHeight="false" outlineLevel="0" collapsed="false">
      <c r="A216" s="3" t="n">
        <v>43437</v>
      </c>
      <c r="B216" s="4" t="n">
        <f aca="false">MONTH(A216)</f>
        <v>12</v>
      </c>
      <c r="C216" s="0" t="n">
        <v>208</v>
      </c>
      <c r="D216" s="0" t="n">
        <f aca="false">MOD(C216,7)</f>
        <v>5</v>
      </c>
      <c r="E216" s="1" t="n">
        <v>4860</v>
      </c>
      <c r="F216" s="0" t="n">
        <f aca="false">C216* -1.311277+3684</f>
        <v>3411.254384</v>
      </c>
      <c r="G216" s="0" t="n">
        <f aca="false">E216-F216</f>
        <v>1448.745616</v>
      </c>
      <c r="H216" s="0" t="n">
        <f aca="false">VLOOKUP(B216,Sheet2!$D$1:$E$12,2,0)</f>
        <v>1254.27286346774</v>
      </c>
      <c r="I216" s="0" t="n">
        <f aca="false">VLOOKUP(D216,Sheet2!$A$1:$B$7,2,0)</f>
        <v>154.306603</v>
      </c>
      <c r="J216" s="5" t="n">
        <f aca="false">G215</f>
        <v>-449.565661</v>
      </c>
      <c r="K216" s="5" t="n">
        <f aca="false">G214</f>
        <v>662.123062</v>
      </c>
      <c r="L216" s="5" t="n">
        <f aca="false">G213</f>
        <v>975.811785</v>
      </c>
      <c r="M216" s="5" t="n">
        <f aca="false">G212</f>
        <v>516.500508</v>
      </c>
      <c r="N216" s="5" t="n">
        <f aca="false">G211</f>
        <v>945.189231</v>
      </c>
      <c r="O216" s="5" t="n">
        <f aca="false">G210</f>
        <v>1027.877954</v>
      </c>
      <c r="P216" s="5" t="n">
        <f aca="false">G209</f>
        <v>1002.566677</v>
      </c>
      <c r="Q216" s="5" t="n">
        <f aca="false">G208</f>
        <v>-713.7446</v>
      </c>
      <c r="R216" s="0" t="n">
        <f aca="false">G186</f>
        <v>-321.592694</v>
      </c>
    </row>
    <row r="217" customFormat="false" ht="13.8" hidden="false" customHeight="false" outlineLevel="0" collapsed="false">
      <c r="A217" s="3" t="n">
        <v>43438</v>
      </c>
      <c r="B217" s="4" t="n">
        <f aca="false">MONTH(A217)</f>
        <v>12</v>
      </c>
      <c r="C217" s="0" t="n">
        <v>209</v>
      </c>
      <c r="D217" s="0" t="n">
        <f aca="false">MOD(C217,7)</f>
        <v>6</v>
      </c>
      <c r="E217" s="1" t="n">
        <v>4843</v>
      </c>
      <c r="F217" s="0" t="n">
        <f aca="false">C217* -1.311277+3684</f>
        <v>3409.943107</v>
      </c>
      <c r="G217" s="0" t="n">
        <f aca="false">E217-F217</f>
        <v>1433.056893</v>
      </c>
      <c r="H217" s="0" t="n">
        <f aca="false">VLOOKUP(B217,Sheet2!$D$1:$E$12,2,0)</f>
        <v>1254.27286346774</v>
      </c>
      <c r="I217" s="0" t="n">
        <f aca="false">VLOOKUP(D217,Sheet2!$A$1:$B$7,2,0)</f>
        <v>121.30588</v>
      </c>
      <c r="J217" s="5" t="n">
        <f aca="false">G216</f>
        <v>1448.745616</v>
      </c>
      <c r="K217" s="5" t="n">
        <f aca="false">G215</f>
        <v>-449.565661</v>
      </c>
      <c r="L217" s="5" t="n">
        <f aca="false">G214</f>
        <v>662.123062</v>
      </c>
      <c r="M217" s="5" t="n">
        <f aca="false">G213</f>
        <v>975.811785</v>
      </c>
      <c r="N217" s="5" t="n">
        <f aca="false">G212</f>
        <v>516.500508</v>
      </c>
      <c r="O217" s="5" t="n">
        <f aca="false">G211</f>
        <v>945.189231</v>
      </c>
      <c r="P217" s="5" t="n">
        <f aca="false">G210</f>
        <v>1027.877954</v>
      </c>
      <c r="Q217" s="5" t="n">
        <f aca="false">G209</f>
        <v>1002.566677</v>
      </c>
      <c r="R217" s="0" t="n">
        <f aca="false">G187</f>
        <v>-724.281417</v>
      </c>
    </row>
    <row r="218" customFormat="false" ht="13.8" hidden="false" customHeight="false" outlineLevel="0" collapsed="false">
      <c r="A218" s="3" t="n">
        <v>43439</v>
      </c>
      <c r="B218" s="4" t="n">
        <f aca="false">MONTH(A218)</f>
        <v>12</v>
      </c>
      <c r="C218" s="0" t="n">
        <v>210</v>
      </c>
      <c r="D218" s="0" t="n">
        <f aca="false">MOD(C218,7)</f>
        <v>0</v>
      </c>
      <c r="E218" s="1" t="n">
        <v>4892</v>
      </c>
      <c r="F218" s="0" t="n">
        <f aca="false">C218* -1.311277+3684</f>
        <v>3408.63183</v>
      </c>
      <c r="G218" s="0" t="n">
        <f aca="false">E218-F218</f>
        <v>1483.36817</v>
      </c>
      <c r="H218" s="0" t="n">
        <f aca="false">VLOOKUP(B218,Sheet2!$D$1:$E$12,2,0)</f>
        <v>1254.27286346774</v>
      </c>
      <c r="I218" s="0" t="n">
        <f aca="false">VLOOKUP(D218,Sheet2!$A$1:$B$7,2,0)</f>
        <v>18.145157</v>
      </c>
      <c r="J218" s="5" t="n">
        <f aca="false">G217</f>
        <v>1433.056893</v>
      </c>
      <c r="K218" s="5" t="n">
        <f aca="false">G216</f>
        <v>1448.745616</v>
      </c>
      <c r="L218" s="5" t="n">
        <f aca="false">G215</f>
        <v>-449.565661</v>
      </c>
      <c r="M218" s="5" t="n">
        <f aca="false">G214</f>
        <v>662.123062</v>
      </c>
      <c r="N218" s="5" t="n">
        <f aca="false">G213</f>
        <v>975.811785</v>
      </c>
      <c r="O218" s="5" t="n">
        <f aca="false">G212</f>
        <v>516.500508</v>
      </c>
      <c r="P218" s="5" t="n">
        <f aca="false">G211</f>
        <v>945.189231</v>
      </c>
      <c r="Q218" s="5" t="n">
        <f aca="false">G210</f>
        <v>1027.877954</v>
      </c>
      <c r="R218" s="0" t="n">
        <f aca="false">G188</f>
        <v>-1549.97014</v>
      </c>
    </row>
    <row r="219" customFormat="false" ht="13.8" hidden="false" customHeight="false" outlineLevel="0" collapsed="false">
      <c r="A219" s="3" t="n">
        <v>43440</v>
      </c>
      <c r="B219" s="4" t="n">
        <f aca="false">MONTH(A219)</f>
        <v>12</v>
      </c>
      <c r="C219" s="0" t="n">
        <v>211</v>
      </c>
      <c r="D219" s="0" t="n">
        <f aca="false">MOD(C219,7)</f>
        <v>1</v>
      </c>
      <c r="E219" s="1" t="n">
        <v>4651</v>
      </c>
      <c r="F219" s="0" t="n">
        <f aca="false">C219* -1.311277+3684</f>
        <v>3407.320553</v>
      </c>
      <c r="G219" s="0" t="n">
        <f aca="false">E219-F219</f>
        <v>1243.679447</v>
      </c>
      <c r="H219" s="0" t="n">
        <f aca="false">VLOOKUP(B219,Sheet2!$D$1:$E$12,2,0)</f>
        <v>1254.27286346774</v>
      </c>
      <c r="I219" s="0" t="n">
        <f aca="false">VLOOKUP(D219,Sheet2!$A$1:$B$7,2,0)</f>
        <v>179.026710531746</v>
      </c>
      <c r="J219" s="5" t="n">
        <f aca="false">G218</f>
        <v>1483.36817</v>
      </c>
      <c r="K219" s="5" t="n">
        <f aca="false">G217</f>
        <v>1433.056893</v>
      </c>
      <c r="L219" s="5" t="n">
        <f aca="false">G216</f>
        <v>1448.745616</v>
      </c>
      <c r="M219" s="5" t="n">
        <f aca="false">G215</f>
        <v>-449.565661</v>
      </c>
      <c r="N219" s="5" t="n">
        <f aca="false">G214</f>
        <v>662.123062</v>
      </c>
      <c r="O219" s="5" t="n">
        <f aca="false">G213</f>
        <v>975.811785</v>
      </c>
      <c r="P219" s="5" t="n">
        <f aca="false">G212</f>
        <v>516.500508</v>
      </c>
      <c r="Q219" s="5" t="n">
        <f aca="false">G211</f>
        <v>945.189231</v>
      </c>
      <c r="R219" s="0" t="n">
        <f aca="false">G189</f>
        <v>233.341137</v>
      </c>
    </row>
    <row r="220" customFormat="false" ht="13.8" hidden="false" customHeight="false" outlineLevel="0" collapsed="false">
      <c r="A220" s="3" t="n">
        <v>43441</v>
      </c>
      <c r="B220" s="4" t="n">
        <f aca="false">MONTH(A220)</f>
        <v>12</v>
      </c>
      <c r="C220" s="0" t="n">
        <v>212</v>
      </c>
      <c r="D220" s="0" t="n">
        <f aca="false">MOD(C220,7)</f>
        <v>2</v>
      </c>
      <c r="E220" s="1" t="n">
        <v>4556</v>
      </c>
      <c r="F220" s="0" t="n">
        <f aca="false">C220* -1.311277+3684</f>
        <v>3406.009276</v>
      </c>
      <c r="G220" s="0" t="n">
        <f aca="false">E220-F220</f>
        <v>1149.990724</v>
      </c>
      <c r="H220" s="0" t="n">
        <f aca="false">VLOOKUP(B220,Sheet2!$D$1:$E$12,2,0)</f>
        <v>1254.27286346774</v>
      </c>
      <c r="I220" s="0" t="n">
        <f aca="false">VLOOKUP(D220,Sheet2!$A$1:$B$7,2,0)</f>
        <v>-105.328679134921</v>
      </c>
      <c r="J220" s="5" t="n">
        <f aca="false">G219</f>
        <v>1243.679447</v>
      </c>
      <c r="K220" s="5" t="n">
        <f aca="false">G218</f>
        <v>1483.36817</v>
      </c>
      <c r="L220" s="5" t="n">
        <f aca="false">G217</f>
        <v>1433.056893</v>
      </c>
      <c r="M220" s="5" t="n">
        <f aca="false">G216</f>
        <v>1448.745616</v>
      </c>
      <c r="N220" s="5" t="n">
        <f aca="false">G215</f>
        <v>-449.565661</v>
      </c>
      <c r="O220" s="5" t="n">
        <f aca="false">G214</f>
        <v>662.123062</v>
      </c>
      <c r="P220" s="5" t="n">
        <f aca="false">G213</f>
        <v>975.811785</v>
      </c>
      <c r="Q220" s="5" t="n">
        <f aca="false">G212</f>
        <v>516.500508</v>
      </c>
      <c r="R220" s="0" t="n">
        <f aca="false">G190</f>
        <v>-185.347586</v>
      </c>
    </row>
    <row r="221" customFormat="false" ht="13.8" hidden="false" customHeight="false" outlineLevel="0" collapsed="false">
      <c r="A221" s="3" t="n">
        <v>43442</v>
      </c>
      <c r="B221" s="4" t="n">
        <f aca="false">MONTH(A221)</f>
        <v>12</v>
      </c>
      <c r="C221" s="0" t="n">
        <v>213</v>
      </c>
      <c r="D221" s="0" t="n">
        <f aca="false">MOD(C221,7)</f>
        <v>3</v>
      </c>
      <c r="E221" s="1" t="n">
        <v>3955</v>
      </c>
      <c r="F221" s="0" t="n">
        <f aca="false">C221* -1.311277+3684</f>
        <v>3404.697999</v>
      </c>
      <c r="G221" s="0" t="n">
        <f aca="false">E221-F221</f>
        <v>550.302001</v>
      </c>
      <c r="H221" s="0" t="n">
        <f aca="false">VLOOKUP(B221,Sheet2!$D$1:$E$12,2,0)</f>
        <v>1254.27286346774</v>
      </c>
      <c r="I221" s="0" t="n">
        <f aca="false">VLOOKUP(D221,Sheet2!$A$1:$B$7,2,0)</f>
        <v>-204.763433880952</v>
      </c>
      <c r="J221" s="5" t="n">
        <f aca="false">G220</f>
        <v>1149.990724</v>
      </c>
      <c r="K221" s="5" t="n">
        <f aca="false">G219</f>
        <v>1243.679447</v>
      </c>
      <c r="L221" s="5" t="n">
        <f aca="false">G218</f>
        <v>1483.36817</v>
      </c>
      <c r="M221" s="5" t="n">
        <f aca="false">G217</f>
        <v>1433.056893</v>
      </c>
      <c r="N221" s="5" t="n">
        <f aca="false">G216</f>
        <v>1448.745616</v>
      </c>
      <c r="O221" s="5" t="n">
        <f aca="false">G215</f>
        <v>-449.565661</v>
      </c>
      <c r="P221" s="5" t="n">
        <f aca="false">G214</f>
        <v>662.123062</v>
      </c>
      <c r="Q221" s="5" t="n">
        <f aca="false">G213</f>
        <v>975.811785</v>
      </c>
      <c r="R221" s="0" t="n">
        <f aca="false">G191</f>
        <v>-174.036309</v>
      </c>
    </row>
    <row r="222" customFormat="false" ht="13.8" hidden="false" customHeight="false" outlineLevel="0" collapsed="false">
      <c r="A222" s="3" t="n">
        <v>43443</v>
      </c>
      <c r="B222" s="4" t="n">
        <f aca="false">MONTH(A222)</f>
        <v>12</v>
      </c>
      <c r="C222" s="0" t="n">
        <v>214</v>
      </c>
      <c r="D222" s="0" t="n">
        <f aca="false">MOD(C222,7)</f>
        <v>4</v>
      </c>
      <c r="E222" s="1" t="n">
        <v>3049</v>
      </c>
      <c r="F222" s="0" t="n">
        <f aca="false">C222* -1.311277+3684</f>
        <v>3403.386722</v>
      </c>
      <c r="G222" s="0" t="n">
        <f aca="false">E222-F222</f>
        <v>-354.386722</v>
      </c>
      <c r="H222" s="0" t="n">
        <f aca="false">VLOOKUP(B222,Sheet2!$D$1:$E$12,2,0)</f>
        <v>1254.27286346774</v>
      </c>
      <c r="I222" s="0" t="n">
        <f aca="false">VLOOKUP(D222,Sheet2!$A$1:$B$7,2,0)</f>
        <v>-160.206125134921</v>
      </c>
      <c r="J222" s="5" t="n">
        <f aca="false">G221</f>
        <v>550.302001</v>
      </c>
      <c r="K222" s="5" t="n">
        <f aca="false">G220</f>
        <v>1149.990724</v>
      </c>
      <c r="L222" s="5" t="n">
        <f aca="false">G219</f>
        <v>1243.679447</v>
      </c>
      <c r="M222" s="5" t="n">
        <f aca="false">G218</f>
        <v>1483.36817</v>
      </c>
      <c r="N222" s="5" t="n">
        <f aca="false">G217</f>
        <v>1433.056893</v>
      </c>
      <c r="O222" s="5" t="n">
        <f aca="false">G216</f>
        <v>1448.745616</v>
      </c>
      <c r="P222" s="5" t="n">
        <f aca="false">G215</f>
        <v>-449.565661</v>
      </c>
      <c r="Q222" s="5" t="n">
        <f aca="false">G214</f>
        <v>662.123062</v>
      </c>
      <c r="R222" s="0" t="n">
        <f aca="false">G192</f>
        <v>-127.725032</v>
      </c>
    </row>
    <row r="223" customFormat="false" ht="13.8" hidden="false" customHeight="false" outlineLevel="0" collapsed="false">
      <c r="A223" s="3" t="n">
        <v>43444</v>
      </c>
      <c r="B223" s="4" t="n">
        <f aca="false">MONTH(A223)</f>
        <v>12</v>
      </c>
      <c r="C223" s="0" t="n">
        <v>215</v>
      </c>
      <c r="D223" s="0" t="n">
        <f aca="false">MOD(C223,7)</f>
        <v>5</v>
      </c>
      <c r="E223" s="1" t="n">
        <v>5066</v>
      </c>
      <c r="F223" s="0" t="n">
        <f aca="false">C223* -1.311277+3684</f>
        <v>3402.075445</v>
      </c>
      <c r="G223" s="0" t="n">
        <f aca="false">E223-F223</f>
        <v>1663.924555</v>
      </c>
      <c r="H223" s="0" t="n">
        <f aca="false">VLOOKUP(B223,Sheet2!$D$1:$E$12,2,0)</f>
        <v>1254.27286346774</v>
      </c>
      <c r="I223" s="0" t="n">
        <f aca="false">VLOOKUP(D223,Sheet2!$A$1:$B$7,2,0)</f>
        <v>154.306603</v>
      </c>
      <c r="J223" s="5" t="n">
        <f aca="false">G222</f>
        <v>-354.386722</v>
      </c>
      <c r="K223" s="5" t="n">
        <f aca="false">G221</f>
        <v>550.302001</v>
      </c>
      <c r="L223" s="5" t="n">
        <f aca="false">G220</f>
        <v>1149.990724</v>
      </c>
      <c r="M223" s="5" t="n">
        <f aca="false">G219</f>
        <v>1243.679447</v>
      </c>
      <c r="N223" s="5" t="n">
        <f aca="false">G218</f>
        <v>1483.36817</v>
      </c>
      <c r="O223" s="5" t="n">
        <f aca="false">G217</f>
        <v>1433.056893</v>
      </c>
      <c r="P223" s="5" t="n">
        <f aca="false">G216</f>
        <v>1448.745616</v>
      </c>
      <c r="Q223" s="5" t="n">
        <f aca="false">G215</f>
        <v>-449.565661</v>
      </c>
      <c r="R223" s="0" t="n">
        <f aca="false">G193</f>
        <v>-315.413755</v>
      </c>
    </row>
    <row r="224" customFormat="false" ht="13.8" hidden="false" customHeight="false" outlineLevel="0" collapsed="false">
      <c r="A224" s="3" t="n">
        <v>43445</v>
      </c>
      <c r="B224" s="4" t="n">
        <f aca="false">MONTH(A224)</f>
        <v>12</v>
      </c>
      <c r="C224" s="0" t="n">
        <v>216</v>
      </c>
      <c r="D224" s="0" t="n">
        <f aca="false">MOD(C224,7)</f>
        <v>6</v>
      </c>
      <c r="E224" s="1" t="n">
        <v>4549</v>
      </c>
      <c r="F224" s="0" t="n">
        <f aca="false">C224* -1.311277+3684</f>
        <v>3400.764168</v>
      </c>
      <c r="G224" s="0" t="n">
        <f aca="false">E224-F224</f>
        <v>1148.235832</v>
      </c>
      <c r="H224" s="0" t="n">
        <f aca="false">VLOOKUP(B224,Sheet2!$D$1:$E$12,2,0)</f>
        <v>1254.27286346774</v>
      </c>
      <c r="I224" s="0" t="n">
        <f aca="false">VLOOKUP(D224,Sheet2!$A$1:$B$7,2,0)</f>
        <v>121.30588</v>
      </c>
      <c r="J224" s="5" t="n">
        <f aca="false">G223</f>
        <v>1663.924555</v>
      </c>
      <c r="K224" s="5" t="n">
        <f aca="false">G222</f>
        <v>-354.386722</v>
      </c>
      <c r="L224" s="5" t="n">
        <f aca="false">G221</f>
        <v>550.302001</v>
      </c>
      <c r="M224" s="5" t="n">
        <f aca="false">G220</f>
        <v>1149.990724</v>
      </c>
      <c r="N224" s="5" t="n">
        <f aca="false">G219</f>
        <v>1243.679447</v>
      </c>
      <c r="O224" s="5" t="n">
        <f aca="false">G218</f>
        <v>1483.36817</v>
      </c>
      <c r="P224" s="5" t="n">
        <f aca="false">G217</f>
        <v>1433.056893</v>
      </c>
      <c r="Q224" s="5" t="n">
        <f aca="false">G216</f>
        <v>1448.745616</v>
      </c>
      <c r="R224" s="0" t="n">
        <f aca="false">G194</f>
        <v>-853.102478</v>
      </c>
    </row>
    <row r="225" customFormat="false" ht="13.8" hidden="false" customHeight="false" outlineLevel="0" collapsed="false">
      <c r="A225" s="3" t="n">
        <v>43446</v>
      </c>
      <c r="B225" s="4" t="n">
        <f aca="false">MONTH(A225)</f>
        <v>12</v>
      </c>
      <c r="C225" s="0" t="n">
        <v>217</v>
      </c>
      <c r="D225" s="0" t="n">
        <f aca="false">MOD(C225,7)</f>
        <v>0</v>
      </c>
      <c r="E225" s="1" t="n">
        <v>4442</v>
      </c>
      <c r="F225" s="0" t="n">
        <f aca="false">C225* -1.311277+3684</f>
        <v>3399.452891</v>
      </c>
      <c r="G225" s="0" t="n">
        <f aca="false">E225-F225</f>
        <v>1042.547109</v>
      </c>
      <c r="H225" s="0" t="n">
        <f aca="false">VLOOKUP(B225,Sheet2!$D$1:$E$12,2,0)</f>
        <v>1254.27286346774</v>
      </c>
      <c r="I225" s="0" t="n">
        <f aca="false">VLOOKUP(D225,Sheet2!$A$1:$B$7,2,0)</f>
        <v>18.145157</v>
      </c>
      <c r="J225" s="5" t="n">
        <f aca="false">G224</f>
        <v>1148.235832</v>
      </c>
      <c r="K225" s="5" t="n">
        <f aca="false">G223</f>
        <v>1663.924555</v>
      </c>
      <c r="L225" s="5" t="n">
        <f aca="false">G222</f>
        <v>-354.386722</v>
      </c>
      <c r="M225" s="5" t="n">
        <f aca="false">G221</f>
        <v>550.302001</v>
      </c>
      <c r="N225" s="5" t="n">
        <f aca="false">G220</f>
        <v>1149.990724</v>
      </c>
      <c r="O225" s="5" t="n">
        <f aca="false">G219</f>
        <v>1243.679447</v>
      </c>
      <c r="P225" s="5" t="n">
        <f aca="false">G218</f>
        <v>1483.36817</v>
      </c>
      <c r="Q225" s="5" t="n">
        <f aca="false">G217</f>
        <v>1433.056893</v>
      </c>
      <c r="R225" s="0" t="n">
        <f aca="false">G195</f>
        <v>-1574.791201</v>
      </c>
    </row>
    <row r="226" customFormat="false" ht="13.8" hidden="false" customHeight="false" outlineLevel="0" collapsed="false">
      <c r="A226" s="3" t="n">
        <v>43447</v>
      </c>
      <c r="B226" s="4" t="n">
        <f aca="false">MONTH(A226)</f>
        <v>12</v>
      </c>
      <c r="C226" s="0" t="n">
        <v>218</v>
      </c>
      <c r="D226" s="0" t="n">
        <f aca="false">MOD(C226,7)</f>
        <v>1</v>
      </c>
      <c r="E226" s="1" t="n">
        <v>4404</v>
      </c>
      <c r="F226" s="0" t="n">
        <f aca="false">C226* -1.311277+3684</f>
        <v>3398.141614</v>
      </c>
      <c r="G226" s="0" t="n">
        <f aca="false">E226-F226</f>
        <v>1005.858386</v>
      </c>
      <c r="H226" s="0" t="n">
        <f aca="false">VLOOKUP(B226,Sheet2!$D$1:$E$12,2,0)</f>
        <v>1254.27286346774</v>
      </c>
      <c r="I226" s="0" t="n">
        <f aca="false">VLOOKUP(D226,Sheet2!$A$1:$B$7,2,0)</f>
        <v>179.026710531746</v>
      </c>
      <c r="J226" s="5" t="n">
        <f aca="false">G225</f>
        <v>1042.547109</v>
      </c>
      <c r="K226" s="5" t="n">
        <f aca="false">G224</f>
        <v>1148.235832</v>
      </c>
      <c r="L226" s="5" t="n">
        <f aca="false">G223</f>
        <v>1663.924555</v>
      </c>
      <c r="M226" s="5" t="n">
        <f aca="false">G222</f>
        <v>-354.386722</v>
      </c>
      <c r="N226" s="5" t="n">
        <f aca="false">G221</f>
        <v>550.302001</v>
      </c>
      <c r="O226" s="5" t="n">
        <f aca="false">G220</f>
        <v>1149.990724</v>
      </c>
      <c r="P226" s="5" t="n">
        <f aca="false">G219</f>
        <v>1243.679447</v>
      </c>
      <c r="Q226" s="5" t="n">
        <f aca="false">G218</f>
        <v>1483.36817</v>
      </c>
      <c r="R226" s="0" t="n">
        <f aca="false">G196</f>
        <v>13.5200759999998</v>
      </c>
    </row>
    <row r="227" customFormat="false" ht="13.8" hidden="false" customHeight="false" outlineLevel="0" collapsed="false">
      <c r="A227" s="3" t="n">
        <v>43448</v>
      </c>
      <c r="B227" s="4" t="n">
        <f aca="false">MONTH(A227)</f>
        <v>12</v>
      </c>
      <c r="C227" s="0" t="n">
        <v>219</v>
      </c>
      <c r="D227" s="0" t="n">
        <f aca="false">MOD(C227,7)</f>
        <v>2</v>
      </c>
      <c r="E227" s="1" t="n">
        <v>4340</v>
      </c>
      <c r="F227" s="0" t="n">
        <f aca="false">C227* -1.311277+3684</f>
        <v>3396.830337</v>
      </c>
      <c r="G227" s="0" t="n">
        <f aca="false">E227-F227</f>
        <v>943.169663</v>
      </c>
      <c r="H227" s="0" t="n">
        <f aca="false">VLOOKUP(B227,Sheet2!$D$1:$E$12,2,0)</f>
        <v>1254.27286346774</v>
      </c>
      <c r="I227" s="0" t="n">
        <f aca="false">VLOOKUP(D227,Sheet2!$A$1:$B$7,2,0)</f>
        <v>-105.328679134921</v>
      </c>
      <c r="J227" s="5" t="n">
        <f aca="false">G226</f>
        <v>1005.858386</v>
      </c>
      <c r="K227" s="5" t="n">
        <f aca="false">G225</f>
        <v>1042.547109</v>
      </c>
      <c r="L227" s="5" t="n">
        <f aca="false">G224</f>
        <v>1148.235832</v>
      </c>
      <c r="M227" s="5" t="n">
        <f aca="false">G223</f>
        <v>1663.924555</v>
      </c>
      <c r="N227" s="5" t="n">
        <f aca="false">G222</f>
        <v>-354.386722</v>
      </c>
      <c r="O227" s="5" t="n">
        <f aca="false">G221</f>
        <v>550.302001</v>
      </c>
      <c r="P227" s="5" t="n">
        <f aca="false">G220</f>
        <v>1149.990724</v>
      </c>
      <c r="Q227" s="5" t="n">
        <f aca="false">G219</f>
        <v>1243.679447</v>
      </c>
      <c r="R227" s="0" t="n">
        <f aca="false">G197</f>
        <v>201.831353</v>
      </c>
    </row>
    <row r="228" customFormat="false" ht="13.8" hidden="false" customHeight="false" outlineLevel="0" collapsed="false">
      <c r="A228" s="3" t="n">
        <v>43449</v>
      </c>
      <c r="B228" s="4" t="n">
        <f aca="false">MONTH(A228)</f>
        <v>12</v>
      </c>
      <c r="C228" s="0" t="n">
        <v>220</v>
      </c>
      <c r="D228" s="0" t="n">
        <f aca="false">MOD(C228,7)</f>
        <v>3</v>
      </c>
      <c r="E228" s="1" t="n">
        <v>4136</v>
      </c>
      <c r="F228" s="0" t="n">
        <f aca="false">C228* -1.311277+3684</f>
        <v>3395.51906</v>
      </c>
      <c r="G228" s="0" t="n">
        <f aca="false">E228-F228</f>
        <v>740.48094</v>
      </c>
      <c r="H228" s="0" t="n">
        <f aca="false">VLOOKUP(B228,Sheet2!$D$1:$E$12,2,0)</f>
        <v>1254.27286346774</v>
      </c>
      <c r="I228" s="0" t="n">
        <f aca="false">VLOOKUP(D228,Sheet2!$A$1:$B$7,2,0)</f>
        <v>-204.763433880952</v>
      </c>
      <c r="J228" s="5" t="n">
        <f aca="false">G227</f>
        <v>943.169663</v>
      </c>
      <c r="K228" s="5" t="n">
        <f aca="false">G226</f>
        <v>1005.858386</v>
      </c>
      <c r="L228" s="5" t="n">
        <f aca="false">G225</f>
        <v>1042.547109</v>
      </c>
      <c r="M228" s="5" t="n">
        <f aca="false">G224</f>
        <v>1148.235832</v>
      </c>
      <c r="N228" s="5" t="n">
        <f aca="false">G223</f>
        <v>1663.924555</v>
      </c>
      <c r="O228" s="5" t="n">
        <f aca="false">G222</f>
        <v>-354.386722</v>
      </c>
      <c r="P228" s="5" t="n">
        <f aca="false">G221</f>
        <v>550.302001</v>
      </c>
      <c r="Q228" s="5" t="n">
        <f aca="false">G220</f>
        <v>1149.990724</v>
      </c>
      <c r="R228" s="0" t="n">
        <f aca="false">G198</f>
        <v>-301.85737</v>
      </c>
    </row>
    <row r="229" customFormat="false" ht="13.8" hidden="false" customHeight="false" outlineLevel="0" collapsed="false">
      <c r="A229" s="3" t="n">
        <v>43450</v>
      </c>
      <c r="B229" s="4" t="n">
        <f aca="false">MONTH(A229)</f>
        <v>12</v>
      </c>
      <c r="C229" s="0" t="n">
        <v>221</v>
      </c>
      <c r="D229" s="0" t="n">
        <f aca="false">MOD(C229,7)</f>
        <v>4</v>
      </c>
      <c r="E229" s="1" t="n">
        <v>3575</v>
      </c>
      <c r="F229" s="0" t="n">
        <f aca="false">C229* -1.311277+3684</f>
        <v>3394.207783</v>
      </c>
      <c r="G229" s="0" t="n">
        <f aca="false">E229-F229</f>
        <v>180.792217</v>
      </c>
      <c r="H229" s="0" t="n">
        <f aca="false">VLOOKUP(B229,Sheet2!$D$1:$E$12,2,0)</f>
        <v>1254.27286346774</v>
      </c>
      <c r="I229" s="0" t="n">
        <f aca="false">VLOOKUP(D229,Sheet2!$A$1:$B$7,2,0)</f>
        <v>-160.206125134921</v>
      </c>
      <c r="J229" s="5" t="n">
        <f aca="false">G228</f>
        <v>740.48094</v>
      </c>
      <c r="K229" s="5" t="n">
        <f aca="false">G227</f>
        <v>943.169663</v>
      </c>
      <c r="L229" s="5" t="n">
        <f aca="false">G226</f>
        <v>1005.858386</v>
      </c>
      <c r="M229" s="5" t="n">
        <f aca="false">G225</f>
        <v>1042.547109</v>
      </c>
      <c r="N229" s="5" t="n">
        <f aca="false">G224</f>
        <v>1148.235832</v>
      </c>
      <c r="O229" s="5" t="n">
        <f aca="false">G223</f>
        <v>1663.924555</v>
      </c>
      <c r="P229" s="5" t="n">
        <f aca="false">G222</f>
        <v>-354.386722</v>
      </c>
      <c r="Q229" s="5" t="n">
        <f aca="false">G221</f>
        <v>550.302001</v>
      </c>
      <c r="R229" s="0" t="n">
        <f aca="false">G199</f>
        <v>-144.546093</v>
      </c>
    </row>
    <row r="230" customFormat="false" ht="13.8" hidden="false" customHeight="false" outlineLevel="0" collapsed="false">
      <c r="A230" s="3" t="n">
        <v>43451</v>
      </c>
      <c r="B230" s="4" t="n">
        <f aca="false">MONTH(A230)</f>
        <v>12</v>
      </c>
      <c r="C230" s="0" t="n">
        <v>222</v>
      </c>
      <c r="D230" s="0" t="n">
        <f aca="false">MOD(C230,7)</f>
        <v>5</v>
      </c>
      <c r="E230" s="1" t="n">
        <v>5438</v>
      </c>
      <c r="F230" s="0" t="n">
        <f aca="false">C230* -1.311277+3684</f>
        <v>3392.896506</v>
      </c>
      <c r="G230" s="0" t="n">
        <f aca="false">E230-F230</f>
        <v>2045.103494</v>
      </c>
      <c r="H230" s="0" t="n">
        <f aca="false">VLOOKUP(B230,Sheet2!$D$1:$E$12,2,0)</f>
        <v>1254.27286346774</v>
      </c>
      <c r="I230" s="0" t="n">
        <f aca="false">VLOOKUP(D230,Sheet2!$A$1:$B$7,2,0)</f>
        <v>154.306603</v>
      </c>
      <c r="J230" s="5" t="n">
        <f aca="false">G229</f>
        <v>180.792217</v>
      </c>
      <c r="K230" s="5" t="n">
        <f aca="false">G228</f>
        <v>740.48094</v>
      </c>
      <c r="L230" s="5" t="n">
        <f aca="false">G227</f>
        <v>943.169663</v>
      </c>
      <c r="M230" s="5" t="n">
        <f aca="false">G226</f>
        <v>1005.858386</v>
      </c>
      <c r="N230" s="5" t="n">
        <f aca="false">G225</f>
        <v>1042.547109</v>
      </c>
      <c r="O230" s="5" t="n">
        <f aca="false">G224</f>
        <v>1148.235832</v>
      </c>
      <c r="P230" s="5" t="n">
        <f aca="false">G223</f>
        <v>1663.924555</v>
      </c>
      <c r="Q230" s="5" t="n">
        <f aca="false">G222</f>
        <v>-354.386722</v>
      </c>
      <c r="R230" s="0" t="n">
        <f aca="false">G200</f>
        <v>-179.234816</v>
      </c>
    </row>
    <row r="231" customFormat="false" ht="13.8" hidden="false" customHeight="false" outlineLevel="0" collapsed="false">
      <c r="A231" s="3" t="n">
        <v>43452</v>
      </c>
      <c r="B231" s="4" t="n">
        <f aca="false">MONTH(A231)</f>
        <v>12</v>
      </c>
      <c r="C231" s="0" t="n">
        <v>223</v>
      </c>
      <c r="D231" s="0" t="n">
        <f aca="false">MOD(C231,7)</f>
        <v>6</v>
      </c>
      <c r="E231" s="1" t="n">
        <v>5921</v>
      </c>
      <c r="F231" s="0" t="n">
        <f aca="false">C231* -1.311277+3684</f>
        <v>3391.585229</v>
      </c>
      <c r="G231" s="0" t="n">
        <f aca="false">E231-F231</f>
        <v>2529.414771</v>
      </c>
      <c r="H231" s="0" t="n">
        <f aca="false">VLOOKUP(B231,Sheet2!$D$1:$E$12,2,0)</f>
        <v>1254.27286346774</v>
      </c>
      <c r="I231" s="0" t="n">
        <f aca="false">VLOOKUP(D231,Sheet2!$A$1:$B$7,2,0)</f>
        <v>121.30588</v>
      </c>
      <c r="J231" s="5" t="n">
        <f aca="false">G230</f>
        <v>2045.103494</v>
      </c>
      <c r="K231" s="5" t="n">
        <f aca="false">G229</f>
        <v>180.792217</v>
      </c>
      <c r="L231" s="5" t="n">
        <f aca="false">G228</f>
        <v>740.48094</v>
      </c>
      <c r="M231" s="5" t="n">
        <f aca="false">G227</f>
        <v>943.169663</v>
      </c>
      <c r="N231" s="5" t="n">
        <f aca="false">G226</f>
        <v>1005.858386</v>
      </c>
      <c r="O231" s="5" t="n">
        <f aca="false">G225</f>
        <v>1042.547109</v>
      </c>
      <c r="P231" s="5" t="n">
        <f aca="false">G224</f>
        <v>1148.235832</v>
      </c>
      <c r="Q231" s="5" t="n">
        <f aca="false">G223</f>
        <v>1663.924555</v>
      </c>
      <c r="R231" s="0" t="n">
        <f aca="false">G201</f>
        <v>-829.923539</v>
      </c>
    </row>
    <row r="232" customFormat="false" ht="13.8" hidden="false" customHeight="false" outlineLevel="0" collapsed="false">
      <c r="A232" s="3" t="n">
        <v>43453</v>
      </c>
      <c r="B232" s="4" t="n">
        <f aca="false">MONTH(A232)</f>
        <v>12</v>
      </c>
      <c r="C232" s="0" t="n">
        <v>224</v>
      </c>
      <c r="D232" s="0" t="n">
        <f aca="false">MOD(C232,7)</f>
        <v>0</v>
      </c>
      <c r="E232" s="1" t="n">
        <v>6228</v>
      </c>
      <c r="F232" s="0" t="n">
        <f aca="false">C232* -1.311277+3684</f>
        <v>3390.273952</v>
      </c>
      <c r="G232" s="0" t="n">
        <f aca="false">E232-F232</f>
        <v>2837.726048</v>
      </c>
      <c r="H232" s="0" t="n">
        <f aca="false">VLOOKUP(B232,Sheet2!$D$1:$E$12,2,0)</f>
        <v>1254.27286346774</v>
      </c>
      <c r="I232" s="0" t="n">
        <f aca="false">VLOOKUP(D232,Sheet2!$A$1:$B$7,2,0)</f>
        <v>18.145157</v>
      </c>
      <c r="J232" s="5" t="n">
        <f aca="false">G231</f>
        <v>2529.414771</v>
      </c>
      <c r="K232" s="5" t="n">
        <f aca="false">G230</f>
        <v>2045.103494</v>
      </c>
      <c r="L232" s="5" t="n">
        <f aca="false">G229</f>
        <v>180.792217</v>
      </c>
      <c r="M232" s="5" t="n">
        <f aca="false">G228</f>
        <v>740.48094</v>
      </c>
      <c r="N232" s="5" t="n">
        <f aca="false">G227</f>
        <v>943.169663</v>
      </c>
      <c r="O232" s="5" t="n">
        <f aca="false">G226</f>
        <v>1005.858386</v>
      </c>
      <c r="P232" s="5" t="n">
        <f aca="false">G225</f>
        <v>1042.547109</v>
      </c>
      <c r="Q232" s="5" t="n">
        <f aca="false">G224</f>
        <v>1148.235832</v>
      </c>
      <c r="R232" s="0" t="n">
        <f aca="false">G202</f>
        <v>-1306.612262</v>
      </c>
    </row>
    <row r="233" customFormat="false" ht="13.8" hidden="false" customHeight="false" outlineLevel="0" collapsed="false">
      <c r="A233" s="3" t="n">
        <v>43454</v>
      </c>
      <c r="B233" s="4" t="n">
        <f aca="false">MONTH(A233)</f>
        <v>12</v>
      </c>
      <c r="C233" s="0" t="n">
        <v>225</v>
      </c>
      <c r="D233" s="0" t="n">
        <f aca="false">MOD(C233,7)</f>
        <v>1</v>
      </c>
      <c r="E233" s="1" t="n">
        <v>5837</v>
      </c>
      <c r="F233" s="0" t="n">
        <f aca="false">C233* -1.311277+3684</f>
        <v>3388.962675</v>
      </c>
      <c r="G233" s="0" t="n">
        <f aca="false">E233-F233</f>
        <v>2448.037325</v>
      </c>
      <c r="H233" s="0" t="n">
        <f aca="false">VLOOKUP(B233,Sheet2!$D$1:$E$12,2,0)</f>
        <v>1254.27286346774</v>
      </c>
      <c r="I233" s="0" t="n">
        <f aca="false">VLOOKUP(D233,Sheet2!$A$1:$B$7,2,0)</f>
        <v>179.026710531746</v>
      </c>
      <c r="J233" s="5" t="n">
        <f aca="false">G232</f>
        <v>2837.726048</v>
      </c>
      <c r="K233" s="5" t="n">
        <f aca="false">G231</f>
        <v>2529.414771</v>
      </c>
      <c r="L233" s="5" t="n">
        <f aca="false">G230</f>
        <v>2045.103494</v>
      </c>
      <c r="M233" s="5" t="n">
        <f aca="false">G229</f>
        <v>180.792217</v>
      </c>
      <c r="N233" s="5" t="n">
        <f aca="false">G228</f>
        <v>740.48094</v>
      </c>
      <c r="O233" s="5" t="n">
        <f aca="false">G227</f>
        <v>943.169663</v>
      </c>
      <c r="P233" s="5" t="n">
        <f aca="false">G226</f>
        <v>1005.858386</v>
      </c>
      <c r="Q233" s="5" t="n">
        <f aca="false">G225</f>
        <v>1042.547109</v>
      </c>
      <c r="R233" s="0" t="n">
        <f aca="false">G203</f>
        <v>659.699015</v>
      </c>
    </row>
    <row r="234" customFormat="false" ht="13.8" hidden="false" customHeight="false" outlineLevel="0" collapsed="false">
      <c r="A234" s="3" t="n">
        <v>43455</v>
      </c>
      <c r="B234" s="4" t="n">
        <f aca="false">MONTH(A234)</f>
        <v>12</v>
      </c>
      <c r="C234" s="0" t="n">
        <v>226</v>
      </c>
      <c r="D234" s="0" t="n">
        <f aca="false">MOD(C234,7)</f>
        <v>2</v>
      </c>
      <c r="E234" s="1" t="n">
        <v>5812</v>
      </c>
      <c r="F234" s="0" t="n">
        <f aca="false">C234* -1.311277+3684</f>
        <v>3387.651398</v>
      </c>
      <c r="G234" s="0" t="n">
        <f aca="false">E234-F234</f>
        <v>2424.348602</v>
      </c>
      <c r="H234" s="0" t="n">
        <f aca="false">VLOOKUP(B234,Sheet2!$D$1:$E$12,2,0)</f>
        <v>1254.27286346774</v>
      </c>
      <c r="I234" s="0" t="n">
        <f aca="false">VLOOKUP(D234,Sheet2!$A$1:$B$7,2,0)</f>
        <v>-105.328679134921</v>
      </c>
      <c r="J234" s="5" t="n">
        <f aca="false">G233</f>
        <v>2448.037325</v>
      </c>
      <c r="K234" s="5" t="n">
        <f aca="false">G232</f>
        <v>2837.726048</v>
      </c>
      <c r="L234" s="5" t="n">
        <f aca="false">G231</f>
        <v>2529.414771</v>
      </c>
      <c r="M234" s="5" t="n">
        <f aca="false">G230</f>
        <v>2045.103494</v>
      </c>
      <c r="N234" s="5" t="n">
        <f aca="false">G229</f>
        <v>180.792217</v>
      </c>
      <c r="O234" s="5" t="n">
        <f aca="false">G228</f>
        <v>740.48094</v>
      </c>
      <c r="P234" s="5" t="n">
        <f aca="false">G227</f>
        <v>943.169663</v>
      </c>
      <c r="Q234" s="5" t="n">
        <f aca="false">G226</f>
        <v>1005.858386</v>
      </c>
      <c r="R234" s="0" t="n">
        <f aca="false">G204</f>
        <v>636.010292</v>
      </c>
    </row>
    <row r="235" customFormat="false" ht="13.8" hidden="false" customHeight="false" outlineLevel="0" collapsed="false">
      <c r="A235" s="3" t="n">
        <v>43456</v>
      </c>
      <c r="B235" s="4" t="n">
        <f aca="false">MONTH(A235)</f>
        <v>12</v>
      </c>
      <c r="C235" s="0" t="n">
        <v>227</v>
      </c>
      <c r="D235" s="0" t="n">
        <f aca="false">MOD(C235,7)</f>
        <v>3</v>
      </c>
      <c r="E235" s="1" t="n">
        <v>4899</v>
      </c>
      <c r="F235" s="0" t="n">
        <f aca="false">C235* -1.311277+3684</f>
        <v>3386.340121</v>
      </c>
      <c r="G235" s="0" t="n">
        <f aca="false">E235-F235</f>
        <v>1512.659879</v>
      </c>
      <c r="H235" s="0" t="n">
        <f aca="false">VLOOKUP(B235,Sheet2!$D$1:$E$12,2,0)</f>
        <v>1254.27286346774</v>
      </c>
      <c r="I235" s="0" t="n">
        <f aca="false">VLOOKUP(D235,Sheet2!$A$1:$B$7,2,0)</f>
        <v>-204.763433880952</v>
      </c>
      <c r="J235" s="5" t="n">
        <f aca="false">G234</f>
        <v>2424.348602</v>
      </c>
      <c r="K235" s="5" t="n">
        <f aca="false">G233</f>
        <v>2448.037325</v>
      </c>
      <c r="L235" s="5" t="n">
        <f aca="false">G232</f>
        <v>2837.726048</v>
      </c>
      <c r="M235" s="5" t="n">
        <f aca="false">G231</f>
        <v>2529.414771</v>
      </c>
      <c r="N235" s="5" t="n">
        <f aca="false">G230</f>
        <v>2045.103494</v>
      </c>
      <c r="O235" s="5" t="n">
        <f aca="false">G229</f>
        <v>180.792217</v>
      </c>
      <c r="P235" s="5" t="n">
        <f aca="false">G228</f>
        <v>740.48094</v>
      </c>
      <c r="Q235" s="5" t="n">
        <f aca="false">G227</f>
        <v>943.169663</v>
      </c>
      <c r="R235" s="0" t="n">
        <f aca="false">G205</f>
        <v>1476.321569</v>
      </c>
    </row>
    <row r="236" customFormat="false" ht="13.8" hidden="false" customHeight="false" outlineLevel="0" collapsed="false">
      <c r="A236" s="3" t="n">
        <v>43457</v>
      </c>
      <c r="B236" s="4" t="n">
        <f aca="false">MONTH(A236)</f>
        <v>12</v>
      </c>
      <c r="C236" s="0" t="n">
        <v>228</v>
      </c>
      <c r="D236" s="0" t="n">
        <f aca="false">MOD(C236,7)</f>
        <v>4</v>
      </c>
      <c r="E236" s="1" t="n">
        <v>3911</v>
      </c>
      <c r="F236" s="0" t="n">
        <f aca="false">C236* -1.311277+3684</f>
        <v>3385.028844</v>
      </c>
      <c r="G236" s="0" t="n">
        <f aca="false">E236-F236</f>
        <v>525.971156</v>
      </c>
      <c r="H236" s="0" t="n">
        <f aca="false">VLOOKUP(B236,Sheet2!$D$1:$E$12,2,0)</f>
        <v>1254.27286346774</v>
      </c>
      <c r="I236" s="0" t="n">
        <f aca="false">VLOOKUP(D236,Sheet2!$A$1:$B$7,2,0)</f>
        <v>-160.206125134921</v>
      </c>
      <c r="J236" s="5" t="n">
        <f aca="false">G235</f>
        <v>1512.659879</v>
      </c>
      <c r="K236" s="5" t="n">
        <f aca="false">G234</f>
        <v>2424.348602</v>
      </c>
      <c r="L236" s="5" t="n">
        <f aca="false">G233</f>
        <v>2448.037325</v>
      </c>
      <c r="M236" s="5" t="n">
        <f aca="false">G232</f>
        <v>2837.726048</v>
      </c>
      <c r="N236" s="5" t="n">
        <f aca="false">G231</f>
        <v>2529.414771</v>
      </c>
      <c r="O236" s="5" t="n">
        <f aca="false">G230</f>
        <v>2045.103494</v>
      </c>
      <c r="P236" s="5" t="n">
        <f aca="false">G229</f>
        <v>180.792217</v>
      </c>
      <c r="Q236" s="5" t="n">
        <f aca="false">G228</f>
        <v>740.48094</v>
      </c>
      <c r="R236" s="0" t="n">
        <f aca="false">G206</f>
        <v>1012.632846</v>
      </c>
    </row>
    <row r="237" customFormat="false" ht="13.8" hidden="false" customHeight="false" outlineLevel="0" collapsed="false">
      <c r="A237" s="3" t="n">
        <v>43458</v>
      </c>
      <c r="B237" s="4" t="n">
        <f aca="false">MONTH(A237)</f>
        <v>12</v>
      </c>
      <c r="C237" s="0" t="n">
        <v>229</v>
      </c>
      <c r="D237" s="0" t="n">
        <f aca="false">MOD(C237,7)</f>
        <v>5</v>
      </c>
      <c r="E237" s="1" t="n">
        <v>6230</v>
      </c>
      <c r="F237" s="0" t="n">
        <f aca="false">C237* -1.311277+3684</f>
        <v>3383.717567</v>
      </c>
      <c r="G237" s="0" t="n">
        <f aca="false">E237-F237</f>
        <v>2846.282433</v>
      </c>
      <c r="H237" s="0" t="n">
        <f aca="false">VLOOKUP(B237,Sheet2!$D$1:$E$12,2,0)</f>
        <v>1254.27286346774</v>
      </c>
      <c r="I237" s="0" t="n">
        <f aca="false">VLOOKUP(D237,Sheet2!$A$1:$B$7,2,0)</f>
        <v>154.306603</v>
      </c>
      <c r="J237" s="5" t="n">
        <f aca="false">G236</f>
        <v>525.971156</v>
      </c>
      <c r="K237" s="5" t="n">
        <f aca="false">G235</f>
        <v>1512.659879</v>
      </c>
      <c r="L237" s="5" t="n">
        <f aca="false">G234</f>
        <v>2424.348602</v>
      </c>
      <c r="M237" s="5" t="n">
        <f aca="false">G233</f>
        <v>2448.037325</v>
      </c>
      <c r="N237" s="5" t="n">
        <f aca="false">G232</f>
        <v>2837.726048</v>
      </c>
      <c r="O237" s="5" t="n">
        <f aca="false">G231</f>
        <v>2529.414771</v>
      </c>
      <c r="P237" s="5" t="n">
        <f aca="false">G230</f>
        <v>2045.103494</v>
      </c>
      <c r="Q237" s="5" t="n">
        <f aca="false">G229</f>
        <v>180.792217</v>
      </c>
      <c r="R237" s="0" t="n">
        <f aca="false">G207</f>
        <v>105.944123</v>
      </c>
    </row>
    <row r="238" customFormat="false" ht="13.8" hidden="false" customHeight="false" outlineLevel="0" collapsed="false">
      <c r="A238" s="3" t="n">
        <v>43459</v>
      </c>
      <c r="B238" s="4" t="n">
        <f aca="false">MONTH(A238)</f>
        <v>12</v>
      </c>
      <c r="C238" s="0" t="n">
        <v>230</v>
      </c>
      <c r="D238" s="0" t="n">
        <f aca="false">MOD(C238,7)</f>
        <v>6</v>
      </c>
      <c r="E238" s="1" t="n">
        <v>7252</v>
      </c>
      <c r="F238" s="0" t="n">
        <f aca="false">C238* -1.311277+3684</f>
        <v>3382.40629</v>
      </c>
      <c r="G238" s="0" t="n">
        <f aca="false">E238-F238</f>
        <v>3869.59371</v>
      </c>
      <c r="H238" s="0" t="n">
        <f aca="false">VLOOKUP(B238,Sheet2!$D$1:$E$12,2,0)</f>
        <v>1254.27286346774</v>
      </c>
      <c r="I238" s="0" t="n">
        <f aca="false">VLOOKUP(D238,Sheet2!$A$1:$B$7,2,0)</f>
        <v>121.30588</v>
      </c>
      <c r="J238" s="5" t="n">
        <f aca="false">G237</f>
        <v>2846.282433</v>
      </c>
      <c r="K238" s="5" t="n">
        <f aca="false">G236</f>
        <v>525.971156</v>
      </c>
      <c r="L238" s="5" t="n">
        <f aca="false">G235</f>
        <v>1512.659879</v>
      </c>
      <c r="M238" s="5" t="n">
        <f aca="false">G234</f>
        <v>2424.348602</v>
      </c>
      <c r="N238" s="5" t="n">
        <f aca="false">G233</f>
        <v>2448.037325</v>
      </c>
      <c r="O238" s="5" t="n">
        <f aca="false">G232</f>
        <v>2837.726048</v>
      </c>
      <c r="P238" s="5" t="n">
        <f aca="false">G231</f>
        <v>2529.414771</v>
      </c>
      <c r="Q238" s="5" t="n">
        <f aca="false">G230</f>
        <v>2045.103494</v>
      </c>
      <c r="R238" s="0" t="n">
        <f aca="false">G208</f>
        <v>-713.7446</v>
      </c>
    </row>
    <row r="239" customFormat="false" ht="13.8" hidden="false" customHeight="false" outlineLevel="0" collapsed="false">
      <c r="A239" s="3" t="n">
        <v>43460</v>
      </c>
      <c r="B239" s="4" t="n">
        <f aca="false">MONTH(A239)</f>
        <v>12</v>
      </c>
      <c r="C239" s="0" t="n">
        <v>231</v>
      </c>
      <c r="D239" s="0" t="n">
        <f aca="false">MOD(C239,7)</f>
        <v>0</v>
      </c>
      <c r="E239" s="1" t="n">
        <v>7189</v>
      </c>
      <c r="F239" s="0" t="n">
        <f aca="false">C239* -1.311277+3684</f>
        <v>3381.095013</v>
      </c>
      <c r="G239" s="0" t="n">
        <f aca="false">E239-F239</f>
        <v>3807.904987</v>
      </c>
      <c r="H239" s="0" t="n">
        <f aca="false">VLOOKUP(B239,Sheet2!$D$1:$E$12,2,0)</f>
        <v>1254.27286346774</v>
      </c>
      <c r="I239" s="0" t="n">
        <f aca="false">VLOOKUP(D239,Sheet2!$A$1:$B$7,2,0)</f>
        <v>18.145157</v>
      </c>
      <c r="J239" s="5" t="n">
        <f aca="false">G238</f>
        <v>3869.59371</v>
      </c>
      <c r="K239" s="5" t="n">
        <f aca="false">G237</f>
        <v>2846.282433</v>
      </c>
      <c r="L239" s="5" t="n">
        <f aca="false">G236</f>
        <v>525.971156</v>
      </c>
      <c r="M239" s="5" t="n">
        <f aca="false">G235</f>
        <v>1512.659879</v>
      </c>
      <c r="N239" s="5" t="n">
        <f aca="false">G234</f>
        <v>2424.348602</v>
      </c>
      <c r="O239" s="5" t="n">
        <f aca="false">G233</f>
        <v>2448.037325</v>
      </c>
      <c r="P239" s="5" t="n">
        <f aca="false">G232</f>
        <v>2837.726048</v>
      </c>
      <c r="Q239" s="5" t="n">
        <f aca="false">G231</f>
        <v>2529.414771</v>
      </c>
      <c r="R239" s="0" t="n">
        <f aca="false">G209</f>
        <v>1002.566677</v>
      </c>
    </row>
    <row r="240" customFormat="false" ht="13.8" hidden="false" customHeight="false" outlineLevel="0" collapsed="false">
      <c r="A240" s="3" t="n">
        <v>43461</v>
      </c>
      <c r="B240" s="4" t="n">
        <f aca="false">MONTH(A240)</f>
        <v>12</v>
      </c>
      <c r="C240" s="0" t="n">
        <v>232</v>
      </c>
      <c r="D240" s="0" t="n">
        <f aca="false">MOD(C240,7)</f>
        <v>1</v>
      </c>
      <c r="E240" s="1" t="n">
        <v>6783</v>
      </c>
      <c r="F240" s="0" t="n">
        <f aca="false">C240* -1.311277+3684</f>
        <v>3379.783736</v>
      </c>
      <c r="G240" s="0" t="n">
        <f aca="false">E240-F240</f>
        <v>3403.216264</v>
      </c>
      <c r="H240" s="0" t="n">
        <f aca="false">VLOOKUP(B240,Sheet2!$D$1:$E$12,2,0)</f>
        <v>1254.27286346774</v>
      </c>
      <c r="I240" s="0" t="n">
        <f aca="false">VLOOKUP(D240,Sheet2!$A$1:$B$7,2,0)</f>
        <v>179.026710531746</v>
      </c>
      <c r="J240" s="5" t="n">
        <f aca="false">G239</f>
        <v>3807.904987</v>
      </c>
      <c r="K240" s="5" t="n">
        <f aca="false">G238</f>
        <v>3869.59371</v>
      </c>
      <c r="L240" s="5" t="n">
        <f aca="false">G237</f>
        <v>2846.282433</v>
      </c>
      <c r="M240" s="5" t="n">
        <f aca="false">G236</f>
        <v>525.971156</v>
      </c>
      <c r="N240" s="5" t="n">
        <f aca="false">G235</f>
        <v>1512.659879</v>
      </c>
      <c r="O240" s="5" t="n">
        <f aca="false">G234</f>
        <v>2424.348602</v>
      </c>
      <c r="P240" s="5" t="n">
        <f aca="false">G233</f>
        <v>2448.037325</v>
      </c>
      <c r="Q240" s="5" t="n">
        <f aca="false">G232</f>
        <v>2837.726048</v>
      </c>
      <c r="R240" s="0" t="n">
        <f aca="false">G210</f>
        <v>1027.877954</v>
      </c>
    </row>
    <row r="241" customFormat="false" ht="13.8" hidden="false" customHeight="false" outlineLevel="0" collapsed="false">
      <c r="A241" s="3" t="n">
        <v>43462</v>
      </c>
      <c r="B241" s="4" t="n">
        <f aca="false">MONTH(A241)</f>
        <v>12</v>
      </c>
      <c r="C241" s="0" t="n">
        <v>233</v>
      </c>
      <c r="D241" s="0" t="n">
        <f aca="false">MOD(C241,7)</f>
        <v>2</v>
      </c>
      <c r="E241" s="1" t="n">
        <v>6273</v>
      </c>
      <c r="F241" s="0" t="n">
        <f aca="false">C241* -1.311277+3684</f>
        <v>3378.472459</v>
      </c>
      <c r="G241" s="0" t="n">
        <f aca="false">E241-F241</f>
        <v>2894.527541</v>
      </c>
      <c r="H241" s="0" t="n">
        <f aca="false">VLOOKUP(B241,Sheet2!$D$1:$E$12,2,0)</f>
        <v>1254.27286346774</v>
      </c>
      <c r="I241" s="0" t="n">
        <f aca="false">VLOOKUP(D241,Sheet2!$A$1:$B$7,2,0)</f>
        <v>-105.328679134921</v>
      </c>
      <c r="J241" s="5" t="n">
        <f aca="false">G240</f>
        <v>3403.216264</v>
      </c>
      <c r="K241" s="5" t="n">
        <f aca="false">G239</f>
        <v>3807.904987</v>
      </c>
      <c r="L241" s="5" t="n">
        <f aca="false">G238</f>
        <v>3869.59371</v>
      </c>
      <c r="M241" s="5" t="n">
        <f aca="false">G237</f>
        <v>2846.282433</v>
      </c>
      <c r="N241" s="5" t="n">
        <f aca="false">G236</f>
        <v>525.971156</v>
      </c>
      <c r="O241" s="5" t="n">
        <f aca="false">G235</f>
        <v>1512.659879</v>
      </c>
      <c r="P241" s="5" t="n">
        <f aca="false">G234</f>
        <v>2424.348602</v>
      </c>
      <c r="Q241" s="5" t="n">
        <f aca="false">G233</f>
        <v>2448.037325</v>
      </c>
      <c r="R241" s="0" t="n">
        <f aca="false">G211</f>
        <v>945.189231</v>
      </c>
    </row>
    <row r="242" customFormat="false" ht="13.8" hidden="false" customHeight="false" outlineLevel="0" collapsed="false">
      <c r="A242" s="3" t="n">
        <v>43463</v>
      </c>
      <c r="B242" s="4" t="n">
        <f aca="false">MONTH(A242)</f>
        <v>12</v>
      </c>
      <c r="C242" s="0" t="n">
        <v>234</v>
      </c>
      <c r="D242" s="0" t="n">
        <f aca="false">MOD(C242,7)</f>
        <v>3</v>
      </c>
      <c r="E242" s="1" t="n">
        <v>6026</v>
      </c>
      <c r="F242" s="0" t="n">
        <f aca="false">C242* -1.311277+3684</f>
        <v>3377.161182</v>
      </c>
      <c r="G242" s="0" t="n">
        <f aca="false">E242-F242</f>
        <v>2648.838818</v>
      </c>
      <c r="H242" s="0" t="n">
        <f aca="false">VLOOKUP(B242,Sheet2!$D$1:$E$12,2,0)</f>
        <v>1254.27286346774</v>
      </c>
      <c r="I242" s="0" t="n">
        <f aca="false">VLOOKUP(D242,Sheet2!$A$1:$B$7,2,0)</f>
        <v>-204.763433880952</v>
      </c>
      <c r="J242" s="5" t="n">
        <f aca="false">G241</f>
        <v>2894.527541</v>
      </c>
      <c r="K242" s="5" t="n">
        <f aca="false">G240</f>
        <v>3403.216264</v>
      </c>
      <c r="L242" s="5" t="n">
        <f aca="false">G239</f>
        <v>3807.904987</v>
      </c>
      <c r="M242" s="5" t="n">
        <f aca="false">G238</f>
        <v>3869.59371</v>
      </c>
      <c r="N242" s="5" t="n">
        <f aca="false">G237</f>
        <v>2846.282433</v>
      </c>
      <c r="O242" s="5" t="n">
        <f aca="false">G236</f>
        <v>525.971156</v>
      </c>
      <c r="P242" s="5" t="n">
        <f aca="false">G235</f>
        <v>1512.659879</v>
      </c>
      <c r="Q242" s="5" t="n">
        <f aca="false">G234</f>
        <v>2424.348602</v>
      </c>
      <c r="R242" s="0" t="n">
        <f aca="false">G212</f>
        <v>516.500508</v>
      </c>
    </row>
    <row r="243" customFormat="false" ht="13.8" hidden="false" customHeight="false" outlineLevel="0" collapsed="false">
      <c r="A243" s="3" t="n">
        <v>43464</v>
      </c>
      <c r="B243" s="4" t="n">
        <f aca="false">MONTH(A243)</f>
        <v>12</v>
      </c>
      <c r="C243" s="0" t="n">
        <v>235</v>
      </c>
      <c r="D243" s="0" t="n">
        <f aca="false">MOD(C243,7)</f>
        <v>4</v>
      </c>
      <c r="E243" s="1" t="n">
        <v>5256</v>
      </c>
      <c r="F243" s="0" t="n">
        <f aca="false">C243* -1.311277+3684</f>
        <v>3375.849905</v>
      </c>
      <c r="G243" s="0" t="n">
        <f aca="false">E243-F243</f>
        <v>1880.150095</v>
      </c>
      <c r="H243" s="0" t="n">
        <f aca="false">VLOOKUP(B243,Sheet2!$D$1:$E$12,2,0)</f>
        <v>1254.27286346774</v>
      </c>
      <c r="I243" s="0" t="n">
        <f aca="false">VLOOKUP(D243,Sheet2!$A$1:$B$7,2,0)</f>
        <v>-160.206125134921</v>
      </c>
      <c r="J243" s="5" t="n">
        <f aca="false">G242</f>
        <v>2648.838818</v>
      </c>
      <c r="K243" s="5" t="n">
        <f aca="false">G241</f>
        <v>2894.527541</v>
      </c>
      <c r="L243" s="5" t="n">
        <f aca="false">G240</f>
        <v>3403.216264</v>
      </c>
      <c r="M243" s="5" t="n">
        <f aca="false">G239</f>
        <v>3807.904987</v>
      </c>
      <c r="N243" s="5" t="n">
        <f aca="false">G238</f>
        <v>3869.59371</v>
      </c>
      <c r="O243" s="5" t="n">
        <f aca="false">G237</f>
        <v>2846.282433</v>
      </c>
      <c r="P243" s="5" t="n">
        <f aca="false">G236</f>
        <v>525.971156</v>
      </c>
      <c r="Q243" s="5" t="n">
        <f aca="false">G235</f>
        <v>1512.659879</v>
      </c>
      <c r="R243" s="0" t="n">
        <f aca="false">G213</f>
        <v>975.811785</v>
      </c>
    </row>
    <row r="244" customFormat="false" ht="13.8" hidden="false" customHeight="false" outlineLevel="0" collapsed="false">
      <c r="A244" s="3" t="n">
        <v>43465</v>
      </c>
      <c r="B244" s="4" t="n">
        <f aca="false">MONTH(A244)</f>
        <v>12</v>
      </c>
      <c r="C244" s="0" t="n">
        <v>236</v>
      </c>
      <c r="D244" s="0" t="n">
        <f aca="false">MOD(C244,7)</f>
        <v>5</v>
      </c>
      <c r="E244" s="1" t="n">
        <v>8372</v>
      </c>
      <c r="F244" s="0" t="n">
        <f aca="false">C244* -1.311277+3684</f>
        <v>3374.538628</v>
      </c>
      <c r="G244" s="0" t="n">
        <f aca="false">E244-F244</f>
        <v>4997.461372</v>
      </c>
      <c r="H244" s="0" t="n">
        <f aca="false">VLOOKUP(B244,Sheet2!$D$1:$E$12,2,0)</f>
        <v>1254.27286346774</v>
      </c>
      <c r="I244" s="0" t="n">
        <f aca="false">VLOOKUP(D244,Sheet2!$A$1:$B$7,2,0)</f>
        <v>154.306603</v>
      </c>
      <c r="J244" s="5" t="n">
        <f aca="false">G243</f>
        <v>1880.150095</v>
      </c>
      <c r="K244" s="5" t="n">
        <f aca="false">G242</f>
        <v>2648.838818</v>
      </c>
      <c r="L244" s="5" t="n">
        <f aca="false">G241</f>
        <v>2894.527541</v>
      </c>
      <c r="M244" s="5" t="n">
        <f aca="false">G240</f>
        <v>3403.216264</v>
      </c>
      <c r="N244" s="5" t="n">
        <f aca="false">G239</f>
        <v>3807.904987</v>
      </c>
      <c r="O244" s="5" t="n">
        <f aca="false">G238</f>
        <v>3869.59371</v>
      </c>
      <c r="P244" s="5" t="n">
        <f aca="false">G237</f>
        <v>2846.282433</v>
      </c>
      <c r="Q244" s="5" t="n">
        <f aca="false">G236</f>
        <v>525.971156</v>
      </c>
      <c r="R244" s="0" t="n">
        <f aca="false">G214</f>
        <v>662.123062</v>
      </c>
    </row>
    <row r="245" customFormat="false" ht="13.8" hidden="false" customHeight="false" outlineLevel="0" collapsed="false">
      <c r="A245" s="3" t="n">
        <v>43466</v>
      </c>
      <c r="B245" s="4" t="n">
        <f aca="false">MONTH(A245)</f>
        <v>1</v>
      </c>
      <c r="C245" s="0" t="n">
        <v>237</v>
      </c>
      <c r="D245" s="0" t="n">
        <f aca="false">MOD(C245,7)</f>
        <v>6</v>
      </c>
      <c r="E245" s="1" t="n">
        <v>3496</v>
      </c>
      <c r="F245" s="0" t="n">
        <f aca="false">C245* -1.311277+3684</f>
        <v>3373.227351</v>
      </c>
      <c r="G245" s="0" t="n">
        <f aca="false">E245-F245</f>
        <v>122.772649</v>
      </c>
      <c r="H245" s="0" t="n">
        <f aca="false">VLOOKUP(B245,Sheet2!$D$1:$E$12,2,0)</f>
        <v>1340.84180530645</v>
      </c>
      <c r="I245" s="0" t="n">
        <f aca="false">VLOOKUP(D245,Sheet2!$A$1:$B$7,2,0)</f>
        <v>121.30588</v>
      </c>
      <c r="J245" s="5" t="n">
        <f aca="false">G244</f>
        <v>4997.461372</v>
      </c>
      <c r="K245" s="5" t="n">
        <f aca="false">G243</f>
        <v>1880.150095</v>
      </c>
      <c r="L245" s="5" t="n">
        <f aca="false">G242</f>
        <v>2648.838818</v>
      </c>
      <c r="M245" s="5" t="n">
        <f aca="false">G241</f>
        <v>2894.527541</v>
      </c>
      <c r="N245" s="5" t="n">
        <f aca="false">G240</f>
        <v>3403.216264</v>
      </c>
      <c r="O245" s="5" t="n">
        <f aca="false">G239</f>
        <v>3807.904987</v>
      </c>
      <c r="P245" s="5" t="n">
        <f aca="false">G238</f>
        <v>3869.59371</v>
      </c>
      <c r="Q245" s="5" t="n">
        <f aca="false">G237</f>
        <v>2846.282433</v>
      </c>
      <c r="R245" s="0" t="n">
        <f aca="false">G215</f>
        <v>-449.565661</v>
      </c>
    </row>
    <row r="246" customFormat="false" ht="13.8" hidden="false" customHeight="false" outlineLevel="0" collapsed="false">
      <c r="A246" s="3" t="n">
        <v>43467</v>
      </c>
      <c r="B246" s="4" t="n">
        <f aca="false">MONTH(A246)</f>
        <v>1</v>
      </c>
      <c r="C246" s="0" t="n">
        <v>238</v>
      </c>
      <c r="D246" s="0" t="n">
        <f aca="false">MOD(C246,7)</f>
        <v>0</v>
      </c>
      <c r="E246" s="1" t="n">
        <v>5887</v>
      </c>
      <c r="F246" s="0" t="n">
        <f aca="false">C246* -1.311277+3684</f>
        <v>3371.916074</v>
      </c>
      <c r="G246" s="0" t="n">
        <f aca="false">E246-F246</f>
        <v>2515.083926</v>
      </c>
      <c r="H246" s="0" t="n">
        <f aca="false">VLOOKUP(B246,Sheet2!$D$1:$E$12,2,0)</f>
        <v>1340.84180530645</v>
      </c>
      <c r="I246" s="0" t="n">
        <f aca="false">VLOOKUP(D246,Sheet2!$A$1:$B$7,2,0)</f>
        <v>18.145157</v>
      </c>
      <c r="J246" s="5" t="n">
        <f aca="false">G245</f>
        <v>122.772649</v>
      </c>
      <c r="K246" s="5" t="n">
        <f aca="false">G244</f>
        <v>4997.461372</v>
      </c>
      <c r="L246" s="5" t="n">
        <f aca="false">G243</f>
        <v>1880.150095</v>
      </c>
      <c r="M246" s="5" t="n">
        <f aca="false">G242</f>
        <v>2648.838818</v>
      </c>
      <c r="N246" s="5" t="n">
        <f aca="false">G241</f>
        <v>2894.527541</v>
      </c>
      <c r="O246" s="5" t="n">
        <f aca="false">G240</f>
        <v>3403.216264</v>
      </c>
      <c r="P246" s="5" t="n">
        <f aca="false">G239</f>
        <v>3807.904987</v>
      </c>
      <c r="Q246" s="5" t="n">
        <f aca="false">G238</f>
        <v>3869.59371</v>
      </c>
      <c r="R246" s="0" t="n">
        <f aca="false">G216</f>
        <v>1448.745616</v>
      </c>
    </row>
    <row r="247" customFormat="false" ht="13.8" hidden="false" customHeight="false" outlineLevel="0" collapsed="false">
      <c r="A247" s="3" t="n">
        <v>43468</v>
      </c>
      <c r="B247" s="4" t="n">
        <f aca="false">MONTH(A247)</f>
        <v>1</v>
      </c>
      <c r="C247" s="0" t="n">
        <v>239</v>
      </c>
      <c r="D247" s="0" t="n">
        <f aca="false">MOD(C247,7)</f>
        <v>1</v>
      </c>
      <c r="E247" s="1" t="n">
        <v>5640</v>
      </c>
      <c r="F247" s="0" t="n">
        <f aca="false">C247* -1.311277+3684</f>
        <v>3370.604797</v>
      </c>
      <c r="G247" s="0" t="n">
        <f aca="false">E247-F247</f>
        <v>2269.395203</v>
      </c>
      <c r="H247" s="0" t="n">
        <f aca="false">VLOOKUP(B247,Sheet2!$D$1:$E$12,2,0)</f>
        <v>1340.84180530645</v>
      </c>
      <c r="I247" s="0" t="n">
        <f aca="false">VLOOKUP(D247,Sheet2!$A$1:$B$7,2,0)</f>
        <v>179.026710531746</v>
      </c>
      <c r="J247" s="5" t="n">
        <f aca="false">G246</f>
        <v>2515.083926</v>
      </c>
      <c r="K247" s="5" t="n">
        <f aca="false">G245</f>
        <v>122.772649</v>
      </c>
      <c r="L247" s="5" t="n">
        <f aca="false">G244</f>
        <v>4997.461372</v>
      </c>
      <c r="M247" s="5" t="n">
        <f aca="false">G243</f>
        <v>1880.150095</v>
      </c>
      <c r="N247" s="5" t="n">
        <f aca="false">G242</f>
        <v>2648.838818</v>
      </c>
      <c r="O247" s="5" t="n">
        <f aca="false">G241</f>
        <v>2894.527541</v>
      </c>
      <c r="P247" s="5" t="n">
        <f aca="false">G240</f>
        <v>3403.216264</v>
      </c>
      <c r="Q247" s="5" t="n">
        <f aca="false">G239</f>
        <v>3807.904987</v>
      </c>
      <c r="R247" s="0" t="n">
        <f aca="false">G217</f>
        <v>1433.056893</v>
      </c>
    </row>
    <row r="248" customFormat="false" ht="13.8" hidden="false" customHeight="false" outlineLevel="0" collapsed="false">
      <c r="A248" s="3" t="n">
        <v>43469</v>
      </c>
      <c r="B248" s="4" t="n">
        <f aca="false">MONTH(A248)</f>
        <v>1</v>
      </c>
      <c r="C248" s="0" t="n">
        <v>240</v>
      </c>
      <c r="D248" s="0" t="n">
        <f aca="false">MOD(C248,7)</f>
        <v>2</v>
      </c>
      <c r="E248" s="1" t="n">
        <v>5576</v>
      </c>
      <c r="F248" s="0" t="n">
        <f aca="false">C248* -1.311277+3684</f>
        <v>3369.29352</v>
      </c>
      <c r="G248" s="0" t="n">
        <f aca="false">E248-F248</f>
        <v>2206.70648</v>
      </c>
      <c r="H248" s="0" t="n">
        <f aca="false">VLOOKUP(B248,Sheet2!$D$1:$E$12,2,0)</f>
        <v>1340.84180530645</v>
      </c>
      <c r="I248" s="0" t="n">
        <f aca="false">VLOOKUP(D248,Sheet2!$A$1:$B$7,2,0)</f>
        <v>-105.328679134921</v>
      </c>
      <c r="J248" s="5" t="n">
        <f aca="false">G247</f>
        <v>2269.395203</v>
      </c>
      <c r="K248" s="5" t="n">
        <f aca="false">G246</f>
        <v>2515.083926</v>
      </c>
      <c r="L248" s="5" t="n">
        <f aca="false">G245</f>
        <v>122.772649</v>
      </c>
      <c r="M248" s="5" t="n">
        <f aca="false">G244</f>
        <v>4997.461372</v>
      </c>
      <c r="N248" s="5" t="n">
        <f aca="false">G243</f>
        <v>1880.150095</v>
      </c>
      <c r="O248" s="5" t="n">
        <f aca="false">G242</f>
        <v>2648.838818</v>
      </c>
      <c r="P248" s="5" t="n">
        <f aca="false">G241</f>
        <v>2894.527541</v>
      </c>
      <c r="Q248" s="5" t="n">
        <f aca="false">G240</f>
        <v>3403.216264</v>
      </c>
      <c r="R248" s="0" t="n">
        <f aca="false">G218</f>
        <v>1483.36817</v>
      </c>
    </row>
    <row r="249" customFormat="false" ht="13.8" hidden="false" customHeight="false" outlineLevel="0" collapsed="false">
      <c r="A249" s="3" t="n">
        <v>43470</v>
      </c>
      <c r="B249" s="4" t="n">
        <f aca="false">MONTH(A249)</f>
        <v>1</v>
      </c>
      <c r="C249" s="0" t="n">
        <v>241</v>
      </c>
      <c r="D249" s="0" t="n">
        <f aca="false">MOD(C249,7)</f>
        <v>3</v>
      </c>
      <c r="E249" s="1" t="n">
        <v>4401</v>
      </c>
      <c r="F249" s="0" t="n">
        <f aca="false">C249* -1.311277+3684</f>
        <v>3367.982243</v>
      </c>
      <c r="G249" s="0" t="n">
        <f aca="false">E249-F249</f>
        <v>1033.017757</v>
      </c>
      <c r="H249" s="0" t="n">
        <f aca="false">VLOOKUP(B249,Sheet2!$D$1:$E$12,2,0)</f>
        <v>1340.84180530645</v>
      </c>
      <c r="I249" s="0" t="n">
        <f aca="false">VLOOKUP(D249,Sheet2!$A$1:$B$7,2,0)</f>
        <v>-204.763433880952</v>
      </c>
      <c r="J249" s="5" t="n">
        <f aca="false">G248</f>
        <v>2206.70648</v>
      </c>
      <c r="K249" s="5" t="n">
        <f aca="false">G247</f>
        <v>2269.395203</v>
      </c>
      <c r="L249" s="5" t="n">
        <f aca="false">G246</f>
        <v>2515.083926</v>
      </c>
      <c r="M249" s="5" t="n">
        <f aca="false">G245</f>
        <v>122.772649</v>
      </c>
      <c r="N249" s="5" t="n">
        <f aca="false">G244</f>
        <v>4997.461372</v>
      </c>
      <c r="O249" s="5" t="n">
        <f aca="false">G243</f>
        <v>1880.150095</v>
      </c>
      <c r="P249" s="5" t="n">
        <f aca="false">G242</f>
        <v>2648.838818</v>
      </c>
      <c r="Q249" s="5" t="n">
        <f aca="false">G241</f>
        <v>2894.527541</v>
      </c>
      <c r="R249" s="0" t="n">
        <f aca="false">G219</f>
        <v>1243.679447</v>
      </c>
    </row>
    <row r="250" customFormat="false" ht="13.8" hidden="false" customHeight="false" outlineLevel="0" collapsed="false">
      <c r="A250" s="3" t="n">
        <v>43471</v>
      </c>
      <c r="B250" s="4" t="n">
        <f aca="false">MONTH(A250)</f>
        <v>1</v>
      </c>
      <c r="C250" s="0" t="n">
        <v>242</v>
      </c>
      <c r="D250" s="0" t="n">
        <f aca="false">MOD(C250,7)</f>
        <v>4</v>
      </c>
      <c r="E250" s="1" t="n">
        <v>3114</v>
      </c>
      <c r="F250" s="0" t="n">
        <f aca="false">C250* -1.311277+3684</f>
        <v>3366.670966</v>
      </c>
      <c r="G250" s="0" t="n">
        <f aca="false">E250-F250</f>
        <v>-252.670966</v>
      </c>
      <c r="H250" s="0" t="n">
        <f aca="false">VLOOKUP(B250,Sheet2!$D$1:$E$12,2,0)</f>
        <v>1340.84180530645</v>
      </c>
      <c r="I250" s="0" t="n">
        <f aca="false">VLOOKUP(D250,Sheet2!$A$1:$B$7,2,0)</f>
        <v>-160.206125134921</v>
      </c>
      <c r="J250" s="5" t="n">
        <f aca="false">G249</f>
        <v>1033.017757</v>
      </c>
      <c r="K250" s="5" t="n">
        <f aca="false">G248</f>
        <v>2206.70648</v>
      </c>
      <c r="L250" s="5" t="n">
        <f aca="false">G247</f>
        <v>2269.395203</v>
      </c>
      <c r="M250" s="5" t="n">
        <f aca="false">G246</f>
        <v>2515.083926</v>
      </c>
      <c r="N250" s="5" t="n">
        <f aca="false">G245</f>
        <v>122.772649</v>
      </c>
      <c r="O250" s="5" t="n">
        <f aca="false">G244</f>
        <v>4997.461372</v>
      </c>
      <c r="P250" s="5" t="n">
        <f aca="false">G243</f>
        <v>1880.150095</v>
      </c>
      <c r="Q250" s="5" t="n">
        <f aca="false">G242</f>
        <v>2648.838818</v>
      </c>
      <c r="R250" s="0" t="n">
        <f aca="false">G220</f>
        <v>1149.990724</v>
      </c>
    </row>
    <row r="251" customFormat="false" ht="13.8" hidden="false" customHeight="false" outlineLevel="0" collapsed="false">
      <c r="A251" s="3" t="n">
        <v>43472</v>
      </c>
      <c r="B251" s="4" t="n">
        <f aca="false">MONTH(A251)</f>
        <v>1</v>
      </c>
      <c r="C251" s="0" t="n">
        <v>243</v>
      </c>
      <c r="D251" s="0" t="n">
        <f aca="false">MOD(C251,7)</f>
        <v>5</v>
      </c>
      <c r="E251" s="1" t="n">
        <v>6063</v>
      </c>
      <c r="F251" s="0" t="n">
        <f aca="false">C251* -1.311277+3684</f>
        <v>3365.359689</v>
      </c>
      <c r="G251" s="0" t="n">
        <f aca="false">E251-F251</f>
        <v>2697.640311</v>
      </c>
      <c r="H251" s="0" t="n">
        <f aca="false">VLOOKUP(B251,Sheet2!$D$1:$E$12,2,0)</f>
        <v>1340.84180530645</v>
      </c>
      <c r="I251" s="0" t="n">
        <f aca="false">VLOOKUP(D251,Sheet2!$A$1:$B$7,2,0)</f>
        <v>154.306603</v>
      </c>
      <c r="J251" s="5" t="n">
        <f aca="false">G250</f>
        <v>-252.670966</v>
      </c>
      <c r="K251" s="5" t="n">
        <f aca="false">G249</f>
        <v>1033.017757</v>
      </c>
      <c r="L251" s="5" t="n">
        <f aca="false">G248</f>
        <v>2206.70648</v>
      </c>
      <c r="M251" s="5" t="n">
        <f aca="false">G247</f>
        <v>2269.395203</v>
      </c>
      <c r="N251" s="5" t="n">
        <f aca="false">G246</f>
        <v>2515.083926</v>
      </c>
      <c r="O251" s="5" t="n">
        <f aca="false">G245</f>
        <v>122.772649</v>
      </c>
      <c r="P251" s="5" t="n">
        <f aca="false">G244</f>
        <v>4997.461372</v>
      </c>
      <c r="Q251" s="5" t="n">
        <f aca="false">G243</f>
        <v>1880.150095</v>
      </c>
      <c r="R251" s="0" t="n">
        <f aca="false">G221</f>
        <v>550.302001</v>
      </c>
    </row>
    <row r="252" customFormat="false" ht="13.8" hidden="false" customHeight="false" outlineLevel="0" collapsed="false">
      <c r="A252" s="3" t="n">
        <v>43473</v>
      </c>
      <c r="B252" s="4" t="n">
        <f aca="false">MONTH(A252)</f>
        <v>1</v>
      </c>
      <c r="C252" s="0" t="n">
        <v>244</v>
      </c>
      <c r="D252" s="0" t="n">
        <f aca="false">MOD(C252,7)</f>
        <v>6</v>
      </c>
      <c r="E252" s="1" t="n">
        <v>5769</v>
      </c>
      <c r="F252" s="0" t="n">
        <f aca="false">C252* -1.311277+3684</f>
        <v>3364.048412</v>
      </c>
      <c r="G252" s="0" t="n">
        <f aca="false">E252-F252</f>
        <v>2404.951588</v>
      </c>
      <c r="H252" s="0" t="n">
        <f aca="false">VLOOKUP(B252,Sheet2!$D$1:$E$12,2,0)</f>
        <v>1340.84180530645</v>
      </c>
      <c r="I252" s="0" t="n">
        <f aca="false">VLOOKUP(D252,Sheet2!$A$1:$B$7,2,0)</f>
        <v>121.30588</v>
      </c>
      <c r="J252" s="5" t="n">
        <f aca="false">G251</f>
        <v>2697.640311</v>
      </c>
      <c r="K252" s="5" t="n">
        <f aca="false">G250</f>
        <v>-252.670966</v>
      </c>
      <c r="L252" s="5" t="n">
        <f aca="false">G249</f>
        <v>1033.017757</v>
      </c>
      <c r="M252" s="5" t="n">
        <f aca="false">G248</f>
        <v>2206.70648</v>
      </c>
      <c r="N252" s="5" t="n">
        <f aca="false">G247</f>
        <v>2269.395203</v>
      </c>
      <c r="O252" s="5" t="n">
        <f aca="false">G246</f>
        <v>2515.083926</v>
      </c>
      <c r="P252" s="5" t="n">
        <f aca="false">G245</f>
        <v>122.772649</v>
      </c>
      <c r="Q252" s="5" t="n">
        <f aca="false">G244</f>
        <v>4997.461372</v>
      </c>
      <c r="R252" s="0" t="n">
        <f aca="false">G222</f>
        <v>-354.386722</v>
      </c>
    </row>
    <row r="253" customFormat="false" ht="13.8" hidden="false" customHeight="false" outlineLevel="0" collapsed="false">
      <c r="A253" s="3" t="n">
        <v>43474</v>
      </c>
      <c r="B253" s="4" t="n">
        <f aca="false">MONTH(A253)</f>
        <v>1</v>
      </c>
      <c r="C253" s="0" t="n">
        <v>245</v>
      </c>
      <c r="D253" s="0" t="n">
        <f aca="false">MOD(C253,7)</f>
        <v>0</v>
      </c>
      <c r="E253" s="1" t="n">
        <v>5224</v>
      </c>
      <c r="F253" s="0" t="n">
        <f aca="false">C253* -1.311277+3684</f>
        <v>3362.737135</v>
      </c>
      <c r="G253" s="0" t="n">
        <f aca="false">E253-F253</f>
        <v>1861.262865</v>
      </c>
      <c r="H253" s="0" t="n">
        <f aca="false">VLOOKUP(B253,Sheet2!$D$1:$E$12,2,0)</f>
        <v>1340.84180530645</v>
      </c>
      <c r="I253" s="0" t="n">
        <f aca="false">VLOOKUP(D253,Sheet2!$A$1:$B$7,2,0)</f>
        <v>18.145157</v>
      </c>
      <c r="J253" s="5" t="n">
        <f aca="false">G252</f>
        <v>2404.951588</v>
      </c>
      <c r="K253" s="5" t="n">
        <f aca="false">G251</f>
        <v>2697.640311</v>
      </c>
      <c r="L253" s="5" t="n">
        <f aca="false">G250</f>
        <v>-252.670966</v>
      </c>
      <c r="M253" s="5" t="n">
        <f aca="false">G249</f>
        <v>1033.017757</v>
      </c>
      <c r="N253" s="5" t="n">
        <f aca="false">G248</f>
        <v>2206.70648</v>
      </c>
      <c r="O253" s="5" t="n">
        <f aca="false">G247</f>
        <v>2269.395203</v>
      </c>
      <c r="P253" s="5" t="n">
        <f aca="false">G246</f>
        <v>2515.083926</v>
      </c>
      <c r="Q253" s="5" t="n">
        <f aca="false">G245</f>
        <v>122.772649</v>
      </c>
      <c r="R253" s="0" t="n">
        <f aca="false">G223</f>
        <v>1663.924555</v>
      </c>
    </row>
    <row r="254" customFormat="false" ht="13.8" hidden="false" customHeight="false" outlineLevel="0" collapsed="false">
      <c r="A254" s="3" t="n">
        <v>43475</v>
      </c>
      <c r="B254" s="4" t="n">
        <f aca="false">MONTH(A254)</f>
        <v>1</v>
      </c>
      <c r="C254" s="0" t="n">
        <v>246</v>
      </c>
      <c r="D254" s="0" t="n">
        <f aca="false">MOD(C254,7)</f>
        <v>1</v>
      </c>
      <c r="E254" s="1" t="n">
        <v>5253</v>
      </c>
      <c r="F254" s="0" t="n">
        <f aca="false">C254* -1.311277+3684</f>
        <v>3361.425858</v>
      </c>
      <c r="G254" s="0" t="n">
        <f aca="false">E254-F254</f>
        <v>1891.574142</v>
      </c>
      <c r="H254" s="0" t="n">
        <f aca="false">VLOOKUP(B254,Sheet2!$D$1:$E$12,2,0)</f>
        <v>1340.84180530645</v>
      </c>
      <c r="I254" s="0" t="n">
        <f aca="false">VLOOKUP(D254,Sheet2!$A$1:$B$7,2,0)</f>
        <v>179.026710531746</v>
      </c>
      <c r="J254" s="5" t="n">
        <f aca="false">G253</f>
        <v>1861.262865</v>
      </c>
      <c r="K254" s="5" t="n">
        <f aca="false">G252</f>
        <v>2404.951588</v>
      </c>
      <c r="L254" s="5" t="n">
        <f aca="false">G251</f>
        <v>2697.640311</v>
      </c>
      <c r="M254" s="5" t="n">
        <f aca="false">G250</f>
        <v>-252.670966</v>
      </c>
      <c r="N254" s="5" t="n">
        <f aca="false">G249</f>
        <v>1033.017757</v>
      </c>
      <c r="O254" s="5" t="n">
        <f aca="false">G248</f>
        <v>2206.70648</v>
      </c>
      <c r="P254" s="5" t="n">
        <f aca="false">G247</f>
        <v>2269.395203</v>
      </c>
      <c r="Q254" s="5" t="n">
        <f aca="false">G246</f>
        <v>2515.083926</v>
      </c>
      <c r="R254" s="0" t="n">
        <f aca="false">G224</f>
        <v>1148.235832</v>
      </c>
    </row>
    <row r="255" customFormat="false" ht="13.8" hidden="false" customHeight="false" outlineLevel="0" collapsed="false">
      <c r="A255" s="3" t="n">
        <v>43476</v>
      </c>
      <c r="B255" s="4" t="n">
        <f aca="false">MONTH(A255)</f>
        <v>1</v>
      </c>
      <c r="C255" s="0" t="n">
        <v>247</v>
      </c>
      <c r="D255" s="0" t="n">
        <f aca="false">MOD(C255,7)</f>
        <v>2</v>
      </c>
      <c r="E255" s="1" t="n">
        <v>5084</v>
      </c>
      <c r="F255" s="0" t="n">
        <f aca="false">C255* -1.311277+3684</f>
        <v>3360.114581</v>
      </c>
      <c r="G255" s="0" t="n">
        <f aca="false">E255-F255</f>
        <v>1723.885419</v>
      </c>
      <c r="H255" s="0" t="n">
        <f aca="false">VLOOKUP(B255,Sheet2!$D$1:$E$12,2,0)</f>
        <v>1340.84180530645</v>
      </c>
      <c r="I255" s="0" t="n">
        <f aca="false">VLOOKUP(D255,Sheet2!$A$1:$B$7,2,0)</f>
        <v>-105.328679134921</v>
      </c>
      <c r="J255" s="5" t="n">
        <f aca="false">G254</f>
        <v>1891.574142</v>
      </c>
      <c r="K255" s="5" t="n">
        <f aca="false">G253</f>
        <v>1861.262865</v>
      </c>
      <c r="L255" s="5" t="n">
        <f aca="false">G252</f>
        <v>2404.951588</v>
      </c>
      <c r="M255" s="5" t="n">
        <f aca="false">G251</f>
        <v>2697.640311</v>
      </c>
      <c r="N255" s="5" t="n">
        <f aca="false">G250</f>
        <v>-252.670966</v>
      </c>
      <c r="O255" s="5" t="n">
        <f aca="false">G249</f>
        <v>1033.017757</v>
      </c>
      <c r="P255" s="5" t="n">
        <f aca="false">G248</f>
        <v>2206.70648</v>
      </c>
      <c r="Q255" s="5" t="n">
        <f aca="false">G247</f>
        <v>2269.395203</v>
      </c>
      <c r="R255" s="0" t="n">
        <f aca="false">G225</f>
        <v>1042.547109</v>
      </c>
    </row>
    <row r="256" customFormat="false" ht="13.8" hidden="false" customHeight="false" outlineLevel="0" collapsed="false">
      <c r="A256" s="3" t="n">
        <v>43477</v>
      </c>
      <c r="B256" s="4" t="n">
        <f aca="false">MONTH(A256)</f>
        <v>1</v>
      </c>
      <c r="C256" s="0" t="n">
        <v>248</v>
      </c>
      <c r="D256" s="0" t="n">
        <f aca="false">MOD(C256,7)</f>
        <v>3</v>
      </c>
      <c r="E256" s="1" t="n">
        <v>4120</v>
      </c>
      <c r="F256" s="0" t="n">
        <f aca="false">C256* -1.311277+3684</f>
        <v>3358.803304</v>
      </c>
      <c r="G256" s="0" t="n">
        <f aca="false">E256-F256</f>
        <v>761.196696</v>
      </c>
      <c r="H256" s="0" t="n">
        <f aca="false">VLOOKUP(B256,Sheet2!$D$1:$E$12,2,0)</f>
        <v>1340.84180530645</v>
      </c>
      <c r="I256" s="0" t="n">
        <f aca="false">VLOOKUP(D256,Sheet2!$A$1:$B$7,2,0)</f>
        <v>-204.763433880952</v>
      </c>
      <c r="J256" s="5" t="n">
        <f aca="false">G255</f>
        <v>1723.885419</v>
      </c>
      <c r="K256" s="5" t="n">
        <f aca="false">G254</f>
        <v>1891.574142</v>
      </c>
      <c r="L256" s="5" t="n">
        <f aca="false">G253</f>
        <v>1861.262865</v>
      </c>
      <c r="M256" s="5" t="n">
        <f aca="false">G252</f>
        <v>2404.951588</v>
      </c>
      <c r="N256" s="5" t="n">
        <f aca="false">G251</f>
        <v>2697.640311</v>
      </c>
      <c r="O256" s="5" t="n">
        <f aca="false">G250</f>
        <v>-252.670966</v>
      </c>
      <c r="P256" s="5" t="n">
        <f aca="false">G249</f>
        <v>1033.017757</v>
      </c>
      <c r="Q256" s="5" t="n">
        <f aca="false">G248</f>
        <v>2206.70648</v>
      </c>
      <c r="R256" s="0" t="n">
        <f aca="false">G226</f>
        <v>1005.858386</v>
      </c>
    </row>
    <row r="257" customFormat="false" ht="13.8" hidden="false" customHeight="false" outlineLevel="0" collapsed="false">
      <c r="A257" s="3" t="n">
        <v>43478</v>
      </c>
      <c r="B257" s="4" t="n">
        <f aca="false">MONTH(A257)</f>
        <v>1</v>
      </c>
      <c r="C257" s="0" t="n">
        <v>249</v>
      </c>
      <c r="D257" s="0" t="n">
        <f aca="false">MOD(C257,7)</f>
        <v>4</v>
      </c>
      <c r="E257" s="1" t="n">
        <v>3457</v>
      </c>
      <c r="F257" s="0" t="n">
        <f aca="false">C257* -1.311277+3684</f>
        <v>3357.492027</v>
      </c>
      <c r="G257" s="0" t="n">
        <f aca="false">E257-F257</f>
        <v>99.5079729999998</v>
      </c>
      <c r="H257" s="0" t="n">
        <f aca="false">VLOOKUP(B257,Sheet2!$D$1:$E$12,2,0)</f>
        <v>1340.84180530645</v>
      </c>
      <c r="I257" s="0" t="n">
        <f aca="false">VLOOKUP(D257,Sheet2!$A$1:$B$7,2,0)</f>
        <v>-160.206125134921</v>
      </c>
      <c r="J257" s="5" t="n">
        <f aca="false">G256</f>
        <v>761.196696</v>
      </c>
      <c r="K257" s="5" t="n">
        <f aca="false">G255</f>
        <v>1723.885419</v>
      </c>
      <c r="L257" s="5" t="n">
        <f aca="false">G254</f>
        <v>1891.574142</v>
      </c>
      <c r="M257" s="5" t="n">
        <f aca="false">G253</f>
        <v>1861.262865</v>
      </c>
      <c r="N257" s="5" t="n">
        <f aca="false">G252</f>
        <v>2404.951588</v>
      </c>
      <c r="O257" s="5" t="n">
        <f aca="false">G251</f>
        <v>2697.640311</v>
      </c>
      <c r="P257" s="5" t="n">
        <f aca="false">G250</f>
        <v>-252.670966</v>
      </c>
      <c r="Q257" s="5" t="n">
        <f aca="false">G249</f>
        <v>1033.017757</v>
      </c>
      <c r="R257" s="0" t="n">
        <f aca="false">G227</f>
        <v>943.169663</v>
      </c>
    </row>
    <row r="258" customFormat="false" ht="13.8" hidden="false" customHeight="false" outlineLevel="0" collapsed="false">
      <c r="A258" s="3" t="n">
        <v>43479</v>
      </c>
      <c r="B258" s="4" t="n">
        <f aca="false">MONTH(A258)</f>
        <v>1</v>
      </c>
      <c r="C258" s="0" t="n">
        <v>250</v>
      </c>
      <c r="D258" s="0" t="n">
        <f aca="false">MOD(C258,7)</f>
        <v>5</v>
      </c>
      <c r="E258" s="1" t="n">
        <v>5598</v>
      </c>
      <c r="F258" s="0" t="n">
        <f aca="false">C258* -1.311277+3684</f>
        <v>3356.18075</v>
      </c>
      <c r="G258" s="0" t="n">
        <f aca="false">E258-F258</f>
        <v>2241.81925</v>
      </c>
      <c r="H258" s="0" t="n">
        <f aca="false">VLOOKUP(B258,Sheet2!$D$1:$E$12,2,0)</f>
        <v>1340.84180530645</v>
      </c>
      <c r="I258" s="0" t="n">
        <f aca="false">VLOOKUP(D258,Sheet2!$A$1:$B$7,2,0)</f>
        <v>154.306603</v>
      </c>
      <c r="J258" s="5" t="n">
        <f aca="false">G257</f>
        <v>99.5079729999998</v>
      </c>
      <c r="K258" s="5" t="n">
        <f aca="false">G256</f>
        <v>761.196696</v>
      </c>
      <c r="L258" s="5" t="n">
        <f aca="false">G255</f>
        <v>1723.885419</v>
      </c>
      <c r="M258" s="5" t="n">
        <f aca="false">G254</f>
        <v>1891.574142</v>
      </c>
      <c r="N258" s="5" t="n">
        <f aca="false">G253</f>
        <v>1861.262865</v>
      </c>
      <c r="O258" s="5" t="n">
        <f aca="false">G252</f>
        <v>2404.951588</v>
      </c>
      <c r="P258" s="5" t="n">
        <f aca="false">G251</f>
        <v>2697.640311</v>
      </c>
      <c r="Q258" s="5" t="n">
        <f aca="false">G250</f>
        <v>-252.670966</v>
      </c>
      <c r="R258" s="0" t="n">
        <f aca="false">G228</f>
        <v>740.48094</v>
      </c>
    </row>
    <row r="259" customFormat="false" ht="13.8" hidden="false" customHeight="false" outlineLevel="0" collapsed="false">
      <c r="A259" s="3" t="n">
        <v>43480</v>
      </c>
      <c r="B259" s="4" t="n">
        <f aca="false">MONTH(A259)</f>
        <v>1</v>
      </c>
      <c r="C259" s="0" t="n">
        <v>251</v>
      </c>
      <c r="D259" s="0" t="n">
        <f aca="false">MOD(C259,7)</f>
        <v>6</v>
      </c>
      <c r="E259" s="1" t="n">
        <v>5412</v>
      </c>
      <c r="F259" s="0" t="n">
        <f aca="false">C259* -1.311277+3684</f>
        <v>3354.869473</v>
      </c>
      <c r="G259" s="0" t="n">
        <f aca="false">E259-F259</f>
        <v>2057.130527</v>
      </c>
      <c r="H259" s="0" t="n">
        <f aca="false">VLOOKUP(B259,Sheet2!$D$1:$E$12,2,0)</f>
        <v>1340.84180530645</v>
      </c>
      <c r="I259" s="0" t="n">
        <f aca="false">VLOOKUP(D259,Sheet2!$A$1:$B$7,2,0)</f>
        <v>121.30588</v>
      </c>
      <c r="J259" s="5" t="n">
        <f aca="false">G258</f>
        <v>2241.81925</v>
      </c>
      <c r="K259" s="5" t="n">
        <f aca="false">G257</f>
        <v>99.5079729999998</v>
      </c>
      <c r="L259" s="5" t="n">
        <f aca="false">G256</f>
        <v>761.196696</v>
      </c>
      <c r="M259" s="5" t="n">
        <f aca="false">G255</f>
        <v>1723.885419</v>
      </c>
      <c r="N259" s="5" t="n">
        <f aca="false">G254</f>
        <v>1891.574142</v>
      </c>
      <c r="O259" s="5" t="n">
        <f aca="false">G253</f>
        <v>1861.262865</v>
      </c>
      <c r="P259" s="5" t="n">
        <f aca="false">G252</f>
        <v>2404.951588</v>
      </c>
      <c r="Q259" s="5" t="n">
        <f aca="false">G251</f>
        <v>2697.640311</v>
      </c>
      <c r="R259" s="0" t="n">
        <f aca="false">G229</f>
        <v>180.792217</v>
      </c>
    </row>
    <row r="260" customFormat="false" ht="13.8" hidden="false" customHeight="false" outlineLevel="0" collapsed="false">
      <c r="A260" s="3" t="n">
        <v>43481</v>
      </c>
      <c r="B260" s="4" t="n">
        <f aca="false">MONTH(A260)</f>
        <v>1</v>
      </c>
      <c r="C260" s="0" t="n">
        <v>252</v>
      </c>
      <c r="D260" s="0" t="n">
        <f aca="false">MOD(C260,7)</f>
        <v>0</v>
      </c>
      <c r="E260" s="1" t="n">
        <v>5266</v>
      </c>
      <c r="F260" s="0" t="n">
        <f aca="false">C260* -1.311277+3684</f>
        <v>3353.558196</v>
      </c>
      <c r="G260" s="0" t="n">
        <f aca="false">E260-F260</f>
        <v>1912.441804</v>
      </c>
      <c r="H260" s="0" t="n">
        <f aca="false">VLOOKUP(B260,Sheet2!$D$1:$E$12,2,0)</f>
        <v>1340.84180530645</v>
      </c>
      <c r="I260" s="0" t="n">
        <f aca="false">VLOOKUP(D260,Sheet2!$A$1:$B$7,2,0)</f>
        <v>18.145157</v>
      </c>
      <c r="J260" s="5" t="n">
        <f aca="false">G259</f>
        <v>2057.130527</v>
      </c>
      <c r="K260" s="5" t="n">
        <f aca="false">G258</f>
        <v>2241.81925</v>
      </c>
      <c r="L260" s="5" t="n">
        <f aca="false">G257</f>
        <v>99.5079729999998</v>
      </c>
      <c r="M260" s="5" t="n">
        <f aca="false">G256</f>
        <v>761.196696</v>
      </c>
      <c r="N260" s="5" t="n">
        <f aca="false">G255</f>
        <v>1723.885419</v>
      </c>
      <c r="O260" s="5" t="n">
        <f aca="false">G254</f>
        <v>1891.574142</v>
      </c>
      <c r="P260" s="5" t="n">
        <f aca="false">G253</f>
        <v>1861.262865</v>
      </c>
      <c r="Q260" s="5" t="n">
        <f aca="false">G252</f>
        <v>2404.951588</v>
      </c>
      <c r="R260" s="0" t="n">
        <f aca="false">G230</f>
        <v>2045.103494</v>
      </c>
    </row>
    <row r="261" customFormat="false" ht="13.8" hidden="false" customHeight="false" outlineLevel="0" collapsed="false">
      <c r="A261" s="3" t="n">
        <v>43482</v>
      </c>
      <c r="B261" s="4" t="n">
        <f aca="false">MONTH(A261)</f>
        <v>1</v>
      </c>
      <c r="C261" s="0" t="n">
        <v>253</v>
      </c>
      <c r="D261" s="0" t="n">
        <f aca="false">MOD(C261,7)</f>
        <v>1</v>
      </c>
      <c r="E261" s="1" t="n">
        <v>5249</v>
      </c>
      <c r="F261" s="0" t="n">
        <f aca="false">C261* -1.311277+3684</f>
        <v>3352.246919</v>
      </c>
      <c r="G261" s="0" t="n">
        <f aca="false">E261-F261</f>
        <v>1896.753081</v>
      </c>
      <c r="H261" s="0" t="n">
        <f aca="false">VLOOKUP(B261,Sheet2!$D$1:$E$12,2,0)</f>
        <v>1340.84180530645</v>
      </c>
      <c r="I261" s="0" t="n">
        <f aca="false">VLOOKUP(D261,Sheet2!$A$1:$B$7,2,0)</f>
        <v>179.026710531746</v>
      </c>
      <c r="J261" s="5" t="n">
        <f aca="false">G260</f>
        <v>1912.441804</v>
      </c>
      <c r="K261" s="5" t="n">
        <f aca="false">G259</f>
        <v>2057.130527</v>
      </c>
      <c r="L261" s="5" t="n">
        <f aca="false">G258</f>
        <v>2241.81925</v>
      </c>
      <c r="M261" s="5" t="n">
        <f aca="false">G257</f>
        <v>99.5079729999998</v>
      </c>
      <c r="N261" s="5" t="n">
        <f aca="false">G256</f>
        <v>761.196696</v>
      </c>
      <c r="O261" s="5" t="n">
        <f aca="false">G255</f>
        <v>1723.885419</v>
      </c>
      <c r="P261" s="5" t="n">
        <f aca="false">G254</f>
        <v>1891.574142</v>
      </c>
      <c r="Q261" s="5" t="n">
        <f aca="false">G253</f>
        <v>1861.262865</v>
      </c>
      <c r="R261" s="0" t="n">
        <f aca="false">G231</f>
        <v>2529.414771</v>
      </c>
    </row>
    <row r="262" customFormat="false" ht="13.8" hidden="false" customHeight="false" outlineLevel="0" collapsed="false">
      <c r="A262" s="3" t="n">
        <v>43483</v>
      </c>
      <c r="B262" s="4" t="n">
        <f aca="false">MONTH(A262)</f>
        <v>1</v>
      </c>
      <c r="C262" s="0" t="n">
        <v>254</v>
      </c>
      <c r="D262" s="0" t="n">
        <f aca="false">MOD(C262,7)</f>
        <v>2</v>
      </c>
      <c r="E262" s="1" t="n">
        <v>5151</v>
      </c>
      <c r="F262" s="0" t="n">
        <f aca="false">C262* -1.311277+3684</f>
        <v>3350.935642</v>
      </c>
      <c r="G262" s="0" t="n">
        <f aca="false">E262-F262</f>
        <v>1800.064358</v>
      </c>
      <c r="H262" s="0" t="n">
        <f aca="false">VLOOKUP(B262,Sheet2!$D$1:$E$12,2,0)</f>
        <v>1340.84180530645</v>
      </c>
      <c r="I262" s="0" t="n">
        <f aca="false">VLOOKUP(D262,Sheet2!$A$1:$B$7,2,0)</f>
        <v>-105.328679134921</v>
      </c>
      <c r="J262" s="5" t="n">
        <f aca="false">G261</f>
        <v>1896.753081</v>
      </c>
      <c r="K262" s="5" t="n">
        <f aca="false">G260</f>
        <v>1912.441804</v>
      </c>
      <c r="L262" s="5" t="n">
        <f aca="false">G259</f>
        <v>2057.130527</v>
      </c>
      <c r="M262" s="5" t="n">
        <f aca="false">G258</f>
        <v>2241.81925</v>
      </c>
      <c r="N262" s="5" t="n">
        <f aca="false">G257</f>
        <v>99.5079729999998</v>
      </c>
      <c r="O262" s="5" t="n">
        <f aca="false">G256</f>
        <v>761.196696</v>
      </c>
      <c r="P262" s="5" t="n">
        <f aca="false">G255</f>
        <v>1723.885419</v>
      </c>
      <c r="Q262" s="5" t="n">
        <f aca="false">G254</f>
        <v>1891.574142</v>
      </c>
      <c r="R262" s="0" t="n">
        <f aca="false">G232</f>
        <v>2837.726048</v>
      </c>
    </row>
    <row r="263" customFormat="false" ht="13.8" hidden="false" customHeight="false" outlineLevel="0" collapsed="false">
      <c r="A263" s="3" t="n">
        <v>43484</v>
      </c>
      <c r="B263" s="4" t="n">
        <f aca="false">MONTH(A263)</f>
        <v>1</v>
      </c>
      <c r="C263" s="0" t="n">
        <v>255</v>
      </c>
      <c r="D263" s="0" t="n">
        <f aca="false">MOD(C263,7)</f>
        <v>3</v>
      </c>
      <c r="E263" s="1" t="n">
        <v>4561</v>
      </c>
      <c r="F263" s="0" t="n">
        <f aca="false">C263* -1.311277+3684</f>
        <v>3349.624365</v>
      </c>
      <c r="G263" s="0" t="n">
        <f aca="false">E263-F263</f>
        <v>1211.375635</v>
      </c>
      <c r="H263" s="0" t="n">
        <f aca="false">VLOOKUP(B263,Sheet2!$D$1:$E$12,2,0)</f>
        <v>1340.84180530645</v>
      </c>
      <c r="I263" s="0" t="n">
        <f aca="false">VLOOKUP(D263,Sheet2!$A$1:$B$7,2,0)</f>
        <v>-204.763433880952</v>
      </c>
      <c r="J263" s="5" t="n">
        <f aca="false">G262</f>
        <v>1800.064358</v>
      </c>
      <c r="K263" s="5" t="n">
        <f aca="false">G261</f>
        <v>1896.753081</v>
      </c>
      <c r="L263" s="5" t="n">
        <f aca="false">G260</f>
        <v>1912.441804</v>
      </c>
      <c r="M263" s="5" t="n">
        <f aca="false">G259</f>
        <v>2057.130527</v>
      </c>
      <c r="N263" s="5" t="n">
        <f aca="false">G258</f>
        <v>2241.81925</v>
      </c>
      <c r="O263" s="5" t="n">
        <f aca="false">G257</f>
        <v>99.5079729999998</v>
      </c>
      <c r="P263" s="5" t="n">
        <f aca="false">G256</f>
        <v>761.196696</v>
      </c>
      <c r="Q263" s="5" t="n">
        <f aca="false">G255</f>
        <v>1723.885419</v>
      </c>
      <c r="R263" s="0" t="n">
        <f aca="false">G233</f>
        <v>2448.037325</v>
      </c>
    </row>
    <row r="264" customFormat="false" ht="13.8" hidden="false" customHeight="false" outlineLevel="0" collapsed="false">
      <c r="A264" s="3" t="n">
        <v>43485</v>
      </c>
      <c r="B264" s="4" t="n">
        <f aca="false">MONTH(A264)</f>
        <v>1</v>
      </c>
      <c r="C264" s="0" t="n">
        <v>256</v>
      </c>
      <c r="D264" s="0" t="n">
        <f aca="false">MOD(C264,7)</f>
        <v>4</v>
      </c>
      <c r="E264" s="1" t="n">
        <v>3464</v>
      </c>
      <c r="F264" s="0" t="n">
        <f aca="false">C264* -1.311277+3684</f>
        <v>3348.313088</v>
      </c>
      <c r="G264" s="0" t="n">
        <f aca="false">E264-F264</f>
        <v>115.686912</v>
      </c>
      <c r="H264" s="0" t="n">
        <f aca="false">VLOOKUP(B264,Sheet2!$D$1:$E$12,2,0)</f>
        <v>1340.84180530645</v>
      </c>
      <c r="I264" s="0" t="n">
        <f aca="false">VLOOKUP(D264,Sheet2!$A$1:$B$7,2,0)</f>
        <v>-160.206125134921</v>
      </c>
      <c r="J264" s="5" t="n">
        <f aca="false">G263</f>
        <v>1211.375635</v>
      </c>
      <c r="K264" s="5" t="n">
        <f aca="false">G262</f>
        <v>1800.064358</v>
      </c>
      <c r="L264" s="5" t="n">
        <f aca="false">G261</f>
        <v>1896.753081</v>
      </c>
      <c r="M264" s="5" t="n">
        <f aca="false">G260</f>
        <v>1912.441804</v>
      </c>
      <c r="N264" s="5" t="n">
        <f aca="false">G259</f>
        <v>2057.130527</v>
      </c>
      <c r="O264" s="5" t="n">
        <f aca="false">G258</f>
        <v>2241.81925</v>
      </c>
      <c r="P264" s="5" t="n">
        <f aca="false">G257</f>
        <v>99.5079729999998</v>
      </c>
      <c r="Q264" s="5" t="n">
        <f aca="false">G256</f>
        <v>761.196696</v>
      </c>
      <c r="R264" s="0" t="n">
        <f aca="false">G234</f>
        <v>2424.348602</v>
      </c>
    </row>
    <row r="265" customFormat="false" ht="13.8" hidden="false" customHeight="false" outlineLevel="0" collapsed="false">
      <c r="A265" s="3" t="n">
        <v>43486</v>
      </c>
      <c r="B265" s="4" t="n">
        <f aca="false">MONTH(A265)</f>
        <v>1</v>
      </c>
      <c r="C265" s="0" t="n">
        <v>257</v>
      </c>
      <c r="D265" s="0" t="n">
        <f aca="false">MOD(C265,7)</f>
        <v>5</v>
      </c>
      <c r="E265" s="1" t="n">
        <v>6169</v>
      </c>
      <c r="F265" s="0" t="n">
        <f aca="false">C265* -1.311277+3684</f>
        <v>3347.001811</v>
      </c>
      <c r="G265" s="0" t="n">
        <f aca="false">E265-F265</f>
        <v>2821.998189</v>
      </c>
      <c r="H265" s="0" t="n">
        <f aca="false">VLOOKUP(B265,Sheet2!$D$1:$E$12,2,0)</f>
        <v>1340.84180530645</v>
      </c>
      <c r="I265" s="0" t="n">
        <f aca="false">VLOOKUP(D265,Sheet2!$A$1:$B$7,2,0)</f>
        <v>154.306603</v>
      </c>
      <c r="J265" s="5" t="n">
        <f aca="false">G264</f>
        <v>115.686912</v>
      </c>
      <c r="K265" s="5" t="n">
        <f aca="false">G263</f>
        <v>1211.375635</v>
      </c>
      <c r="L265" s="5" t="n">
        <f aca="false">G262</f>
        <v>1800.064358</v>
      </c>
      <c r="M265" s="5" t="n">
        <f aca="false">G261</f>
        <v>1896.753081</v>
      </c>
      <c r="N265" s="5" t="n">
        <f aca="false">G260</f>
        <v>1912.441804</v>
      </c>
      <c r="O265" s="5" t="n">
        <f aca="false">G259</f>
        <v>2057.130527</v>
      </c>
      <c r="P265" s="5" t="n">
        <f aca="false">G258</f>
        <v>2241.81925</v>
      </c>
      <c r="Q265" s="5" t="n">
        <f aca="false">G257</f>
        <v>99.5079729999998</v>
      </c>
      <c r="R265" s="0" t="n">
        <f aca="false">G235</f>
        <v>1512.659879</v>
      </c>
    </row>
    <row r="266" customFormat="false" ht="13.8" hidden="false" customHeight="false" outlineLevel="0" collapsed="false">
      <c r="A266" s="3" t="n">
        <v>43487</v>
      </c>
      <c r="B266" s="4" t="n">
        <f aca="false">MONTH(A266)</f>
        <v>1</v>
      </c>
      <c r="C266" s="0" t="n">
        <v>258</v>
      </c>
      <c r="D266" s="0" t="n">
        <f aca="false">MOD(C266,7)</f>
        <v>6</v>
      </c>
      <c r="E266" s="1" t="n">
        <v>5679</v>
      </c>
      <c r="F266" s="0" t="n">
        <f aca="false">C266* -1.311277+3684</f>
        <v>3345.690534</v>
      </c>
      <c r="G266" s="0" t="n">
        <f aca="false">E266-F266</f>
        <v>2333.309466</v>
      </c>
      <c r="H266" s="0" t="n">
        <f aca="false">VLOOKUP(B266,Sheet2!$D$1:$E$12,2,0)</f>
        <v>1340.84180530645</v>
      </c>
      <c r="I266" s="0" t="n">
        <f aca="false">VLOOKUP(D266,Sheet2!$A$1:$B$7,2,0)</f>
        <v>121.30588</v>
      </c>
      <c r="J266" s="5" t="n">
        <f aca="false">G265</f>
        <v>2821.998189</v>
      </c>
      <c r="K266" s="5" t="n">
        <f aca="false">G264</f>
        <v>115.686912</v>
      </c>
      <c r="L266" s="5" t="n">
        <f aca="false">G263</f>
        <v>1211.375635</v>
      </c>
      <c r="M266" s="5" t="n">
        <f aca="false">G262</f>
        <v>1800.064358</v>
      </c>
      <c r="N266" s="5" t="n">
        <f aca="false">G261</f>
        <v>1896.753081</v>
      </c>
      <c r="O266" s="5" t="n">
        <f aca="false">G260</f>
        <v>1912.441804</v>
      </c>
      <c r="P266" s="5" t="n">
        <f aca="false">G259</f>
        <v>2057.130527</v>
      </c>
      <c r="Q266" s="5" t="n">
        <f aca="false">G258</f>
        <v>2241.81925</v>
      </c>
      <c r="R266" s="0" t="n">
        <f aca="false">G236</f>
        <v>525.971156</v>
      </c>
    </row>
    <row r="267" customFormat="false" ht="13.8" hidden="false" customHeight="false" outlineLevel="0" collapsed="false">
      <c r="A267" s="3" t="n">
        <v>43488</v>
      </c>
      <c r="B267" s="4" t="n">
        <f aca="false">MONTH(A267)</f>
        <v>1</v>
      </c>
      <c r="C267" s="0" t="n">
        <v>259</v>
      </c>
      <c r="D267" s="0" t="n">
        <f aca="false">MOD(C267,7)</f>
        <v>0</v>
      </c>
      <c r="E267" s="1" t="n">
        <v>5606</v>
      </c>
      <c r="F267" s="0" t="n">
        <f aca="false">C267* -1.311277+3684</f>
        <v>3344.379257</v>
      </c>
      <c r="G267" s="0" t="n">
        <f aca="false">E267-F267</f>
        <v>2261.620743</v>
      </c>
      <c r="H267" s="0" t="n">
        <f aca="false">VLOOKUP(B267,Sheet2!$D$1:$E$12,2,0)</f>
        <v>1340.84180530645</v>
      </c>
      <c r="I267" s="0" t="n">
        <f aca="false">VLOOKUP(D267,Sheet2!$A$1:$B$7,2,0)</f>
        <v>18.145157</v>
      </c>
      <c r="J267" s="5" t="n">
        <f aca="false">G266</f>
        <v>2333.309466</v>
      </c>
      <c r="K267" s="5" t="n">
        <f aca="false">G265</f>
        <v>2821.998189</v>
      </c>
      <c r="L267" s="5" t="n">
        <f aca="false">G264</f>
        <v>115.686912</v>
      </c>
      <c r="M267" s="5" t="n">
        <f aca="false">G263</f>
        <v>1211.375635</v>
      </c>
      <c r="N267" s="5" t="n">
        <f aca="false">G262</f>
        <v>1800.064358</v>
      </c>
      <c r="O267" s="5" t="n">
        <f aca="false">G261</f>
        <v>1896.753081</v>
      </c>
      <c r="P267" s="5" t="n">
        <f aca="false">G260</f>
        <v>1912.441804</v>
      </c>
      <c r="Q267" s="5" t="n">
        <f aca="false">G259</f>
        <v>2057.130527</v>
      </c>
      <c r="R267" s="0" t="n">
        <f aca="false">G237</f>
        <v>2846.282433</v>
      </c>
    </row>
    <row r="268" customFormat="false" ht="13.8" hidden="false" customHeight="false" outlineLevel="0" collapsed="false">
      <c r="A268" s="3" t="n">
        <v>43489</v>
      </c>
      <c r="B268" s="4" t="n">
        <f aca="false">MONTH(A268)</f>
        <v>1</v>
      </c>
      <c r="C268" s="0" t="n">
        <v>260</v>
      </c>
      <c r="D268" s="0" t="n">
        <f aca="false">MOD(C268,7)</f>
        <v>1</v>
      </c>
      <c r="E268" s="1" t="n">
        <v>5797</v>
      </c>
      <c r="F268" s="0" t="n">
        <f aca="false">C268* -1.311277+3684</f>
        <v>3343.06798</v>
      </c>
      <c r="G268" s="0" t="n">
        <f aca="false">E268-F268</f>
        <v>2453.93202</v>
      </c>
      <c r="H268" s="0" t="n">
        <f aca="false">VLOOKUP(B268,Sheet2!$D$1:$E$12,2,0)</f>
        <v>1340.84180530645</v>
      </c>
      <c r="I268" s="0" t="n">
        <f aca="false">VLOOKUP(D268,Sheet2!$A$1:$B$7,2,0)</f>
        <v>179.026710531746</v>
      </c>
      <c r="J268" s="5" t="n">
        <f aca="false">G267</f>
        <v>2261.620743</v>
      </c>
      <c r="K268" s="5" t="n">
        <f aca="false">G266</f>
        <v>2333.309466</v>
      </c>
      <c r="L268" s="5" t="n">
        <f aca="false">G265</f>
        <v>2821.998189</v>
      </c>
      <c r="M268" s="5" t="n">
        <f aca="false">G264</f>
        <v>115.686912</v>
      </c>
      <c r="N268" s="5" t="n">
        <f aca="false">G263</f>
        <v>1211.375635</v>
      </c>
      <c r="O268" s="5" t="n">
        <f aca="false">G262</f>
        <v>1800.064358</v>
      </c>
      <c r="P268" s="5" t="n">
        <f aca="false">G261</f>
        <v>1896.753081</v>
      </c>
      <c r="Q268" s="5" t="n">
        <f aca="false">G260</f>
        <v>1912.441804</v>
      </c>
      <c r="R268" s="0" t="n">
        <f aca="false">G238</f>
        <v>3869.59371</v>
      </c>
    </row>
    <row r="269" customFormat="false" ht="13.8" hidden="false" customHeight="false" outlineLevel="0" collapsed="false">
      <c r="A269" s="3" t="n">
        <v>43490</v>
      </c>
      <c r="B269" s="4" t="n">
        <f aca="false">MONTH(A269)</f>
        <v>1</v>
      </c>
      <c r="C269" s="0" t="n">
        <v>261</v>
      </c>
      <c r="D269" s="0" t="n">
        <f aca="false">MOD(C269,7)</f>
        <v>2</v>
      </c>
      <c r="E269" s="1" t="n">
        <v>6347</v>
      </c>
      <c r="F269" s="0" t="n">
        <f aca="false">C269* -1.311277+3684</f>
        <v>3341.756703</v>
      </c>
      <c r="G269" s="0" t="n">
        <f aca="false">E269-F269</f>
        <v>3005.243297</v>
      </c>
      <c r="H269" s="0" t="n">
        <f aca="false">VLOOKUP(B269,Sheet2!$D$1:$E$12,2,0)</f>
        <v>1340.84180530645</v>
      </c>
      <c r="I269" s="0" t="n">
        <f aca="false">VLOOKUP(D269,Sheet2!$A$1:$B$7,2,0)</f>
        <v>-105.328679134921</v>
      </c>
      <c r="J269" s="5" t="n">
        <f aca="false">G268</f>
        <v>2453.93202</v>
      </c>
      <c r="K269" s="5" t="n">
        <f aca="false">G267</f>
        <v>2261.620743</v>
      </c>
      <c r="L269" s="5" t="n">
        <f aca="false">G266</f>
        <v>2333.309466</v>
      </c>
      <c r="M269" s="5" t="n">
        <f aca="false">G265</f>
        <v>2821.998189</v>
      </c>
      <c r="N269" s="5" t="n">
        <f aca="false">G264</f>
        <v>115.686912</v>
      </c>
      <c r="O269" s="5" t="n">
        <f aca="false">G263</f>
        <v>1211.375635</v>
      </c>
      <c r="P269" s="5" t="n">
        <f aca="false">G262</f>
        <v>1800.064358</v>
      </c>
      <c r="Q269" s="5" t="n">
        <f aca="false">G261</f>
        <v>1896.753081</v>
      </c>
      <c r="R269" s="0" t="n">
        <f aca="false">G239</f>
        <v>3807.904987</v>
      </c>
    </row>
    <row r="270" customFormat="false" ht="13.8" hidden="false" customHeight="false" outlineLevel="0" collapsed="false">
      <c r="A270" s="3" t="n">
        <v>43491</v>
      </c>
      <c r="B270" s="4" t="n">
        <f aca="false">MONTH(A270)</f>
        <v>1</v>
      </c>
      <c r="C270" s="0" t="n">
        <v>262</v>
      </c>
      <c r="D270" s="0" t="n">
        <f aca="false">MOD(C270,7)</f>
        <v>3</v>
      </c>
      <c r="E270" s="1" t="n">
        <v>4788</v>
      </c>
      <c r="F270" s="0" t="n">
        <f aca="false">C270* -1.311277+3684</f>
        <v>3340.445426</v>
      </c>
      <c r="G270" s="0" t="n">
        <f aca="false">E270-F270</f>
        <v>1447.554574</v>
      </c>
      <c r="H270" s="0" t="n">
        <f aca="false">VLOOKUP(B270,Sheet2!$D$1:$E$12,2,0)</f>
        <v>1340.84180530645</v>
      </c>
      <c r="I270" s="0" t="n">
        <f aca="false">VLOOKUP(D270,Sheet2!$A$1:$B$7,2,0)</f>
        <v>-204.763433880952</v>
      </c>
      <c r="J270" s="5" t="n">
        <f aca="false">G269</f>
        <v>3005.243297</v>
      </c>
      <c r="K270" s="5" t="n">
        <f aca="false">G268</f>
        <v>2453.93202</v>
      </c>
      <c r="L270" s="5" t="n">
        <f aca="false">G267</f>
        <v>2261.620743</v>
      </c>
      <c r="M270" s="5" t="n">
        <f aca="false">G266</f>
        <v>2333.309466</v>
      </c>
      <c r="N270" s="5" t="n">
        <f aca="false">G265</f>
        <v>2821.998189</v>
      </c>
      <c r="O270" s="5" t="n">
        <f aca="false">G264</f>
        <v>115.686912</v>
      </c>
      <c r="P270" s="5" t="n">
        <f aca="false">G263</f>
        <v>1211.375635</v>
      </c>
      <c r="Q270" s="5" t="n">
        <f aca="false">G262</f>
        <v>1800.064358</v>
      </c>
      <c r="R270" s="0" t="n">
        <f aca="false">G240</f>
        <v>3403.216264</v>
      </c>
    </row>
    <row r="271" customFormat="false" ht="13.8" hidden="false" customHeight="false" outlineLevel="0" collapsed="false">
      <c r="A271" s="3" t="n">
        <v>43492</v>
      </c>
      <c r="B271" s="4" t="n">
        <f aca="false">MONTH(A271)</f>
        <v>1</v>
      </c>
      <c r="C271" s="0" t="n">
        <v>263</v>
      </c>
      <c r="D271" s="0" t="n">
        <f aca="false">MOD(C271,7)</f>
        <v>4</v>
      </c>
      <c r="E271" s="1" t="n">
        <v>4003</v>
      </c>
      <c r="F271" s="0" t="n">
        <f aca="false">C271* -1.311277+3684</f>
        <v>3339.134149</v>
      </c>
      <c r="G271" s="0" t="n">
        <f aca="false">E271-F271</f>
        <v>663.865851</v>
      </c>
      <c r="H271" s="0" t="n">
        <f aca="false">VLOOKUP(B271,Sheet2!$D$1:$E$12,2,0)</f>
        <v>1340.84180530645</v>
      </c>
      <c r="I271" s="0" t="n">
        <f aca="false">VLOOKUP(D271,Sheet2!$A$1:$B$7,2,0)</f>
        <v>-160.206125134921</v>
      </c>
      <c r="J271" s="5" t="n">
        <f aca="false">G270</f>
        <v>1447.554574</v>
      </c>
      <c r="K271" s="5" t="n">
        <f aca="false">G269</f>
        <v>3005.243297</v>
      </c>
      <c r="L271" s="5" t="n">
        <f aca="false">G268</f>
        <v>2453.93202</v>
      </c>
      <c r="M271" s="5" t="n">
        <f aca="false">G267</f>
        <v>2261.620743</v>
      </c>
      <c r="N271" s="5" t="n">
        <f aca="false">G266</f>
        <v>2333.309466</v>
      </c>
      <c r="O271" s="5" t="n">
        <f aca="false">G265</f>
        <v>2821.998189</v>
      </c>
      <c r="P271" s="5" t="n">
        <f aca="false">G264</f>
        <v>115.686912</v>
      </c>
      <c r="Q271" s="5" t="n">
        <f aca="false">G263</f>
        <v>1211.375635</v>
      </c>
      <c r="R271" s="0" t="n">
        <f aca="false">G241</f>
        <v>2894.527541</v>
      </c>
    </row>
    <row r="272" customFormat="false" ht="13.8" hidden="false" customHeight="false" outlineLevel="0" collapsed="false">
      <c r="A272" s="3" t="n">
        <v>43493</v>
      </c>
      <c r="B272" s="4" t="n">
        <f aca="false">MONTH(A272)</f>
        <v>1</v>
      </c>
      <c r="C272" s="0" t="n">
        <v>264</v>
      </c>
      <c r="D272" s="0" t="n">
        <f aca="false">MOD(C272,7)</f>
        <v>5</v>
      </c>
      <c r="E272" s="1" t="n">
        <v>6968</v>
      </c>
      <c r="F272" s="0" t="n">
        <f aca="false">C272* -1.311277+3684</f>
        <v>3337.822872</v>
      </c>
      <c r="G272" s="0" t="n">
        <f aca="false">E272-F272</f>
        <v>3630.177128</v>
      </c>
      <c r="H272" s="0" t="n">
        <f aca="false">VLOOKUP(B272,Sheet2!$D$1:$E$12,2,0)</f>
        <v>1340.84180530645</v>
      </c>
      <c r="I272" s="0" t="n">
        <f aca="false">VLOOKUP(D272,Sheet2!$A$1:$B$7,2,0)</f>
        <v>154.306603</v>
      </c>
      <c r="J272" s="5" t="n">
        <f aca="false">G271</f>
        <v>663.865851</v>
      </c>
      <c r="K272" s="5" t="n">
        <f aca="false">G270</f>
        <v>1447.554574</v>
      </c>
      <c r="L272" s="5" t="n">
        <f aca="false">G269</f>
        <v>3005.243297</v>
      </c>
      <c r="M272" s="5" t="n">
        <f aca="false">G268</f>
        <v>2453.93202</v>
      </c>
      <c r="N272" s="5" t="n">
        <f aca="false">G267</f>
        <v>2261.620743</v>
      </c>
      <c r="O272" s="5" t="n">
        <f aca="false">G266</f>
        <v>2333.309466</v>
      </c>
      <c r="P272" s="5" t="n">
        <f aca="false">G265</f>
        <v>2821.998189</v>
      </c>
      <c r="Q272" s="5" t="n">
        <f aca="false">G264</f>
        <v>115.686912</v>
      </c>
      <c r="R272" s="0" t="n">
        <f aca="false">G242</f>
        <v>2648.838818</v>
      </c>
    </row>
    <row r="273" customFormat="false" ht="13.8" hidden="false" customHeight="false" outlineLevel="0" collapsed="false">
      <c r="A273" s="3" t="n">
        <v>43494</v>
      </c>
      <c r="B273" s="4" t="n">
        <f aca="false">MONTH(A273)</f>
        <v>1</v>
      </c>
      <c r="C273" s="0" t="n">
        <v>265</v>
      </c>
      <c r="D273" s="0" t="n">
        <f aca="false">MOD(C273,7)</f>
        <v>6</v>
      </c>
      <c r="E273" s="1" t="n">
        <v>7133</v>
      </c>
      <c r="F273" s="0" t="n">
        <f aca="false">C273* -1.311277+3684</f>
        <v>3336.511595</v>
      </c>
      <c r="G273" s="0" t="n">
        <f aca="false">E273-F273</f>
        <v>3796.488405</v>
      </c>
      <c r="H273" s="0" t="n">
        <f aca="false">VLOOKUP(B273,Sheet2!$D$1:$E$12,2,0)</f>
        <v>1340.84180530645</v>
      </c>
      <c r="I273" s="0" t="n">
        <f aca="false">VLOOKUP(D273,Sheet2!$A$1:$B$7,2,0)</f>
        <v>121.30588</v>
      </c>
      <c r="J273" s="5" t="n">
        <f aca="false">G272</f>
        <v>3630.177128</v>
      </c>
      <c r="K273" s="5" t="n">
        <f aca="false">G271</f>
        <v>663.865851</v>
      </c>
      <c r="L273" s="5" t="n">
        <f aca="false">G270</f>
        <v>1447.554574</v>
      </c>
      <c r="M273" s="5" t="n">
        <f aca="false">G269</f>
        <v>3005.243297</v>
      </c>
      <c r="N273" s="5" t="n">
        <f aca="false">G268</f>
        <v>2453.93202</v>
      </c>
      <c r="O273" s="5" t="n">
        <f aca="false">G267</f>
        <v>2261.620743</v>
      </c>
      <c r="P273" s="5" t="n">
        <f aca="false">G266</f>
        <v>2333.309466</v>
      </c>
      <c r="Q273" s="5" t="n">
        <f aca="false">G265</f>
        <v>2821.998189</v>
      </c>
      <c r="R273" s="0" t="n">
        <f aca="false">G243</f>
        <v>1880.150095</v>
      </c>
    </row>
    <row r="274" customFormat="false" ht="13.8" hidden="false" customHeight="false" outlineLevel="0" collapsed="false">
      <c r="A274" s="3" t="n">
        <v>43495</v>
      </c>
      <c r="B274" s="4" t="n">
        <f aca="false">MONTH(A274)</f>
        <v>1</v>
      </c>
      <c r="C274" s="0" t="n">
        <v>266</v>
      </c>
      <c r="D274" s="0" t="n">
        <f aca="false">MOD(C274,7)</f>
        <v>0</v>
      </c>
      <c r="E274" s="1" t="n">
        <v>7542</v>
      </c>
      <c r="F274" s="0" t="n">
        <f aca="false">C274* -1.311277+3684</f>
        <v>3335.200318</v>
      </c>
      <c r="G274" s="0" t="n">
        <f aca="false">E274-F274</f>
        <v>4206.799682</v>
      </c>
      <c r="H274" s="0" t="n">
        <f aca="false">VLOOKUP(B274,Sheet2!$D$1:$E$12,2,0)</f>
        <v>1340.84180530645</v>
      </c>
      <c r="I274" s="0" t="n">
        <f aca="false">VLOOKUP(D274,Sheet2!$A$1:$B$7,2,0)</f>
        <v>18.145157</v>
      </c>
      <c r="J274" s="5" t="n">
        <f aca="false">G273</f>
        <v>3796.488405</v>
      </c>
      <c r="K274" s="5" t="n">
        <f aca="false">G272</f>
        <v>3630.177128</v>
      </c>
      <c r="L274" s="5" t="n">
        <f aca="false">G271</f>
        <v>663.865851</v>
      </c>
      <c r="M274" s="5" t="n">
        <f aca="false">G270</f>
        <v>1447.554574</v>
      </c>
      <c r="N274" s="5" t="n">
        <f aca="false">G269</f>
        <v>3005.243297</v>
      </c>
      <c r="O274" s="5" t="n">
        <f aca="false">G268</f>
        <v>2453.93202</v>
      </c>
      <c r="P274" s="5" t="n">
        <f aca="false">G267</f>
        <v>2261.620743</v>
      </c>
      <c r="Q274" s="5" t="n">
        <f aca="false">G266</f>
        <v>2333.309466</v>
      </c>
      <c r="R274" s="0" t="n">
        <f aca="false">G244</f>
        <v>4997.461372</v>
      </c>
    </row>
    <row r="275" customFormat="false" ht="13.8" hidden="false" customHeight="false" outlineLevel="0" collapsed="false">
      <c r="A275" s="3" t="n">
        <v>43496</v>
      </c>
      <c r="B275" s="4" t="n">
        <f aca="false">MONTH(A275)</f>
        <v>1</v>
      </c>
      <c r="C275" s="0" t="n">
        <v>267</v>
      </c>
      <c r="D275" s="0" t="n">
        <f aca="false">MOD(C275,7)</f>
        <v>1</v>
      </c>
      <c r="E275" s="1" t="n">
        <v>7357</v>
      </c>
      <c r="F275" s="0" t="n">
        <f aca="false">C275* -1.311277+3684</f>
        <v>3333.889041</v>
      </c>
      <c r="G275" s="0" t="n">
        <f aca="false">E275-F275</f>
        <v>4023.110959</v>
      </c>
      <c r="H275" s="0" t="n">
        <f aca="false">VLOOKUP(B275,Sheet2!$D$1:$E$12,2,0)</f>
        <v>1340.84180530645</v>
      </c>
      <c r="I275" s="0" t="n">
        <f aca="false">VLOOKUP(D275,Sheet2!$A$1:$B$7,2,0)</f>
        <v>179.026710531746</v>
      </c>
      <c r="J275" s="5" t="n">
        <f aca="false">G274</f>
        <v>4206.799682</v>
      </c>
      <c r="K275" s="5" t="n">
        <f aca="false">G273</f>
        <v>3796.488405</v>
      </c>
      <c r="L275" s="5" t="n">
        <f aca="false">G272</f>
        <v>3630.177128</v>
      </c>
      <c r="M275" s="5" t="n">
        <f aca="false">G271</f>
        <v>663.865851</v>
      </c>
      <c r="N275" s="5" t="n">
        <f aca="false">G270</f>
        <v>1447.554574</v>
      </c>
      <c r="O275" s="5" t="n">
        <f aca="false">G269</f>
        <v>3005.243297</v>
      </c>
      <c r="P275" s="5" t="n">
        <f aca="false">G268</f>
        <v>2453.93202</v>
      </c>
      <c r="Q275" s="5" t="n">
        <f aca="false">G267</f>
        <v>2261.620743</v>
      </c>
      <c r="R275" s="0" t="n">
        <f aca="false">G245</f>
        <v>122.772649</v>
      </c>
    </row>
    <row r="276" customFormat="false" ht="13.8" hidden="false" customHeight="false" outlineLevel="0" collapsed="false">
      <c r="A276" s="3" t="n">
        <v>43497</v>
      </c>
      <c r="B276" s="4" t="n">
        <f aca="false">MONTH(A276)</f>
        <v>2</v>
      </c>
      <c r="C276" s="0" t="n">
        <v>268</v>
      </c>
      <c r="D276" s="0" t="n">
        <f aca="false">MOD(C276,7)</f>
        <v>2</v>
      </c>
      <c r="E276" s="1" t="n">
        <v>4882</v>
      </c>
      <c r="F276" s="0" t="n">
        <f aca="false">C276* -1.311277+3684</f>
        <v>3332.577764</v>
      </c>
      <c r="G276" s="0" t="n">
        <f aca="false">E276-F276</f>
        <v>1549.422236</v>
      </c>
      <c r="H276" s="0" t="n">
        <f aca="false">VLOOKUP(B276,Sheet2!$D$1:$E$12,2,0)</f>
        <v>-26.3611757529412</v>
      </c>
      <c r="I276" s="0" t="n">
        <f aca="false">VLOOKUP(D276,Sheet2!$A$1:$B$7,2,0)</f>
        <v>-105.328679134921</v>
      </c>
      <c r="J276" s="5" t="n">
        <f aca="false">G275</f>
        <v>4023.110959</v>
      </c>
      <c r="K276" s="5" t="n">
        <f aca="false">G274</f>
        <v>4206.799682</v>
      </c>
      <c r="L276" s="5" t="n">
        <f aca="false">G273</f>
        <v>3796.488405</v>
      </c>
      <c r="M276" s="5" t="n">
        <f aca="false">G272</f>
        <v>3630.177128</v>
      </c>
      <c r="N276" s="5" t="n">
        <f aca="false">G271</f>
        <v>663.865851</v>
      </c>
      <c r="O276" s="5" t="n">
        <f aca="false">G270</f>
        <v>1447.554574</v>
      </c>
      <c r="P276" s="5" t="n">
        <f aca="false">G269</f>
        <v>3005.243297</v>
      </c>
      <c r="Q276" s="5" t="n">
        <f aca="false">G268</f>
        <v>2453.93202</v>
      </c>
      <c r="R276" s="0" t="n">
        <f aca="false">G246</f>
        <v>2515.083926</v>
      </c>
    </row>
    <row r="277" customFormat="false" ht="13.8" hidden="false" customHeight="false" outlineLevel="0" collapsed="false">
      <c r="A277" s="3" t="n">
        <v>43498</v>
      </c>
      <c r="B277" s="4" t="n">
        <f aca="false">MONTH(A277)</f>
        <v>2</v>
      </c>
      <c r="C277" s="0" t="n">
        <v>269</v>
      </c>
      <c r="D277" s="0" t="n">
        <f aca="false">MOD(C277,7)</f>
        <v>3</v>
      </c>
      <c r="E277" s="1" t="n">
        <v>3068</v>
      </c>
      <c r="F277" s="0" t="n">
        <f aca="false">C277* -1.311277+3684</f>
        <v>3331.266487</v>
      </c>
      <c r="G277" s="0" t="n">
        <f aca="false">E277-F277</f>
        <v>-263.266487</v>
      </c>
      <c r="H277" s="0" t="n">
        <f aca="false">VLOOKUP(B277,Sheet2!$D$1:$E$12,2,0)</f>
        <v>-26.3611757529412</v>
      </c>
      <c r="I277" s="0" t="n">
        <f aca="false">VLOOKUP(D277,Sheet2!$A$1:$B$7,2,0)</f>
        <v>-204.763433880952</v>
      </c>
      <c r="J277" s="5" t="n">
        <f aca="false">G276</f>
        <v>1549.422236</v>
      </c>
      <c r="K277" s="5" t="n">
        <f aca="false">G275</f>
        <v>4023.110959</v>
      </c>
      <c r="L277" s="5" t="n">
        <f aca="false">G274</f>
        <v>4206.799682</v>
      </c>
      <c r="M277" s="5" t="n">
        <f aca="false">G273</f>
        <v>3796.488405</v>
      </c>
      <c r="N277" s="5" t="n">
        <f aca="false">G272</f>
        <v>3630.177128</v>
      </c>
      <c r="O277" s="5" t="n">
        <f aca="false">G271</f>
        <v>663.865851</v>
      </c>
      <c r="P277" s="5" t="n">
        <f aca="false">G270</f>
        <v>1447.554574</v>
      </c>
      <c r="Q277" s="5" t="n">
        <f aca="false">G269</f>
        <v>3005.243297</v>
      </c>
      <c r="R277" s="0" t="n">
        <f aca="false">G247</f>
        <v>2269.395203</v>
      </c>
    </row>
    <row r="278" customFormat="false" ht="13.8" hidden="false" customHeight="false" outlineLevel="0" collapsed="false">
      <c r="A278" s="3" t="n">
        <v>43499</v>
      </c>
      <c r="B278" s="4" t="n">
        <f aca="false">MONTH(A278)</f>
        <v>2</v>
      </c>
      <c r="C278" s="0" t="n">
        <v>270</v>
      </c>
      <c r="D278" s="0" t="n">
        <f aca="false">MOD(C278,7)</f>
        <v>4</v>
      </c>
      <c r="E278" s="1" t="n">
        <v>2162</v>
      </c>
      <c r="F278" s="0" t="n">
        <f aca="false">C278* -1.311277+3684</f>
        <v>3329.95521</v>
      </c>
      <c r="G278" s="0" t="n">
        <f aca="false">E278-F278</f>
        <v>-1167.95521</v>
      </c>
      <c r="H278" s="0" t="n">
        <f aca="false">VLOOKUP(B278,Sheet2!$D$1:$E$12,2,0)</f>
        <v>-26.3611757529412</v>
      </c>
      <c r="I278" s="0" t="n">
        <f aca="false">VLOOKUP(D278,Sheet2!$A$1:$B$7,2,0)</f>
        <v>-160.206125134921</v>
      </c>
      <c r="J278" s="5" t="n">
        <f aca="false">G277</f>
        <v>-263.266487</v>
      </c>
      <c r="K278" s="5" t="n">
        <f aca="false">G276</f>
        <v>1549.422236</v>
      </c>
      <c r="L278" s="5" t="n">
        <f aca="false">G275</f>
        <v>4023.110959</v>
      </c>
      <c r="M278" s="5" t="n">
        <f aca="false">G274</f>
        <v>4206.799682</v>
      </c>
      <c r="N278" s="5" t="n">
        <f aca="false">G273</f>
        <v>3796.488405</v>
      </c>
      <c r="O278" s="5" t="n">
        <f aca="false">G272</f>
        <v>3630.177128</v>
      </c>
      <c r="P278" s="5" t="n">
        <f aca="false">G271</f>
        <v>663.865851</v>
      </c>
      <c r="Q278" s="5" t="n">
        <f aca="false">G270</f>
        <v>1447.554574</v>
      </c>
      <c r="R278" s="0" t="n">
        <f aca="false">G248</f>
        <v>2206.70648</v>
      </c>
    </row>
    <row r="279" customFormat="false" ht="13.8" hidden="false" customHeight="false" outlineLevel="0" collapsed="false">
      <c r="A279" s="3" t="n">
        <v>43500</v>
      </c>
      <c r="B279" s="4" t="n">
        <f aca="false">MONTH(A279)</f>
        <v>2</v>
      </c>
      <c r="C279" s="0" t="n">
        <v>271</v>
      </c>
      <c r="D279" s="0" t="n">
        <f aca="false">MOD(C279,7)</f>
        <v>5</v>
      </c>
      <c r="E279" s="1" t="n">
        <v>3728</v>
      </c>
      <c r="F279" s="0" t="n">
        <f aca="false">C279* -1.311277+3684</f>
        <v>3328.643933</v>
      </c>
      <c r="G279" s="0" t="n">
        <f aca="false">E279-F279</f>
        <v>399.356067</v>
      </c>
      <c r="H279" s="0" t="n">
        <f aca="false">VLOOKUP(B279,Sheet2!$D$1:$E$12,2,0)</f>
        <v>-26.3611757529412</v>
      </c>
      <c r="I279" s="0" t="n">
        <f aca="false">VLOOKUP(D279,Sheet2!$A$1:$B$7,2,0)</f>
        <v>154.306603</v>
      </c>
      <c r="J279" s="5" t="n">
        <f aca="false">G278</f>
        <v>-1167.95521</v>
      </c>
      <c r="K279" s="5" t="n">
        <f aca="false">G277</f>
        <v>-263.266487</v>
      </c>
      <c r="L279" s="5" t="n">
        <f aca="false">G276</f>
        <v>1549.422236</v>
      </c>
      <c r="M279" s="5" t="n">
        <f aca="false">G275</f>
        <v>4023.110959</v>
      </c>
      <c r="N279" s="5" t="n">
        <f aca="false">G274</f>
        <v>4206.799682</v>
      </c>
      <c r="O279" s="5" t="n">
        <f aca="false">G273</f>
        <v>3796.488405</v>
      </c>
      <c r="P279" s="5" t="n">
        <f aca="false">G272</f>
        <v>3630.177128</v>
      </c>
      <c r="Q279" s="5" t="n">
        <f aca="false">G271</f>
        <v>663.865851</v>
      </c>
      <c r="R279" s="0" t="n">
        <f aca="false">G249</f>
        <v>1033.017757</v>
      </c>
    </row>
    <row r="280" customFormat="false" ht="13.8" hidden="false" customHeight="false" outlineLevel="0" collapsed="false">
      <c r="A280" s="3" t="n">
        <v>43501</v>
      </c>
      <c r="B280" s="4" t="n">
        <f aca="false">MONTH(A280)</f>
        <v>2</v>
      </c>
      <c r="C280" s="0" t="n">
        <v>272</v>
      </c>
      <c r="D280" s="0" t="n">
        <f aca="false">MOD(C280,7)</f>
        <v>6</v>
      </c>
      <c r="E280" s="1" t="n">
        <v>3491</v>
      </c>
      <c r="F280" s="0" t="n">
        <f aca="false">C280* -1.311277+3684</f>
        <v>3327.332656</v>
      </c>
      <c r="G280" s="0" t="n">
        <f aca="false">E280-F280</f>
        <v>163.667344</v>
      </c>
      <c r="H280" s="0" t="n">
        <f aca="false">VLOOKUP(B280,Sheet2!$D$1:$E$12,2,0)</f>
        <v>-26.3611757529412</v>
      </c>
      <c r="I280" s="0" t="n">
        <f aca="false">VLOOKUP(D280,Sheet2!$A$1:$B$7,2,0)</f>
        <v>121.30588</v>
      </c>
      <c r="J280" s="5" t="n">
        <f aca="false">G279</f>
        <v>399.356067</v>
      </c>
      <c r="K280" s="5" t="n">
        <f aca="false">G278</f>
        <v>-1167.95521</v>
      </c>
      <c r="L280" s="5" t="n">
        <f aca="false">G277</f>
        <v>-263.266487</v>
      </c>
      <c r="M280" s="5" t="n">
        <f aca="false">G276</f>
        <v>1549.422236</v>
      </c>
      <c r="N280" s="5" t="n">
        <f aca="false">G275</f>
        <v>4023.110959</v>
      </c>
      <c r="O280" s="5" t="n">
        <f aca="false">G274</f>
        <v>4206.799682</v>
      </c>
      <c r="P280" s="5" t="n">
        <f aca="false">G273</f>
        <v>3796.488405</v>
      </c>
      <c r="Q280" s="5" t="n">
        <f aca="false">G272</f>
        <v>3630.177128</v>
      </c>
      <c r="R280" s="0" t="n">
        <f aca="false">G250</f>
        <v>-252.670966</v>
      </c>
    </row>
    <row r="281" customFormat="false" ht="13.8" hidden="false" customHeight="false" outlineLevel="0" collapsed="false">
      <c r="A281" s="3" t="n">
        <v>43502</v>
      </c>
      <c r="B281" s="4" t="n">
        <f aca="false">MONTH(A281)</f>
        <v>2</v>
      </c>
      <c r="C281" s="0" t="n">
        <v>273</v>
      </c>
      <c r="D281" s="0" t="n">
        <f aca="false">MOD(C281,7)</f>
        <v>0</v>
      </c>
      <c r="E281" s="1" t="n">
        <v>3405</v>
      </c>
      <c r="F281" s="0" t="n">
        <f aca="false">C281* -1.311277+3684</f>
        <v>3326.021379</v>
      </c>
      <c r="G281" s="0" t="n">
        <f aca="false">E281-F281</f>
        <v>78.9786210000002</v>
      </c>
      <c r="H281" s="0" t="n">
        <f aca="false">VLOOKUP(B281,Sheet2!$D$1:$E$12,2,0)</f>
        <v>-26.3611757529412</v>
      </c>
      <c r="I281" s="0" t="n">
        <f aca="false">VLOOKUP(D281,Sheet2!$A$1:$B$7,2,0)</f>
        <v>18.145157</v>
      </c>
      <c r="J281" s="5" t="n">
        <f aca="false">G280</f>
        <v>163.667344</v>
      </c>
      <c r="K281" s="5" t="n">
        <f aca="false">G279</f>
        <v>399.356067</v>
      </c>
      <c r="L281" s="5" t="n">
        <f aca="false">G278</f>
        <v>-1167.95521</v>
      </c>
      <c r="M281" s="5" t="n">
        <f aca="false">G277</f>
        <v>-263.266487</v>
      </c>
      <c r="N281" s="5" t="n">
        <f aca="false">G276</f>
        <v>1549.422236</v>
      </c>
      <c r="O281" s="5" t="n">
        <f aca="false">G275</f>
        <v>4023.110959</v>
      </c>
      <c r="P281" s="5" t="n">
        <f aca="false">G274</f>
        <v>4206.799682</v>
      </c>
      <c r="Q281" s="5" t="n">
        <f aca="false">G273</f>
        <v>3796.488405</v>
      </c>
      <c r="R281" s="0" t="n">
        <f aca="false">G251</f>
        <v>2697.640311</v>
      </c>
    </row>
    <row r="282" customFormat="false" ht="13.8" hidden="false" customHeight="false" outlineLevel="0" collapsed="false">
      <c r="A282" s="3" t="n">
        <v>43503</v>
      </c>
      <c r="B282" s="4" t="n">
        <f aca="false">MONTH(A282)</f>
        <v>2</v>
      </c>
      <c r="C282" s="0" t="n">
        <v>274</v>
      </c>
      <c r="D282" s="0" t="n">
        <f aca="false">MOD(C282,7)</f>
        <v>1</v>
      </c>
      <c r="E282" s="1" t="n">
        <v>3357</v>
      </c>
      <c r="F282" s="0" t="n">
        <f aca="false">C282* -1.311277+3684</f>
        <v>3324.710102</v>
      </c>
      <c r="G282" s="0" t="n">
        <f aca="false">E282-F282</f>
        <v>32.289898</v>
      </c>
      <c r="H282" s="0" t="n">
        <f aca="false">VLOOKUP(B282,Sheet2!$D$1:$E$12,2,0)</f>
        <v>-26.3611757529412</v>
      </c>
      <c r="I282" s="0" t="n">
        <f aca="false">VLOOKUP(D282,Sheet2!$A$1:$B$7,2,0)</f>
        <v>179.026710531746</v>
      </c>
      <c r="J282" s="5" t="n">
        <f aca="false">G281</f>
        <v>78.9786210000002</v>
      </c>
      <c r="K282" s="5" t="n">
        <f aca="false">G280</f>
        <v>163.667344</v>
      </c>
      <c r="L282" s="5" t="n">
        <f aca="false">G279</f>
        <v>399.356067</v>
      </c>
      <c r="M282" s="5" t="n">
        <f aca="false">G278</f>
        <v>-1167.95521</v>
      </c>
      <c r="N282" s="5" t="n">
        <f aca="false">G277</f>
        <v>-263.266487</v>
      </c>
      <c r="O282" s="5" t="n">
        <f aca="false">G276</f>
        <v>1549.422236</v>
      </c>
      <c r="P282" s="5" t="n">
        <f aca="false">G275</f>
        <v>4023.110959</v>
      </c>
      <c r="Q282" s="5" t="n">
        <f aca="false">G274</f>
        <v>4206.799682</v>
      </c>
      <c r="R282" s="0" t="n">
        <f aca="false">G252</f>
        <v>2404.951588</v>
      </c>
    </row>
    <row r="283" customFormat="false" ht="13.8" hidden="false" customHeight="false" outlineLevel="0" collapsed="false">
      <c r="A283" s="3" t="n">
        <v>43504</v>
      </c>
      <c r="B283" s="4" t="n">
        <f aca="false">MONTH(A283)</f>
        <v>2</v>
      </c>
      <c r="C283" s="0" t="n">
        <v>275</v>
      </c>
      <c r="D283" s="0" t="n">
        <f aca="false">MOD(C283,7)</f>
        <v>2</v>
      </c>
      <c r="E283" s="1" t="n">
        <v>2884</v>
      </c>
      <c r="F283" s="0" t="n">
        <f aca="false">C283* -1.311277+3684</f>
        <v>3323.398825</v>
      </c>
      <c r="G283" s="0" t="n">
        <f aca="false">E283-F283</f>
        <v>-439.398825</v>
      </c>
      <c r="H283" s="0" t="n">
        <f aca="false">VLOOKUP(B283,Sheet2!$D$1:$E$12,2,0)</f>
        <v>-26.3611757529412</v>
      </c>
      <c r="I283" s="0" t="n">
        <f aca="false">VLOOKUP(D283,Sheet2!$A$1:$B$7,2,0)</f>
        <v>-105.328679134921</v>
      </c>
      <c r="J283" s="5" t="n">
        <f aca="false">G282</f>
        <v>32.289898</v>
      </c>
      <c r="K283" s="5" t="n">
        <f aca="false">G281</f>
        <v>78.9786210000002</v>
      </c>
      <c r="L283" s="5" t="n">
        <f aca="false">G280</f>
        <v>163.667344</v>
      </c>
      <c r="M283" s="5" t="n">
        <f aca="false">G279</f>
        <v>399.356067</v>
      </c>
      <c r="N283" s="5" t="n">
        <f aca="false">G278</f>
        <v>-1167.95521</v>
      </c>
      <c r="O283" s="5" t="n">
        <f aca="false">G277</f>
        <v>-263.266487</v>
      </c>
      <c r="P283" s="5" t="n">
        <f aca="false">G276</f>
        <v>1549.422236</v>
      </c>
      <c r="Q283" s="5" t="n">
        <f aca="false">G275</f>
        <v>4023.110959</v>
      </c>
      <c r="R283" s="0" t="n">
        <f aca="false">G253</f>
        <v>1861.262865</v>
      </c>
    </row>
    <row r="284" customFormat="false" ht="13.8" hidden="false" customHeight="false" outlineLevel="0" collapsed="false">
      <c r="A284" s="3" t="n">
        <v>43505</v>
      </c>
      <c r="B284" s="4" t="n">
        <f aca="false">MONTH(A284)</f>
        <v>2</v>
      </c>
      <c r="C284" s="0" t="n">
        <v>276</v>
      </c>
      <c r="D284" s="0" t="n">
        <f aca="false">MOD(C284,7)</f>
        <v>3</v>
      </c>
      <c r="E284" s="1" t="n">
        <v>2403</v>
      </c>
      <c r="F284" s="0" t="n">
        <f aca="false">C284* -1.311277+3684</f>
        <v>3322.087548</v>
      </c>
      <c r="G284" s="0" t="n">
        <f aca="false">E284-F284</f>
        <v>-919.087548</v>
      </c>
      <c r="H284" s="0" t="n">
        <f aca="false">VLOOKUP(B284,Sheet2!$D$1:$E$12,2,0)</f>
        <v>-26.3611757529412</v>
      </c>
      <c r="I284" s="0" t="n">
        <f aca="false">VLOOKUP(D284,Sheet2!$A$1:$B$7,2,0)</f>
        <v>-204.763433880952</v>
      </c>
      <c r="J284" s="5" t="n">
        <f aca="false">G283</f>
        <v>-439.398825</v>
      </c>
      <c r="K284" s="5" t="n">
        <f aca="false">G282</f>
        <v>32.289898</v>
      </c>
      <c r="L284" s="5" t="n">
        <f aca="false">G281</f>
        <v>78.9786210000002</v>
      </c>
      <c r="M284" s="5" t="n">
        <f aca="false">G280</f>
        <v>163.667344</v>
      </c>
      <c r="N284" s="5" t="n">
        <f aca="false">G279</f>
        <v>399.356067</v>
      </c>
      <c r="O284" s="5" t="n">
        <f aca="false">G278</f>
        <v>-1167.95521</v>
      </c>
      <c r="P284" s="5" t="n">
        <f aca="false">G277</f>
        <v>-263.266487</v>
      </c>
      <c r="Q284" s="5" t="n">
        <f aca="false">G276</f>
        <v>1549.422236</v>
      </c>
      <c r="R284" s="0" t="n">
        <f aca="false">G254</f>
        <v>1891.574142</v>
      </c>
    </row>
    <row r="285" customFormat="false" ht="13.8" hidden="false" customHeight="false" outlineLevel="0" collapsed="false">
      <c r="A285" s="3" t="n">
        <v>43506</v>
      </c>
      <c r="B285" s="4" t="n">
        <f aca="false">MONTH(A285)</f>
        <v>2</v>
      </c>
      <c r="C285" s="0" t="n">
        <v>277</v>
      </c>
      <c r="D285" s="0" t="n">
        <f aca="false">MOD(C285,7)</f>
        <v>4</v>
      </c>
      <c r="E285" s="1" t="n">
        <v>1861</v>
      </c>
      <c r="F285" s="0" t="n">
        <f aca="false">C285* -1.311277+3684</f>
        <v>3320.776271</v>
      </c>
      <c r="G285" s="0" t="n">
        <f aca="false">E285-F285</f>
        <v>-1459.776271</v>
      </c>
      <c r="H285" s="0" t="n">
        <f aca="false">VLOOKUP(B285,Sheet2!$D$1:$E$12,2,0)</f>
        <v>-26.3611757529412</v>
      </c>
      <c r="I285" s="0" t="n">
        <f aca="false">VLOOKUP(D285,Sheet2!$A$1:$B$7,2,0)</f>
        <v>-160.206125134921</v>
      </c>
      <c r="J285" s="5" t="n">
        <f aca="false">G284</f>
        <v>-919.087548</v>
      </c>
      <c r="K285" s="5" t="n">
        <f aca="false">G283</f>
        <v>-439.398825</v>
      </c>
      <c r="L285" s="5" t="n">
        <f aca="false">G282</f>
        <v>32.289898</v>
      </c>
      <c r="M285" s="5" t="n">
        <f aca="false">G281</f>
        <v>78.9786210000002</v>
      </c>
      <c r="N285" s="5" t="n">
        <f aca="false">G280</f>
        <v>163.667344</v>
      </c>
      <c r="O285" s="5" t="n">
        <f aca="false">G279</f>
        <v>399.356067</v>
      </c>
      <c r="P285" s="5" t="n">
        <f aca="false">G278</f>
        <v>-1167.95521</v>
      </c>
      <c r="Q285" s="5" t="n">
        <f aca="false">G277</f>
        <v>-263.266487</v>
      </c>
      <c r="R285" s="0" t="n">
        <f aca="false">G255</f>
        <v>1723.885419</v>
      </c>
    </row>
    <row r="286" customFormat="false" ht="13.8" hidden="false" customHeight="false" outlineLevel="0" collapsed="false">
      <c r="A286" s="3" t="n">
        <v>43507</v>
      </c>
      <c r="B286" s="4" t="n">
        <f aca="false">MONTH(A286)</f>
        <v>2</v>
      </c>
      <c r="C286" s="0" t="n">
        <v>278</v>
      </c>
      <c r="D286" s="0" t="n">
        <f aca="false">MOD(C286,7)</f>
        <v>5</v>
      </c>
      <c r="E286" s="1" t="n">
        <v>3491</v>
      </c>
      <c r="F286" s="0" t="n">
        <f aca="false">C286* -1.311277+3684</f>
        <v>3319.464994</v>
      </c>
      <c r="G286" s="0" t="n">
        <f aca="false">E286-F286</f>
        <v>171.535006</v>
      </c>
      <c r="H286" s="0" t="n">
        <f aca="false">VLOOKUP(B286,Sheet2!$D$1:$E$12,2,0)</f>
        <v>-26.3611757529412</v>
      </c>
      <c r="I286" s="0" t="n">
        <f aca="false">VLOOKUP(D286,Sheet2!$A$1:$B$7,2,0)</f>
        <v>154.306603</v>
      </c>
      <c r="J286" s="5" t="n">
        <f aca="false">G285</f>
        <v>-1459.776271</v>
      </c>
      <c r="K286" s="5" t="n">
        <f aca="false">G284</f>
        <v>-919.087548</v>
      </c>
      <c r="L286" s="5" t="n">
        <f aca="false">G283</f>
        <v>-439.398825</v>
      </c>
      <c r="M286" s="5" t="n">
        <f aca="false">G282</f>
        <v>32.289898</v>
      </c>
      <c r="N286" s="5" t="n">
        <f aca="false">G281</f>
        <v>78.9786210000002</v>
      </c>
      <c r="O286" s="5" t="n">
        <f aca="false">G280</f>
        <v>163.667344</v>
      </c>
      <c r="P286" s="5" t="n">
        <f aca="false">G279</f>
        <v>399.356067</v>
      </c>
      <c r="Q286" s="5" t="n">
        <f aca="false">G278</f>
        <v>-1167.95521</v>
      </c>
      <c r="R286" s="0" t="n">
        <f aca="false">G256</f>
        <v>761.196696</v>
      </c>
    </row>
    <row r="287" customFormat="false" ht="13.8" hidden="false" customHeight="false" outlineLevel="0" collapsed="false">
      <c r="A287" s="3" t="n">
        <v>43508</v>
      </c>
      <c r="B287" s="4" t="n">
        <f aca="false">MONTH(A287)</f>
        <v>2</v>
      </c>
      <c r="C287" s="0" t="n">
        <v>279</v>
      </c>
      <c r="D287" s="0" t="n">
        <f aca="false">MOD(C287,7)</f>
        <v>6</v>
      </c>
      <c r="E287" s="1" t="n">
        <v>3078</v>
      </c>
      <c r="F287" s="0" t="n">
        <f aca="false">C287* -1.311277+3684</f>
        <v>3318.153717</v>
      </c>
      <c r="G287" s="0" t="n">
        <f aca="false">E287-F287</f>
        <v>-240.153717</v>
      </c>
      <c r="H287" s="0" t="n">
        <f aca="false">VLOOKUP(B287,Sheet2!$D$1:$E$12,2,0)</f>
        <v>-26.3611757529412</v>
      </c>
      <c r="I287" s="0" t="n">
        <f aca="false">VLOOKUP(D287,Sheet2!$A$1:$B$7,2,0)</f>
        <v>121.30588</v>
      </c>
      <c r="J287" s="5" t="n">
        <f aca="false">G286</f>
        <v>171.535006</v>
      </c>
      <c r="K287" s="5" t="n">
        <f aca="false">G285</f>
        <v>-1459.776271</v>
      </c>
      <c r="L287" s="5" t="n">
        <f aca="false">G284</f>
        <v>-919.087548</v>
      </c>
      <c r="M287" s="5" t="n">
        <f aca="false">G283</f>
        <v>-439.398825</v>
      </c>
      <c r="N287" s="5" t="n">
        <f aca="false">G282</f>
        <v>32.289898</v>
      </c>
      <c r="O287" s="5" t="n">
        <f aca="false">G281</f>
        <v>78.9786210000002</v>
      </c>
      <c r="P287" s="5" t="n">
        <f aca="false">G280</f>
        <v>163.667344</v>
      </c>
      <c r="Q287" s="5" t="n">
        <f aca="false">G279</f>
        <v>399.356067</v>
      </c>
      <c r="R287" s="0" t="n">
        <f aca="false">G257</f>
        <v>99.5079729999998</v>
      </c>
    </row>
    <row r="288" customFormat="false" ht="13.8" hidden="false" customHeight="false" outlineLevel="0" collapsed="false">
      <c r="A288" s="3" t="n">
        <v>43509</v>
      </c>
      <c r="B288" s="4" t="n">
        <f aca="false">MONTH(A288)</f>
        <v>2</v>
      </c>
      <c r="C288" s="0" t="n">
        <v>280</v>
      </c>
      <c r="D288" s="0" t="n">
        <f aca="false">MOD(C288,7)</f>
        <v>0</v>
      </c>
      <c r="E288" s="1" t="n">
        <v>2879</v>
      </c>
      <c r="F288" s="0" t="n">
        <f aca="false">C288* -1.311277+3684</f>
        <v>3316.84244</v>
      </c>
      <c r="G288" s="0" t="n">
        <f aca="false">E288-F288</f>
        <v>-437.84244</v>
      </c>
      <c r="H288" s="0" t="n">
        <f aca="false">VLOOKUP(B288,Sheet2!$D$1:$E$12,2,0)</f>
        <v>-26.3611757529412</v>
      </c>
      <c r="I288" s="0" t="n">
        <f aca="false">VLOOKUP(D288,Sheet2!$A$1:$B$7,2,0)</f>
        <v>18.145157</v>
      </c>
      <c r="J288" s="5" t="n">
        <f aca="false">G287</f>
        <v>-240.153717</v>
      </c>
      <c r="K288" s="5" t="n">
        <f aca="false">G286</f>
        <v>171.535006</v>
      </c>
      <c r="L288" s="5" t="n">
        <f aca="false">G285</f>
        <v>-1459.776271</v>
      </c>
      <c r="M288" s="5" t="n">
        <f aca="false">G284</f>
        <v>-919.087548</v>
      </c>
      <c r="N288" s="5" t="n">
        <f aca="false">G283</f>
        <v>-439.398825</v>
      </c>
      <c r="O288" s="5" t="n">
        <f aca="false">G282</f>
        <v>32.289898</v>
      </c>
      <c r="P288" s="5" t="n">
        <f aca="false">G281</f>
        <v>78.9786210000002</v>
      </c>
      <c r="Q288" s="5" t="n">
        <f aca="false">G280</f>
        <v>163.667344</v>
      </c>
      <c r="R288" s="0" t="n">
        <f aca="false">G258</f>
        <v>2241.81925</v>
      </c>
    </row>
    <row r="289" customFormat="false" ht="13.8" hidden="false" customHeight="false" outlineLevel="0" collapsed="false">
      <c r="A289" s="3" t="n">
        <v>43510</v>
      </c>
      <c r="B289" s="4" t="n">
        <f aca="false">MONTH(A289)</f>
        <v>2</v>
      </c>
      <c r="C289" s="0" t="n">
        <v>281</v>
      </c>
      <c r="D289" s="0" t="n">
        <f aca="false">MOD(C289,7)</f>
        <v>1</v>
      </c>
      <c r="E289" s="1" t="n">
        <v>2937</v>
      </c>
      <c r="F289" s="0" t="n">
        <f aca="false">C289* -1.311277+3684</f>
        <v>3315.531163</v>
      </c>
      <c r="G289" s="0" t="n">
        <f aca="false">E289-F289</f>
        <v>-378.531163</v>
      </c>
      <c r="H289" s="0" t="n">
        <f aca="false">VLOOKUP(B289,Sheet2!$D$1:$E$12,2,0)</f>
        <v>-26.3611757529412</v>
      </c>
      <c r="I289" s="0" t="n">
        <f aca="false">VLOOKUP(D289,Sheet2!$A$1:$B$7,2,0)</f>
        <v>179.026710531746</v>
      </c>
      <c r="J289" s="5" t="n">
        <f aca="false">G288</f>
        <v>-437.84244</v>
      </c>
      <c r="K289" s="5" t="n">
        <f aca="false">G287</f>
        <v>-240.153717</v>
      </c>
      <c r="L289" s="5" t="n">
        <f aca="false">G286</f>
        <v>171.535006</v>
      </c>
      <c r="M289" s="5" t="n">
        <f aca="false">G285</f>
        <v>-1459.776271</v>
      </c>
      <c r="N289" s="5" t="n">
        <f aca="false">G284</f>
        <v>-919.087548</v>
      </c>
      <c r="O289" s="5" t="n">
        <f aca="false">G283</f>
        <v>-439.398825</v>
      </c>
      <c r="P289" s="5" t="n">
        <f aca="false">G282</f>
        <v>32.289898</v>
      </c>
      <c r="Q289" s="5" t="n">
        <f aca="false">G281</f>
        <v>78.9786210000002</v>
      </c>
      <c r="R289" s="0" t="n">
        <f aca="false">G259</f>
        <v>2057.130527</v>
      </c>
    </row>
    <row r="290" customFormat="false" ht="13.8" hidden="false" customHeight="false" outlineLevel="0" collapsed="false">
      <c r="A290" s="3" t="n">
        <v>43511</v>
      </c>
      <c r="B290" s="4" t="n">
        <f aca="false">MONTH(A290)</f>
        <v>2</v>
      </c>
      <c r="C290" s="0" t="n">
        <v>282</v>
      </c>
      <c r="D290" s="0" t="n">
        <f aca="false">MOD(C290,7)</f>
        <v>2</v>
      </c>
      <c r="E290" s="1" t="n">
        <v>3044</v>
      </c>
      <c r="F290" s="0" t="n">
        <f aca="false">C290* -1.311277+3684</f>
        <v>3314.219886</v>
      </c>
      <c r="G290" s="0" t="n">
        <f aca="false">E290-F290</f>
        <v>-270.219886</v>
      </c>
      <c r="H290" s="0" t="n">
        <f aca="false">VLOOKUP(B290,Sheet2!$D$1:$E$12,2,0)</f>
        <v>-26.3611757529412</v>
      </c>
      <c r="I290" s="0" t="n">
        <f aca="false">VLOOKUP(D290,Sheet2!$A$1:$B$7,2,0)</f>
        <v>-105.328679134921</v>
      </c>
      <c r="J290" s="5" t="n">
        <f aca="false">G289</f>
        <v>-378.531163</v>
      </c>
      <c r="K290" s="5" t="n">
        <f aca="false">G288</f>
        <v>-437.84244</v>
      </c>
      <c r="L290" s="5" t="n">
        <f aca="false">G287</f>
        <v>-240.153717</v>
      </c>
      <c r="M290" s="5" t="n">
        <f aca="false">G286</f>
        <v>171.535006</v>
      </c>
      <c r="N290" s="5" t="n">
        <f aca="false">G285</f>
        <v>-1459.776271</v>
      </c>
      <c r="O290" s="5" t="n">
        <f aca="false">G284</f>
        <v>-919.087548</v>
      </c>
      <c r="P290" s="5" t="n">
        <f aca="false">G283</f>
        <v>-439.398825</v>
      </c>
      <c r="Q290" s="5" t="n">
        <f aca="false">G282</f>
        <v>32.289898</v>
      </c>
      <c r="R290" s="0" t="n">
        <f aca="false">G260</f>
        <v>1912.441804</v>
      </c>
    </row>
    <row r="291" customFormat="false" ht="13.8" hidden="false" customHeight="false" outlineLevel="0" collapsed="false">
      <c r="A291" s="3" t="n">
        <v>43512</v>
      </c>
      <c r="B291" s="4" t="n">
        <f aca="false">MONTH(A291)</f>
        <v>2</v>
      </c>
      <c r="C291" s="0" t="n">
        <v>283</v>
      </c>
      <c r="D291" s="0" t="n">
        <f aca="false">MOD(C291,7)</f>
        <v>3</v>
      </c>
      <c r="E291" s="1" t="n">
        <v>2390</v>
      </c>
      <c r="F291" s="0" t="n">
        <f aca="false">C291* -1.311277+3684</f>
        <v>3312.908609</v>
      </c>
      <c r="G291" s="0" t="n">
        <f aca="false">E291-F291</f>
        <v>-922.908609</v>
      </c>
      <c r="H291" s="0" t="n">
        <f aca="false">VLOOKUP(B291,Sheet2!$D$1:$E$12,2,0)</f>
        <v>-26.3611757529412</v>
      </c>
      <c r="I291" s="0" t="n">
        <f aca="false">VLOOKUP(D291,Sheet2!$A$1:$B$7,2,0)</f>
        <v>-204.763433880952</v>
      </c>
      <c r="J291" s="5" t="n">
        <f aca="false">G290</f>
        <v>-270.219886</v>
      </c>
      <c r="K291" s="5" t="n">
        <f aca="false">G289</f>
        <v>-378.531163</v>
      </c>
      <c r="L291" s="5" t="n">
        <f aca="false">G288</f>
        <v>-437.84244</v>
      </c>
      <c r="M291" s="5" t="n">
        <f aca="false">G287</f>
        <v>-240.153717</v>
      </c>
      <c r="N291" s="5" t="n">
        <f aca="false">G286</f>
        <v>171.535006</v>
      </c>
      <c r="O291" s="5" t="n">
        <f aca="false">G285</f>
        <v>-1459.776271</v>
      </c>
      <c r="P291" s="5" t="n">
        <f aca="false">G284</f>
        <v>-919.087548</v>
      </c>
      <c r="Q291" s="5" t="n">
        <f aca="false">G283</f>
        <v>-439.398825</v>
      </c>
      <c r="R291" s="0" t="n">
        <f aca="false">G261</f>
        <v>1896.753081</v>
      </c>
    </row>
    <row r="292" customFormat="false" ht="13.8" hidden="false" customHeight="false" outlineLevel="0" collapsed="false">
      <c r="A292" s="3" t="n">
        <v>43513</v>
      </c>
      <c r="B292" s="4" t="n">
        <f aca="false">MONTH(A292)</f>
        <v>2</v>
      </c>
      <c r="C292" s="0" t="n">
        <v>284</v>
      </c>
      <c r="D292" s="0" t="n">
        <f aca="false">MOD(C292,7)</f>
        <v>4</v>
      </c>
      <c r="E292" s="1" t="n">
        <v>1948</v>
      </c>
      <c r="F292" s="0" t="n">
        <f aca="false">C292* -1.311277+3684</f>
        <v>3311.597332</v>
      </c>
      <c r="G292" s="0" t="n">
        <f aca="false">E292-F292</f>
        <v>-1363.597332</v>
      </c>
      <c r="H292" s="0" t="n">
        <f aca="false">VLOOKUP(B292,Sheet2!$D$1:$E$12,2,0)</f>
        <v>-26.3611757529412</v>
      </c>
      <c r="I292" s="0" t="n">
        <f aca="false">VLOOKUP(D292,Sheet2!$A$1:$B$7,2,0)</f>
        <v>-160.206125134921</v>
      </c>
      <c r="J292" s="5" t="n">
        <f aca="false">G291</f>
        <v>-922.908609</v>
      </c>
      <c r="K292" s="5" t="n">
        <f aca="false">G290</f>
        <v>-270.219886</v>
      </c>
      <c r="L292" s="5" t="n">
        <f aca="false">G289</f>
        <v>-378.531163</v>
      </c>
      <c r="M292" s="5" t="n">
        <f aca="false">G288</f>
        <v>-437.84244</v>
      </c>
      <c r="N292" s="5" t="n">
        <f aca="false">G287</f>
        <v>-240.153717</v>
      </c>
      <c r="O292" s="5" t="n">
        <f aca="false">G286</f>
        <v>171.535006</v>
      </c>
      <c r="P292" s="5" t="n">
        <f aca="false">G285</f>
        <v>-1459.776271</v>
      </c>
      <c r="Q292" s="5" t="n">
        <f aca="false">G284</f>
        <v>-919.087548</v>
      </c>
      <c r="R292" s="0" t="n">
        <f aca="false">G262</f>
        <v>1800.064358</v>
      </c>
    </row>
    <row r="293" customFormat="false" ht="13.8" hidden="false" customHeight="false" outlineLevel="0" collapsed="false">
      <c r="A293" s="3" t="n">
        <v>43514</v>
      </c>
      <c r="B293" s="4" t="n">
        <f aca="false">MONTH(A293)</f>
        <v>2</v>
      </c>
      <c r="C293" s="0" t="n">
        <v>285</v>
      </c>
      <c r="D293" s="0" t="n">
        <f aca="false">MOD(C293,7)</f>
        <v>5</v>
      </c>
      <c r="E293" s="1" t="n">
        <v>3787</v>
      </c>
      <c r="F293" s="0" t="n">
        <f aca="false">C293* -1.311277+3684</f>
        <v>3310.286055</v>
      </c>
      <c r="G293" s="0" t="n">
        <f aca="false">E293-F293</f>
        <v>476.713945</v>
      </c>
      <c r="H293" s="0" t="n">
        <f aca="false">VLOOKUP(B293,Sheet2!$D$1:$E$12,2,0)</f>
        <v>-26.3611757529412</v>
      </c>
      <c r="I293" s="0" t="n">
        <f aca="false">VLOOKUP(D293,Sheet2!$A$1:$B$7,2,0)</f>
        <v>154.306603</v>
      </c>
      <c r="J293" s="5" t="n">
        <f aca="false">G292</f>
        <v>-1363.597332</v>
      </c>
      <c r="K293" s="5" t="n">
        <f aca="false">G291</f>
        <v>-922.908609</v>
      </c>
      <c r="L293" s="5" t="n">
        <f aca="false">G290</f>
        <v>-270.219886</v>
      </c>
      <c r="M293" s="5" t="n">
        <f aca="false">G289</f>
        <v>-378.531163</v>
      </c>
      <c r="N293" s="5" t="n">
        <f aca="false">G288</f>
        <v>-437.84244</v>
      </c>
      <c r="O293" s="5" t="n">
        <f aca="false">G287</f>
        <v>-240.153717</v>
      </c>
      <c r="P293" s="5" t="n">
        <f aca="false">G286</f>
        <v>171.535006</v>
      </c>
      <c r="Q293" s="5" t="n">
        <f aca="false">G285</f>
        <v>-1459.776271</v>
      </c>
      <c r="R293" s="0" t="n">
        <f aca="false">G263</f>
        <v>1211.375635</v>
      </c>
    </row>
    <row r="294" customFormat="false" ht="13.8" hidden="false" customHeight="false" outlineLevel="0" collapsed="false">
      <c r="A294" s="3" t="n">
        <v>43515</v>
      </c>
      <c r="B294" s="4" t="n">
        <f aca="false">MONTH(A294)</f>
        <v>2</v>
      </c>
      <c r="C294" s="0" t="n">
        <v>286</v>
      </c>
      <c r="D294" s="0" t="n">
        <f aca="false">MOD(C294,7)</f>
        <v>6</v>
      </c>
      <c r="E294" s="1" t="n">
        <v>3058</v>
      </c>
      <c r="F294" s="0" t="n">
        <f aca="false">C294* -1.311277+3684</f>
        <v>3308.974778</v>
      </c>
      <c r="G294" s="0" t="n">
        <f aca="false">E294-F294</f>
        <v>-250.974778</v>
      </c>
      <c r="H294" s="0" t="n">
        <f aca="false">VLOOKUP(B294,Sheet2!$D$1:$E$12,2,0)</f>
        <v>-26.3611757529412</v>
      </c>
      <c r="I294" s="0" t="n">
        <f aca="false">VLOOKUP(D294,Sheet2!$A$1:$B$7,2,0)</f>
        <v>121.30588</v>
      </c>
      <c r="J294" s="5" t="n">
        <f aca="false">G293</f>
        <v>476.713945</v>
      </c>
      <c r="K294" s="5" t="n">
        <f aca="false">G292</f>
        <v>-1363.597332</v>
      </c>
      <c r="L294" s="5" t="n">
        <f aca="false">G291</f>
        <v>-922.908609</v>
      </c>
      <c r="M294" s="5" t="n">
        <f aca="false">G290</f>
        <v>-270.219886</v>
      </c>
      <c r="N294" s="5" t="n">
        <f aca="false">G289</f>
        <v>-378.531163</v>
      </c>
      <c r="O294" s="5" t="n">
        <f aca="false">G288</f>
        <v>-437.84244</v>
      </c>
      <c r="P294" s="5" t="n">
        <f aca="false">G287</f>
        <v>-240.153717</v>
      </c>
      <c r="Q294" s="5" t="n">
        <f aca="false">G286</f>
        <v>171.535006</v>
      </c>
      <c r="R294" s="0" t="n">
        <f aca="false">G264</f>
        <v>115.686912</v>
      </c>
    </row>
    <row r="295" customFormat="false" ht="13.8" hidden="false" customHeight="false" outlineLevel="0" collapsed="false">
      <c r="A295" s="3" t="n">
        <v>43516</v>
      </c>
      <c r="B295" s="4" t="n">
        <f aca="false">MONTH(A295)</f>
        <v>2</v>
      </c>
      <c r="C295" s="0" t="n">
        <v>287</v>
      </c>
      <c r="D295" s="0" t="n">
        <f aca="false">MOD(C295,7)</f>
        <v>0</v>
      </c>
      <c r="E295" s="1" t="n">
        <v>2847</v>
      </c>
      <c r="F295" s="0" t="n">
        <f aca="false">C295* -1.311277+3684</f>
        <v>3307.663501</v>
      </c>
      <c r="G295" s="0" t="n">
        <f aca="false">E295-F295</f>
        <v>-460.663501</v>
      </c>
      <c r="H295" s="0" t="n">
        <f aca="false">VLOOKUP(B295,Sheet2!$D$1:$E$12,2,0)</f>
        <v>-26.3611757529412</v>
      </c>
      <c r="I295" s="0" t="n">
        <f aca="false">VLOOKUP(D295,Sheet2!$A$1:$B$7,2,0)</f>
        <v>18.145157</v>
      </c>
      <c r="J295" s="5" t="n">
        <f aca="false">G294</f>
        <v>-250.974778</v>
      </c>
      <c r="K295" s="5" t="n">
        <f aca="false">G293</f>
        <v>476.713945</v>
      </c>
      <c r="L295" s="5" t="n">
        <f aca="false">G292</f>
        <v>-1363.597332</v>
      </c>
      <c r="M295" s="5" t="n">
        <f aca="false">G291</f>
        <v>-922.908609</v>
      </c>
      <c r="N295" s="5" t="n">
        <f aca="false">G290</f>
        <v>-270.219886</v>
      </c>
      <c r="O295" s="5" t="n">
        <f aca="false">G289</f>
        <v>-378.531163</v>
      </c>
      <c r="P295" s="5" t="n">
        <f aca="false">G288</f>
        <v>-437.84244</v>
      </c>
      <c r="Q295" s="5" t="n">
        <f aca="false">G287</f>
        <v>-240.153717</v>
      </c>
      <c r="R295" s="0" t="n">
        <f aca="false">G265</f>
        <v>2821.998189</v>
      </c>
    </row>
    <row r="296" customFormat="false" ht="13.8" hidden="false" customHeight="false" outlineLevel="0" collapsed="false">
      <c r="A296" s="3" t="n">
        <v>43517</v>
      </c>
      <c r="B296" s="4" t="n">
        <f aca="false">MONTH(A296)</f>
        <v>2</v>
      </c>
      <c r="C296" s="0" t="n">
        <v>288</v>
      </c>
      <c r="D296" s="0" t="n">
        <f aca="false">MOD(C296,7)</f>
        <v>1</v>
      </c>
      <c r="E296" s="1" t="n">
        <v>2913</v>
      </c>
      <c r="F296" s="0" t="n">
        <f aca="false">C296* -1.311277+3684</f>
        <v>3306.352224</v>
      </c>
      <c r="G296" s="0" t="n">
        <f aca="false">E296-F296</f>
        <v>-393.352224</v>
      </c>
      <c r="H296" s="0" t="n">
        <f aca="false">VLOOKUP(B296,Sheet2!$D$1:$E$12,2,0)</f>
        <v>-26.3611757529412</v>
      </c>
      <c r="I296" s="0" t="n">
        <f aca="false">VLOOKUP(D296,Sheet2!$A$1:$B$7,2,0)</f>
        <v>179.026710531746</v>
      </c>
      <c r="J296" s="5" t="n">
        <f aca="false">G295</f>
        <v>-460.663501</v>
      </c>
      <c r="K296" s="5" t="n">
        <f aca="false">G294</f>
        <v>-250.974778</v>
      </c>
      <c r="L296" s="5" t="n">
        <f aca="false">G293</f>
        <v>476.713945</v>
      </c>
      <c r="M296" s="5" t="n">
        <f aca="false">G292</f>
        <v>-1363.597332</v>
      </c>
      <c r="N296" s="5" t="n">
        <f aca="false">G291</f>
        <v>-922.908609</v>
      </c>
      <c r="O296" s="5" t="n">
        <f aca="false">G290</f>
        <v>-270.219886</v>
      </c>
      <c r="P296" s="5" t="n">
        <f aca="false">G289</f>
        <v>-378.531163</v>
      </c>
      <c r="Q296" s="5" t="n">
        <f aca="false">G288</f>
        <v>-437.84244</v>
      </c>
      <c r="R296" s="0" t="n">
        <f aca="false">G266</f>
        <v>2333.309466</v>
      </c>
    </row>
    <row r="297" customFormat="false" ht="13.8" hidden="false" customHeight="false" outlineLevel="0" collapsed="false">
      <c r="A297" s="3" t="n">
        <v>43518</v>
      </c>
      <c r="B297" s="4" t="n">
        <f aca="false">MONTH(A297)</f>
        <v>2</v>
      </c>
      <c r="C297" s="0" t="n">
        <v>289</v>
      </c>
      <c r="D297" s="0" t="n">
        <f aca="false">MOD(C297,7)</f>
        <v>2</v>
      </c>
      <c r="E297" s="1" t="n">
        <v>3051</v>
      </c>
      <c r="F297" s="0" t="n">
        <f aca="false">C297* -1.311277+3684</f>
        <v>3305.040947</v>
      </c>
      <c r="G297" s="0" t="n">
        <f aca="false">E297-F297</f>
        <v>-254.040947</v>
      </c>
      <c r="H297" s="0" t="n">
        <f aca="false">VLOOKUP(B297,Sheet2!$D$1:$E$12,2,0)</f>
        <v>-26.3611757529412</v>
      </c>
      <c r="I297" s="0" t="n">
        <f aca="false">VLOOKUP(D297,Sheet2!$A$1:$B$7,2,0)</f>
        <v>-105.328679134921</v>
      </c>
      <c r="J297" s="5" t="n">
        <f aca="false">G296</f>
        <v>-393.352224</v>
      </c>
      <c r="K297" s="5" t="n">
        <f aca="false">G295</f>
        <v>-460.663501</v>
      </c>
      <c r="L297" s="5" t="n">
        <f aca="false">G294</f>
        <v>-250.974778</v>
      </c>
      <c r="M297" s="5" t="n">
        <f aca="false">G293</f>
        <v>476.713945</v>
      </c>
      <c r="N297" s="5" t="n">
        <f aca="false">G292</f>
        <v>-1363.597332</v>
      </c>
      <c r="O297" s="5" t="n">
        <f aca="false">G291</f>
        <v>-922.908609</v>
      </c>
      <c r="P297" s="5" t="n">
        <f aca="false">G290</f>
        <v>-270.219886</v>
      </c>
      <c r="Q297" s="5" t="n">
        <f aca="false">G289</f>
        <v>-378.531163</v>
      </c>
      <c r="R297" s="0" t="n">
        <f aca="false">G267</f>
        <v>2261.620743</v>
      </c>
    </row>
    <row r="298" customFormat="false" ht="13.8" hidden="false" customHeight="false" outlineLevel="0" collapsed="false">
      <c r="A298" s="3" t="n">
        <v>43519</v>
      </c>
      <c r="B298" s="4" t="n">
        <f aca="false">MONTH(A298)</f>
        <v>2</v>
      </c>
      <c r="C298" s="0" t="n">
        <v>290</v>
      </c>
      <c r="D298" s="0" t="n">
        <f aca="false">MOD(C298,7)</f>
        <v>3</v>
      </c>
      <c r="E298" s="1" t="n">
        <v>2318</v>
      </c>
      <c r="F298" s="0" t="n">
        <f aca="false">C298* -1.311277+3684</f>
        <v>3303.72967</v>
      </c>
      <c r="G298" s="0" t="n">
        <f aca="false">E298-F298</f>
        <v>-985.72967</v>
      </c>
      <c r="H298" s="0" t="n">
        <f aca="false">VLOOKUP(B298,Sheet2!$D$1:$E$12,2,0)</f>
        <v>-26.3611757529412</v>
      </c>
      <c r="I298" s="0" t="n">
        <f aca="false">VLOOKUP(D298,Sheet2!$A$1:$B$7,2,0)</f>
        <v>-204.763433880952</v>
      </c>
      <c r="J298" s="5" t="n">
        <f aca="false">G297</f>
        <v>-254.040947</v>
      </c>
      <c r="K298" s="5" t="n">
        <f aca="false">G296</f>
        <v>-393.352224</v>
      </c>
      <c r="L298" s="5" t="n">
        <f aca="false">G295</f>
        <v>-460.663501</v>
      </c>
      <c r="M298" s="5" t="n">
        <f aca="false">G294</f>
        <v>-250.974778</v>
      </c>
      <c r="N298" s="5" t="n">
        <f aca="false">G293</f>
        <v>476.713945</v>
      </c>
      <c r="O298" s="5" t="n">
        <f aca="false">G292</f>
        <v>-1363.597332</v>
      </c>
      <c r="P298" s="5" t="n">
        <f aca="false">G291</f>
        <v>-922.908609</v>
      </c>
      <c r="Q298" s="5" t="n">
        <f aca="false">G290</f>
        <v>-270.219886</v>
      </c>
      <c r="R298" s="0" t="n">
        <f aca="false">G268</f>
        <v>2453.93202</v>
      </c>
    </row>
    <row r="299" customFormat="false" ht="13.8" hidden="false" customHeight="false" outlineLevel="0" collapsed="false">
      <c r="A299" s="3" t="n">
        <v>43520</v>
      </c>
      <c r="B299" s="4" t="n">
        <f aca="false">MONTH(A299)</f>
        <v>2</v>
      </c>
      <c r="C299" s="0" t="n">
        <v>291</v>
      </c>
      <c r="D299" s="0" t="n">
        <f aca="false">MOD(C299,7)</f>
        <v>4</v>
      </c>
      <c r="E299" s="1" t="n">
        <v>1744</v>
      </c>
      <c r="F299" s="0" t="n">
        <f aca="false">C299* -1.311277+3684</f>
        <v>3302.418393</v>
      </c>
      <c r="G299" s="0" t="n">
        <f aca="false">E299-F299</f>
        <v>-1558.418393</v>
      </c>
      <c r="H299" s="0" t="n">
        <f aca="false">VLOOKUP(B299,Sheet2!$D$1:$E$12,2,0)</f>
        <v>-26.3611757529412</v>
      </c>
      <c r="I299" s="0" t="n">
        <f aca="false">VLOOKUP(D299,Sheet2!$A$1:$B$7,2,0)</f>
        <v>-160.206125134921</v>
      </c>
      <c r="J299" s="5" t="n">
        <f aca="false">G298</f>
        <v>-985.72967</v>
      </c>
      <c r="K299" s="5" t="n">
        <f aca="false">G297</f>
        <v>-254.040947</v>
      </c>
      <c r="L299" s="5" t="n">
        <f aca="false">G296</f>
        <v>-393.352224</v>
      </c>
      <c r="M299" s="5" t="n">
        <f aca="false">G295</f>
        <v>-460.663501</v>
      </c>
      <c r="N299" s="5" t="n">
        <f aca="false">G294</f>
        <v>-250.974778</v>
      </c>
      <c r="O299" s="5" t="n">
        <f aca="false">G293</f>
        <v>476.713945</v>
      </c>
      <c r="P299" s="5" t="n">
        <f aca="false">G292</f>
        <v>-1363.597332</v>
      </c>
      <c r="Q299" s="5" t="n">
        <f aca="false">G291</f>
        <v>-922.908609</v>
      </c>
      <c r="R299" s="0" t="n">
        <f aca="false">G269</f>
        <v>3005.243297</v>
      </c>
    </row>
    <row r="300" customFormat="false" ht="13.8" hidden="false" customHeight="false" outlineLevel="0" collapsed="false">
      <c r="A300" s="3" t="n">
        <v>43521</v>
      </c>
      <c r="B300" s="4" t="n">
        <f aca="false">MONTH(A300)</f>
        <v>2</v>
      </c>
      <c r="C300" s="0" t="n">
        <v>292</v>
      </c>
      <c r="D300" s="0" t="n">
        <f aca="false">MOD(C300,7)</f>
        <v>5</v>
      </c>
      <c r="E300" s="1" t="n">
        <v>3561</v>
      </c>
      <c r="F300" s="0" t="n">
        <f aca="false">C300* -1.311277+3684</f>
        <v>3301.107116</v>
      </c>
      <c r="G300" s="0" t="n">
        <f aca="false">E300-F300</f>
        <v>259.892884</v>
      </c>
      <c r="H300" s="0" t="n">
        <f aca="false">VLOOKUP(B300,Sheet2!$D$1:$E$12,2,0)</f>
        <v>-26.3611757529412</v>
      </c>
      <c r="I300" s="0" t="n">
        <f aca="false">VLOOKUP(D300,Sheet2!$A$1:$B$7,2,0)</f>
        <v>154.306603</v>
      </c>
      <c r="J300" s="5" t="n">
        <f aca="false">G299</f>
        <v>-1558.418393</v>
      </c>
      <c r="K300" s="5" t="n">
        <f aca="false">G298</f>
        <v>-985.72967</v>
      </c>
      <c r="L300" s="5" t="n">
        <f aca="false">G297</f>
        <v>-254.040947</v>
      </c>
      <c r="M300" s="5" t="n">
        <f aca="false">G296</f>
        <v>-393.352224</v>
      </c>
      <c r="N300" s="5" t="n">
        <f aca="false">G295</f>
        <v>-460.663501</v>
      </c>
      <c r="O300" s="5" t="n">
        <f aca="false">G294</f>
        <v>-250.974778</v>
      </c>
      <c r="P300" s="5" t="n">
        <f aca="false">G293</f>
        <v>476.713945</v>
      </c>
      <c r="Q300" s="5" t="n">
        <f aca="false">G292</f>
        <v>-1363.597332</v>
      </c>
      <c r="R300" s="0" t="n">
        <f aca="false">G270</f>
        <v>1447.554574</v>
      </c>
    </row>
    <row r="301" customFormat="false" ht="13.8" hidden="false" customHeight="false" outlineLevel="0" collapsed="false">
      <c r="A301" s="3" t="n">
        <v>43522</v>
      </c>
      <c r="B301" s="4" t="n">
        <f aca="false">MONTH(A301)</f>
        <v>2</v>
      </c>
      <c r="C301" s="0" t="n">
        <v>293</v>
      </c>
      <c r="D301" s="0" t="n">
        <f aca="false">MOD(C301,7)</f>
        <v>6</v>
      </c>
      <c r="E301" s="1" t="n">
        <v>3253</v>
      </c>
      <c r="F301" s="0" t="n">
        <f aca="false">C301* -1.311277+3684</f>
        <v>3299.795839</v>
      </c>
      <c r="G301" s="0" t="n">
        <f aca="false">E301-F301</f>
        <v>-46.7958389999999</v>
      </c>
      <c r="H301" s="0" t="n">
        <f aca="false">VLOOKUP(B301,Sheet2!$D$1:$E$12,2,0)</f>
        <v>-26.3611757529412</v>
      </c>
      <c r="I301" s="0" t="n">
        <f aca="false">VLOOKUP(D301,Sheet2!$A$1:$B$7,2,0)</f>
        <v>121.30588</v>
      </c>
      <c r="J301" s="5" t="n">
        <f aca="false">G300</f>
        <v>259.892884</v>
      </c>
      <c r="K301" s="5" t="n">
        <f aca="false">G299</f>
        <v>-1558.418393</v>
      </c>
      <c r="L301" s="5" t="n">
        <f aca="false">G298</f>
        <v>-985.72967</v>
      </c>
      <c r="M301" s="5" t="n">
        <f aca="false">G297</f>
        <v>-254.040947</v>
      </c>
      <c r="N301" s="5" t="n">
        <f aca="false">G296</f>
        <v>-393.352224</v>
      </c>
      <c r="O301" s="5" t="n">
        <f aca="false">G295</f>
        <v>-460.663501</v>
      </c>
      <c r="P301" s="5" t="n">
        <f aca="false">G294</f>
        <v>-250.974778</v>
      </c>
      <c r="Q301" s="5" t="n">
        <f aca="false">G293</f>
        <v>476.713945</v>
      </c>
      <c r="R301" s="0" t="n">
        <f aca="false">G271</f>
        <v>663.865851</v>
      </c>
    </row>
    <row r="302" customFormat="false" ht="13.8" hidden="false" customHeight="false" outlineLevel="0" collapsed="false">
      <c r="A302" s="3" t="n">
        <v>43523</v>
      </c>
      <c r="B302" s="4" t="n">
        <f aca="false">MONTH(A302)</f>
        <v>2</v>
      </c>
      <c r="C302" s="0" t="n">
        <v>294</v>
      </c>
      <c r="D302" s="0" t="n">
        <f aca="false">MOD(C302,7)</f>
        <v>0</v>
      </c>
      <c r="E302" s="1" t="n">
        <v>3257</v>
      </c>
      <c r="F302" s="0" t="n">
        <f aca="false">C302* -1.311277+3684</f>
        <v>3298.484562</v>
      </c>
      <c r="G302" s="0" t="n">
        <f aca="false">E302-F302</f>
        <v>-41.4845620000001</v>
      </c>
      <c r="H302" s="0" t="n">
        <f aca="false">VLOOKUP(B302,Sheet2!$D$1:$E$12,2,0)</f>
        <v>-26.3611757529412</v>
      </c>
      <c r="I302" s="0" t="n">
        <f aca="false">VLOOKUP(D302,Sheet2!$A$1:$B$7,2,0)</f>
        <v>18.145157</v>
      </c>
      <c r="J302" s="5" t="n">
        <f aca="false">G301</f>
        <v>-46.7958389999999</v>
      </c>
      <c r="K302" s="5" t="n">
        <f aca="false">G300</f>
        <v>259.892884</v>
      </c>
      <c r="L302" s="5" t="n">
        <f aca="false">G299</f>
        <v>-1558.418393</v>
      </c>
      <c r="M302" s="5" t="n">
        <f aca="false">G298</f>
        <v>-985.72967</v>
      </c>
      <c r="N302" s="5" t="n">
        <f aca="false">G297</f>
        <v>-254.040947</v>
      </c>
      <c r="O302" s="5" t="n">
        <f aca="false">G296</f>
        <v>-393.352224</v>
      </c>
      <c r="P302" s="5" t="n">
        <f aca="false">G295</f>
        <v>-460.663501</v>
      </c>
      <c r="Q302" s="5" t="n">
        <f aca="false">G294</f>
        <v>-250.974778</v>
      </c>
      <c r="R302" s="0" t="n">
        <f aca="false">G272</f>
        <v>3630.177128</v>
      </c>
    </row>
    <row r="303" customFormat="false" ht="13.8" hidden="false" customHeight="false" outlineLevel="0" collapsed="false">
      <c r="A303" s="3" t="n">
        <v>43524</v>
      </c>
      <c r="B303" s="4" t="n">
        <f aca="false">MONTH(A303)</f>
        <v>2</v>
      </c>
      <c r="C303" s="0" t="n">
        <v>295</v>
      </c>
      <c r="D303" s="0" t="n">
        <f aca="false">MOD(C303,7)</f>
        <v>1</v>
      </c>
      <c r="E303" s="1" t="n">
        <v>2896</v>
      </c>
      <c r="F303" s="0" t="n">
        <f aca="false">C303* -1.311277+3684</f>
        <v>3297.173285</v>
      </c>
      <c r="G303" s="0" t="n">
        <f aca="false">E303-F303</f>
        <v>-401.173285</v>
      </c>
      <c r="H303" s="0" t="n">
        <f aca="false">VLOOKUP(B303,Sheet2!$D$1:$E$12,2,0)</f>
        <v>-26.3611757529412</v>
      </c>
      <c r="I303" s="0" t="n">
        <f aca="false">VLOOKUP(D303,Sheet2!$A$1:$B$7,2,0)</f>
        <v>179.026710531746</v>
      </c>
      <c r="J303" s="5" t="n">
        <f aca="false">G302</f>
        <v>-41.4845620000001</v>
      </c>
      <c r="K303" s="5" t="n">
        <f aca="false">G301</f>
        <v>-46.7958389999999</v>
      </c>
      <c r="L303" s="5" t="n">
        <f aca="false">G300</f>
        <v>259.892884</v>
      </c>
      <c r="M303" s="5" t="n">
        <f aca="false">G299</f>
        <v>-1558.418393</v>
      </c>
      <c r="N303" s="5" t="n">
        <f aca="false">G298</f>
        <v>-985.72967</v>
      </c>
      <c r="O303" s="5" t="n">
        <f aca="false">G297</f>
        <v>-254.040947</v>
      </c>
      <c r="P303" s="5" t="n">
        <f aca="false">G296</f>
        <v>-393.352224</v>
      </c>
      <c r="Q303" s="5" t="n">
        <f aca="false">G295</f>
        <v>-460.663501</v>
      </c>
      <c r="R303" s="0" t="n">
        <f aca="false">G273</f>
        <v>3796.488405</v>
      </c>
    </row>
    <row r="304" customFormat="false" ht="13.8" hidden="false" customHeight="false" outlineLevel="0" collapsed="false">
      <c r="A304" s="3" t="n">
        <v>43525</v>
      </c>
      <c r="B304" s="4" t="n">
        <f aca="false">MONTH(A304)</f>
        <v>3</v>
      </c>
      <c r="C304" s="0" t="n">
        <v>296</v>
      </c>
      <c r="D304" s="0" t="n">
        <f aca="false">MOD(C304,7)</f>
        <v>2</v>
      </c>
      <c r="E304" s="1" t="n">
        <v>3920</v>
      </c>
      <c r="F304" s="0" t="n">
        <f aca="false">C304* -1.311277+3684</f>
        <v>3295.862008</v>
      </c>
      <c r="G304" s="0" t="n">
        <f aca="false">E304-F304</f>
        <v>624.137992</v>
      </c>
      <c r="H304" s="0" t="n">
        <f aca="false">VLOOKUP(B304,Sheet2!$D$1:$E$12,2,0)</f>
        <v>-543.38655354945</v>
      </c>
      <c r="I304" s="0" t="n">
        <f aca="false">VLOOKUP(D304,Sheet2!$A$1:$B$7,2,0)</f>
        <v>-105.328679134921</v>
      </c>
      <c r="J304" s="5" t="n">
        <f aca="false">G303</f>
        <v>-401.173285</v>
      </c>
      <c r="K304" s="5" t="n">
        <f aca="false">G302</f>
        <v>-41.4845620000001</v>
      </c>
      <c r="L304" s="5" t="n">
        <f aca="false">G301</f>
        <v>-46.7958389999999</v>
      </c>
      <c r="M304" s="5" t="n">
        <f aca="false">G300</f>
        <v>259.892884</v>
      </c>
      <c r="N304" s="5" t="n">
        <f aca="false">G299</f>
        <v>-1558.418393</v>
      </c>
      <c r="O304" s="5" t="n">
        <f aca="false">G298</f>
        <v>-985.72967</v>
      </c>
      <c r="P304" s="5" t="n">
        <f aca="false">G297</f>
        <v>-254.040947</v>
      </c>
      <c r="Q304" s="5" t="n">
        <f aca="false">G296</f>
        <v>-393.352224</v>
      </c>
      <c r="R304" s="0" t="n">
        <f aca="false">G274</f>
        <v>4206.799682</v>
      </c>
    </row>
    <row r="305" customFormat="false" ht="13.8" hidden="false" customHeight="false" outlineLevel="0" collapsed="false">
      <c r="A305" s="3" t="n">
        <v>43526</v>
      </c>
      <c r="B305" s="4" t="n">
        <f aca="false">MONTH(A305)</f>
        <v>3</v>
      </c>
      <c r="C305" s="0" t="n">
        <v>297</v>
      </c>
      <c r="D305" s="0" t="n">
        <f aca="false">MOD(C305,7)</f>
        <v>3</v>
      </c>
      <c r="E305" s="1" t="n">
        <v>2286</v>
      </c>
      <c r="F305" s="0" t="n">
        <f aca="false">C305* -1.311277+3684</f>
        <v>3294.550731</v>
      </c>
      <c r="G305" s="0" t="n">
        <f aca="false">E305-F305</f>
        <v>-1008.550731</v>
      </c>
      <c r="H305" s="0" t="n">
        <f aca="false">VLOOKUP(B305,Sheet2!$D$1:$E$12,2,0)</f>
        <v>-543.38655354945</v>
      </c>
      <c r="I305" s="0" t="n">
        <f aca="false">VLOOKUP(D305,Sheet2!$A$1:$B$7,2,0)</f>
        <v>-204.763433880952</v>
      </c>
      <c r="J305" s="5" t="n">
        <f aca="false">G304</f>
        <v>624.137992</v>
      </c>
      <c r="K305" s="5" t="n">
        <f aca="false">G303</f>
        <v>-401.173285</v>
      </c>
      <c r="L305" s="5" t="n">
        <f aca="false">G302</f>
        <v>-41.4845620000001</v>
      </c>
      <c r="M305" s="5" t="n">
        <f aca="false">G301</f>
        <v>-46.7958389999999</v>
      </c>
      <c r="N305" s="5" t="n">
        <f aca="false">G300</f>
        <v>259.892884</v>
      </c>
      <c r="O305" s="5" t="n">
        <f aca="false">G299</f>
        <v>-1558.418393</v>
      </c>
      <c r="P305" s="5" t="n">
        <f aca="false">G298</f>
        <v>-985.72967</v>
      </c>
      <c r="Q305" s="5" t="n">
        <f aca="false">G297</f>
        <v>-254.040947</v>
      </c>
      <c r="R305" s="0" t="n">
        <f aca="false">G275</f>
        <v>4023.110959</v>
      </c>
    </row>
    <row r="306" customFormat="false" ht="13.8" hidden="false" customHeight="false" outlineLevel="0" collapsed="false">
      <c r="A306" s="3" t="n">
        <v>43527</v>
      </c>
      <c r="B306" s="4" t="n">
        <f aca="false">MONTH(A306)</f>
        <v>3</v>
      </c>
      <c r="C306" s="0" t="n">
        <v>298</v>
      </c>
      <c r="D306" s="0" t="n">
        <f aca="false">MOD(C306,7)</f>
        <v>4</v>
      </c>
      <c r="E306" s="1" t="n">
        <v>1762</v>
      </c>
      <c r="F306" s="0" t="n">
        <f aca="false">C306* -1.311277+3684</f>
        <v>3293.239454</v>
      </c>
      <c r="G306" s="0" t="n">
        <f aca="false">E306-F306</f>
        <v>-1531.239454</v>
      </c>
      <c r="H306" s="0" t="n">
        <f aca="false">VLOOKUP(B306,Sheet2!$D$1:$E$12,2,0)</f>
        <v>-543.38655354945</v>
      </c>
      <c r="I306" s="0" t="n">
        <f aca="false">VLOOKUP(D306,Sheet2!$A$1:$B$7,2,0)</f>
        <v>-160.206125134921</v>
      </c>
      <c r="J306" s="5" t="n">
        <f aca="false">G305</f>
        <v>-1008.550731</v>
      </c>
      <c r="K306" s="5" t="n">
        <f aca="false">G304</f>
        <v>624.137992</v>
      </c>
      <c r="L306" s="5" t="n">
        <f aca="false">G303</f>
        <v>-401.173285</v>
      </c>
      <c r="M306" s="5" t="n">
        <f aca="false">G302</f>
        <v>-41.4845620000001</v>
      </c>
      <c r="N306" s="5" t="n">
        <f aca="false">G301</f>
        <v>-46.7958389999999</v>
      </c>
      <c r="O306" s="5" t="n">
        <f aca="false">G300</f>
        <v>259.892884</v>
      </c>
      <c r="P306" s="5" t="n">
        <f aca="false">G299</f>
        <v>-1558.418393</v>
      </c>
      <c r="Q306" s="5" t="n">
        <f aca="false">G298</f>
        <v>-985.72967</v>
      </c>
      <c r="R306" s="0" t="n">
        <f aca="false">G276</f>
        <v>1549.422236</v>
      </c>
    </row>
    <row r="307" customFormat="false" ht="13.8" hidden="false" customHeight="false" outlineLevel="0" collapsed="false">
      <c r="A307" s="3" t="n">
        <v>43528</v>
      </c>
      <c r="B307" s="4" t="n">
        <f aca="false">MONTH(A307)</f>
        <v>3</v>
      </c>
      <c r="C307" s="0" t="n">
        <v>299</v>
      </c>
      <c r="D307" s="0" t="n">
        <f aca="false">MOD(C307,7)</f>
        <v>5</v>
      </c>
      <c r="E307" s="1" t="n">
        <v>3291</v>
      </c>
      <c r="F307" s="0" t="n">
        <f aca="false">C307* -1.311277+3684</f>
        <v>3291.928177</v>
      </c>
      <c r="G307" s="0" t="n">
        <f aca="false">E307-F307</f>
        <v>-0.928176999999778</v>
      </c>
      <c r="H307" s="0" t="n">
        <f aca="false">VLOOKUP(B307,Sheet2!$D$1:$E$12,2,0)</f>
        <v>-543.38655354945</v>
      </c>
      <c r="I307" s="0" t="n">
        <f aca="false">VLOOKUP(D307,Sheet2!$A$1:$B$7,2,0)</f>
        <v>154.306603</v>
      </c>
      <c r="J307" s="5" t="n">
        <f aca="false">G306</f>
        <v>-1531.239454</v>
      </c>
      <c r="K307" s="5" t="n">
        <f aca="false">G305</f>
        <v>-1008.550731</v>
      </c>
      <c r="L307" s="5" t="n">
        <f aca="false">G304</f>
        <v>624.137992</v>
      </c>
      <c r="M307" s="5" t="n">
        <f aca="false">G303</f>
        <v>-401.173285</v>
      </c>
      <c r="N307" s="5" t="n">
        <f aca="false">G302</f>
        <v>-41.4845620000001</v>
      </c>
      <c r="O307" s="5" t="n">
        <f aca="false">G301</f>
        <v>-46.7958389999999</v>
      </c>
      <c r="P307" s="5" t="n">
        <f aca="false">G300</f>
        <v>259.892884</v>
      </c>
      <c r="Q307" s="5" t="n">
        <f aca="false">G299</f>
        <v>-1558.418393</v>
      </c>
      <c r="R307" s="0" t="n">
        <f aca="false">G277</f>
        <v>-263.266487</v>
      </c>
    </row>
    <row r="308" customFormat="false" ht="13.8" hidden="false" customHeight="false" outlineLevel="0" collapsed="false">
      <c r="A308" s="3" t="n">
        <v>43529</v>
      </c>
      <c r="B308" s="4" t="n">
        <f aca="false">MONTH(A308)</f>
        <v>3</v>
      </c>
      <c r="C308" s="0" t="n">
        <v>300</v>
      </c>
      <c r="D308" s="0" t="n">
        <f aca="false">MOD(C308,7)</f>
        <v>6</v>
      </c>
      <c r="E308" s="1" t="n">
        <v>3075</v>
      </c>
      <c r="F308" s="0" t="n">
        <f aca="false">C308* -1.311277+3684</f>
        <v>3290.6169</v>
      </c>
      <c r="G308" s="0" t="n">
        <f aca="false">E308-F308</f>
        <v>-215.6169</v>
      </c>
      <c r="H308" s="0" t="n">
        <f aca="false">VLOOKUP(B308,Sheet2!$D$1:$E$12,2,0)</f>
        <v>-543.38655354945</v>
      </c>
      <c r="I308" s="0" t="n">
        <f aca="false">VLOOKUP(D308,Sheet2!$A$1:$B$7,2,0)</f>
        <v>121.30588</v>
      </c>
      <c r="J308" s="5" t="n">
        <f aca="false">G307</f>
        <v>-0.928176999999778</v>
      </c>
      <c r="K308" s="5" t="n">
        <f aca="false">G306</f>
        <v>-1531.239454</v>
      </c>
      <c r="L308" s="5" t="n">
        <f aca="false">G305</f>
        <v>-1008.550731</v>
      </c>
      <c r="M308" s="5" t="n">
        <f aca="false">G304</f>
        <v>624.137992</v>
      </c>
      <c r="N308" s="5" t="n">
        <f aca="false">G303</f>
        <v>-401.173285</v>
      </c>
      <c r="O308" s="5" t="n">
        <f aca="false">G302</f>
        <v>-41.4845620000001</v>
      </c>
      <c r="P308" s="5" t="n">
        <f aca="false">G301</f>
        <v>-46.7958389999999</v>
      </c>
      <c r="Q308" s="5" t="n">
        <f aca="false">G300</f>
        <v>259.892884</v>
      </c>
      <c r="R308" s="0" t="n">
        <f aca="false">G278</f>
        <v>-1167.95521</v>
      </c>
    </row>
    <row r="309" customFormat="false" ht="13.8" hidden="false" customHeight="false" outlineLevel="0" collapsed="false">
      <c r="A309" s="3" t="n">
        <v>43530</v>
      </c>
      <c r="B309" s="4" t="n">
        <f aca="false">MONTH(A309)</f>
        <v>3</v>
      </c>
      <c r="C309" s="0" t="n">
        <v>301</v>
      </c>
      <c r="D309" s="0" t="n">
        <f aca="false">MOD(C309,7)</f>
        <v>0</v>
      </c>
      <c r="E309" s="1" t="n">
        <v>3002</v>
      </c>
      <c r="F309" s="0" t="n">
        <f aca="false">C309* -1.311277+3684</f>
        <v>3289.305623</v>
      </c>
      <c r="G309" s="0" t="n">
        <f aca="false">E309-F309</f>
        <v>-287.305623</v>
      </c>
      <c r="H309" s="0" t="n">
        <f aca="false">VLOOKUP(B309,Sheet2!$D$1:$E$12,2,0)</f>
        <v>-543.38655354945</v>
      </c>
      <c r="I309" s="0" t="n">
        <f aca="false">VLOOKUP(D309,Sheet2!$A$1:$B$7,2,0)</f>
        <v>18.145157</v>
      </c>
      <c r="J309" s="5" t="n">
        <f aca="false">G308</f>
        <v>-215.6169</v>
      </c>
      <c r="K309" s="5" t="n">
        <f aca="false">G307</f>
        <v>-0.928176999999778</v>
      </c>
      <c r="L309" s="5" t="n">
        <f aca="false">G306</f>
        <v>-1531.239454</v>
      </c>
      <c r="M309" s="5" t="n">
        <f aca="false">G305</f>
        <v>-1008.550731</v>
      </c>
      <c r="N309" s="5" t="n">
        <f aca="false">G304</f>
        <v>624.137992</v>
      </c>
      <c r="O309" s="5" t="n">
        <f aca="false">G303</f>
        <v>-401.173285</v>
      </c>
      <c r="P309" s="5" t="n">
        <f aca="false">G302</f>
        <v>-41.4845620000001</v>
      </c>
      <c r="Q309" s="5" t="n">
        <f aca="false">G301</f>
        <v>-46.7958389999999</v>
      </c>
      <c r="R309" s="0" t="n">
        <f aca="false">G279</f>
        <v>399.356067</v>
      </c>
    </row>
    <row r="310" customFormat="false" ht="13.8" hidden="false" customHeight="false" outlineLevel="0" collapsed="false">
      <c r="A310" s="3" t="n">
        <v>43531</v>
      </c>
      <c r="B310" s="4" t="n">
        <f aca="false">MONTH(A310)</f>
        <v>3</v>
      </c>
      <c r="C310" s="0" t="n">
        <v>302</v>
      </c>
      <c r="D310" s="0" t="n">
        <f aca="false">MOD(C310,7)</f>
        <v>1</v>
      </c>
      <c r="E310" s="1" t="n">
        <v>2913</v>
      </c>
      <c r="F310" s="0" t="n">
        <f aca="false">C310* -1.311277+3684</f>
        <v>3287.994346</v>
      </c>
      <c r="G310" s="0" t="n">
        <f aca="false">E310-F310</f>
        <v>-374.994346</v>
      </c>
      <c r="H310" s="0" t="n">
        <f aca="false">VLOOKUP(B310,Sheet2!$D$1:$E$12,2,0)</f>
        <v>-543.38655354945</v>
      </c>
      <c r="I310" s="0" t="n">
        <f aca="false">VLOOKUP(D310,Sheet2!$A$1:$B$7,2,0)</f>
        <v>179.026710531746</v>
      </c>
      <c r="J310" s="5" t="n">
        <f aca="false">G309</f>
        <v>-287.305623</v>
      </c>
      <c r="K310" s="5" t="n">
        <f aca="false">G308</f>
        <v>-215.6169</v>
      </c>
      <c r="L310" s="5" t="n">
        <f aca="false">G307</f>
        <v>-0.928176999999778</v>
      </c>
      <c r="M310" s="5" t="n">
        <f aca="false">G306</f>
        <v>-1531.239454</v>
      </c>
      <c r="N310" s="5" t="n">
        <f aca="false">G305</f>
        <v>-1008.550731</v>
      </c>
      <c r="O310" s="5" t="n">
        <f aca="false">G304</f>
        <v>624.137992</v>
      </c>
      <c r="P310" s="5" t="n">
        <f aca="false">G303</f>
        <v>-401.173285</v>
      </c>
      <c r="Q310" s="5" t="n">
        <f aca="false">G302</f>
        <v>-41.4845620000001</v>
      </c>
      <c r="R310" s="0" t="n">
        <f aca="false">G280</f>
        <v>163.667344</v>
      </c>
    </row>
    <row r="311" customFormat="false" ht="13.8" hidden="false" customHeight="false" outlineLevel="0" collapsed="false">
      <c r="A311" s="3" t="n">
        <v>43532</v>
      </c>
      <c r="B311" s="4" t="n">
        <f aca="false">MONTH(A311)</f>
        <v>3</v>
      </c>
      <c r="C311" s="0" t="n">
        <v>303</v>
      </c>
      <c r="D311" s="0" t="n">
        <f aca="false">MOD(C311,7)</f>
        <v>2</v>
      </c>
      <c r="E311" s="1" t="n">
        <v>2896</v>
      </c>
      <c r="F311" s="0" t="n">
        <f aca="false">C311* -1.311277+3684</f>
        <v>3286.683069</v>
      </c>
      <c r="G311" s="0" t="n">
        <f aca="false">E311-F311</f>
        <v>-390.683069</v>
      </c>
      <c r="H311" s="0" t="n">
        <f aca="false">VLOOKUP(B311,Sheet2!$D$1:$E$12,2,0)</f>
        <v>-543.38655354945</v>
      </c>
      <c r="I311" s="0" t="n">
        <f aca="false">VLOOKUP(D311,Sheet2!$A$1:$B$7,2,0)</f>
        <v>-105.328679134921</v>
      </c>
      <c r="J311" s="5" t="n">
        <f aca="false">G310</f>
        <v>-374.994346</v>
      </c>
      <c r="K311" s="5" t="n">
        <f aca="false">G309</f>
        <v>-287.305623</v>
      </c>
      <c r="L311" s="5" t="n">
        <f aca="false">G308</f>
        <v>-215.6169</v>
      </c>
      <c r="M311" s="5" t="n">
        <f aca="false">G307</f>
        <v>-0.928176999999778</v>
      </c>
      <c r="N311" s="5" t="n">
        <f aca="false">G306</f>
        <v>-1531.239454</v>
      </c>
      <c r="O311" s="5" t="n">
        <f aca="false">G305</f>
        <v>-1008.550731</v>
      </c>
      <c r="P311" s="5" t="n">
        <f aca="false">G304</f>
        <v>624.137992</v>
      </c>
      <c r="Q311" s="5" t="n">
        <f aca="false">G303</f>
        <v>-401.173285</v>
      </c>
      <c r="R311" s="0" t="n">
        <f aca="false">G281</f>
        <v>78.9786210000002</v>
      </c>
    </row>
    <row r="312" customFormat="false" ht="13.8" hidden="false" customHeight="false" outlineLevel="0" collapsed="false">
      <c r="A312" s="3" t="n">
        <v>43533</v>
      </c>
      <c r="B312" s="4" t="n">
        <f aca="false">MONTH(A312)</f>
        <v>3</v>
      </c>
      <c r="C312" s="0" t="n">
        <v>304</v>
      </c>
      <c r="D312" s="0" t="n">
        <f aca="false">MOD(C312,7)</f>
        <v>3</v>
      </c>
      <c r="E312" s="1" t="n">
        <v>2412</v>
      </c>
      <c r="F312" s="0" t="n">
        <f aca="false">C312* -1.311277+3684</f>
        <v>3285.371792</v>
      </c>
      <c r="G312" s="0" t="n">
        <f aca="false">E312-F312</f>
        <v>-873.371792</v>
      </c>
      <c r="H312" s="0" t="n">
        <f aca="false">VLOOKUP(B312,Sheet2!$D$1:$E$12,2,0)</f>
        <v>-543.38655354945</v>
      </c>
      <c r="I312" s="0" t="n">
        <f aca="false">VLOOKUP(D312,Sheet2!$A$1:$B$7,2,0)</f>
        <v>-204.763433880952</v>
      </c>
      <c r="J312" s="5" t="n">
        <f aca="false">G311</f>
        <v>-390.683069</v>
      </c>
      <c r="K312" s="5" t="n">
        <f aca="false">G310</f>
        <v>-374.994346</v>
      </c>
      <c r="L312" s="5" t="n">
        <f aca="false">G309</f>
        <v>-287.305623</v>
      </c>
      <c r="M312" s="5" t="n">
        <f aca="false">G308</f>
        <v>-215.6169</v>
      </c>
      <c r="N312" s="5" t="n">
        <f aca="false">G307</f>
        <v>-0.928176999999778</v>
      </c>
      <c r="O312" s="5" t="n">
        <f aca="false">G306</f>
        <v>-1531.239454</v>
      </c>
      <c r="P312" s="5" t="n">
        <f aca="false">G305</f>
        <v>-1008.550731</v>
      </c>
      <c r="Q312" s="5" t="n">
        <f aca="false">G304</f>
        <v>624.137992</v>
      </c>
      <c r="R312" s="0" t="n">
        <f aca="false">G282</f>
        <v>32.289898</v>
      </c>
    </row>
    <row r="313" customFormat="false" ht="13.8" hidden="false" customHeight="false" outlineLevel="0" collapsed="false">
      <c r="A313" s="3" t="n">
        <v>43534</v>
      </c>
      <c r="B313" s="4" t="n">
        <f aca="false">MONTH(A313)</f>
        <v>3</v>
      </c>
      <c r="C313" s="0" t="n">
        <v>305</v>
      </c>
      <c r="D313" s="0" t="n">
        <f aca="false">MOD(C313,7)</f>
        <v>4</v>
      </c>
      <c r="E313" s="1" t="n">
        <v>1771</v>
      </c>
      <c r="F313" s="0" t="n">
        <f aca="false">C313* -1.311277+3684</f>
        <v>3284.060515</v>
      </c>
      <c r="G313" s="0" t="n">
        <f aca="false">E313-F313</f>
        <v>-1513.060515</v>
      </c>
      <c r="H313" s="0" t="n">
        <f aca="false">VLOOKUP(B313,Sheet2!$D$1:$E$12,2,0)</f>
        <v>-543.38655354945</v>
      </c>
      <c r="I313" s="0" t="n">
        <f aca="false">VLOOKUP(D313,Sheet2!$A$1:$B$7,2,0)</f>
        <v>-160.206125134921</v>
      </c>
      <c r="J313" s="5" t="n">
        <f aca="false">G312</f>
        <v>-873.371792</v>
      </c>
      <c r="K313" s="5" t="n">
        <f aca="false">G311</f>
        <v>-390.683069</v>
      </c>
      <c r="L313" s="5" t="n">
        <f aca="false">G310</f>
        <v>-374.994346</v>
      </c>
      <c r="M313" s="5" t="n">
        <f aca="false">G309</f>
        <v>-287.305623</v>
      </c>
      <c r="N313" s="5" t="n">
        <f aca="false">G308</f>
        <v>-215.6169</v>
      </c>
      <c r="O313" s="5" t="n">
        <f aca="false">G307</f>
        <v>-0.928176999999778</v>
      </c>
      <c r="P313" s="5" t="n">
        <f aca="false">G306</f>
        <v>-1531.239454</v>
      </c>
      <c r="Q313" s="5" t="n">
        <f aca="false">G305</f>
        <v>-1008.550731</v>
      </c>
      <c r="R313" s="0" t="n">
        <f aca="false">G283</f>
        <v>-439.398825</v>
      </c>
    </row>
    <row r="314" customFormat="false" ht="13.8" hidden="false" customHeight="false" outlineLevel="0" collapsed="false">
      <c r="A314" s="3" t="n">
        <v>43535</v>
      </c>
      <c r="B314" s="4" t="n">
        <f aca="false">MONTH(A314)</f>
        <v>3</v>
      </c>
      <c r="C314" s="0" t="n">
        <v>306</v>
      </c>
      <c r="D314" s="0" t="n">
        <f aca="false">MOD(C314,7)</f>
        <v>5</v>
      </c>
      <c r="E314" s="1" t="n">
        <v>3651</v>
      </c>
      <c r="F314" s="0" t="n">
        <f aca="false">C314* -1.311277+3684</f>
        <v>3282.749238</v>
      </c>
      <c r="G314" s="0" t="n">
        <f aca="false">E314-F314</f>
        <v>368.250762</v>
      </c>
      <c r="H314" s="0" t="n">
        <f aca="false">VLOOKUP(B314,Sheet2!$D$1:$E$12,2,0)</f>
        <v>-543.38655354945</v>
      </c>
      <c r="I314" s="0" t="n">
        <f aca="false">VLOOKUP(D314,Sheet2!$A$1:$B$7,2,0)</f>
        <v>154.306603</v>
      </c>
      <c r="J314" s="5" t="n">
        <f aca="false">G313</f>
        <v>-1513.060515</v>
      </c>
      <c r="K314" s="5" t="n">
        <f aca="false">G312</f>
        <v>-873.371792</v>
      </c>
      <c r="L314" s="5" t="n">
        <f aca="false">G311</f>
        <v>-390.683069</v>
      </c>
      <c r="M314" s="5" t="n">
        <f aca="false">G310</f>
        <v>-374.994346</v>
      </c>
      <c r="N314" s="5" t="n">
        <f aca="false">G309</f>
        <v>-287.305623</v>
      </c>
      <c r="O314" s="5" t="n">
        <f aca="false">G308</f>
        <v>-215.6169</v>
      </c>
      <c r="P314" s="5" t="n">
        <f aca="false">G307</f>
        <v>-0.928176999999778</v>
      </c>
      <c r="Q314" s="5" t="n">
        <f aca="false">G306</f>
        <v>-1531.239454</v>
      </c>
      <c r="R314" s="0" t="n">
        <f aca="false">G284</f>
        <v>-919.087548</v>
      </c>
    </row>
    <row r="315" customFormat="false" ht="13.8" hidden="false" customHeight="false" outlineLevel="0" collapsed="false">
      <c r="A315" s="3" t="n">
        <v>43536</v>
      </c>
      <c r="B315" s="4" t="n">
        <f aca="false">MONTH(A315)</f>
        <v>3</v>
      </c>
      <c r="C315" s="0" t="n">
        <v>307</v>
      </c>
      <c r="D315" s="0" t="n">
        <f aca="false">MOD(C315,7)</f>
        <v>6</v>
      </c>
      <c r="E315" s="1" t="n">
        <v>2828</v>
      </c>
      <c r="F315" s="0" t="n">
        <f aca="false">C315* -1.311277+3684</f>
        <v>3281.437961</v>
      </c>
      <c r="G315" s="0" t="n">
        <f aca="false">E315-F315</f>
        <v>-453.437961</v>
      </c>
      <c r="H315" s="0" t="n">
        <f aca="false">VLOOKUP(B315,Sheet2!$D$1:$E$12,2,0)</f>
        <v>-543.38655354945</v>
      </c>
      <c r="I315" s="0" t="n">
        <f aca="false">VLOOKUP(D315,Sheet2!$A$1:$B$7,2,0)</f>
        <v>121.30588</v>
      </c>
      <c r="J315" s="5" t="n">
        <f aca="false">G314</f>
        <v>368.250762</v>
      </c>
      <c r="K315" s="5" t="n">
        <f aca="false">G313</f>
        <v>-1513.060515</v>
      </c>
      <c r="L315" s="5" t="n">
        <f aca="false">G312</f>
        <v>-873.371792</v>
      </c>
      <c r="M315" s="5" t="n">
        <f aca="false">G311</f>
        <v>-390.683069</v>
      </c>
      <c r="N315" s="5" t="n">
        <f aca="false">G310</f>
        <v>-374.994346</v>
      </c>
      <c r="O315" s="5" t="n">
        <f aca="false">G309</f>
        <v>-287.305623</v>
      </c>
      <c r="P315" s="5" t="n">
        <f aca="false">G308</f>
        <v>-215.6169</v>
      </c>
      <c r="Q315" s="5" t="n">
        <f aca="false">G307</f>
        <v>-0.928176999999778</v>
      </c>
      <c r="R315" s="0" t="n">
        <f aca="false">G285</f>
        <v>-1459.776271</v>
      </c>
    </row>
    <row r="316" customFormat="false" ht="13.8" hidden="false" customHeight="false" outlineLevel="0" collapsed="false">
      <c r="A316" s="3" t="n">
        <v>43537</v>
      </c>
      <c r="B316" s="4" t="n">
        <f aca="false">MONTH(A316)</f>
        <v>3</v>
      </c>
      <c r="C316" s="0" t="n">
        <v>308</v>
      </c>
      <c r="D316" s="0" t="n">
        <f aca="false">MOD(C316,7)</f>
        <v>0</v>
      </c>
      <c r="E316" s="1" t="n">
        <v>3284</v>
      </c>
      <c r="F316" s="0" t="n">
        <f aca="false">C316* -1.311277+3684</f>
        <v>3280.126684</v>
      </c>
      <c r="G316" s="0" t="n">
        <f aca="false">E316-F316</f>
        <v>3.87331600000016</v>
      </c>
      <c r="H316" s="0" t="n">
        <f aca="false">VLOOKUP(B316,Sheet2!$D$1:$E$12,2,0)</f>
        <v>-543.38655354945</v>
      </c>
      <c r="I316" s="0" t="n">
        <f aca="false">VLOOKUP(D316,Sheet2!$A$1:$B$7,2,0)</f>
        <v>18.145157</v>
      </c>
      <c r="J316" s="5" t="n">
        <f aca="false">G315</f>
        <v>-453.437961</v>
      </c>
      <c r="K316" s="5" t="n">
        <f aca="false">G314</f>
        <v>368.250762</v>
      </c>
      <c r="L316" s="5" t="n">
        <f aca="false">G313</f>
        <v>-1513.060515</v>
      </c>
      <c r="M316" s="5" t="n">
        <f aca="false">G312</f>
        <v>-873.371792</v>
      </c>
      <c r="N316" s="5" t="n">
        <f aca="false">G311</f>
        <v>-390.683069</v>
      </c>
      <c r="O316" s="5" t="n">
        <f aca="false">G310</f>
        <v>-374.994346</v>
      </c>
      <c r="P316" s="5" t="n">
        <f aca="false">G309</f>
        <v>-287.305623</v>
      </c>
      <c r="Q316" s="5" t="n">
        <f aca="false">G308</f>
        <v>-215.6169</v>
      </c>
      <c r="R316" s="0" t="n">
        <f aca="false">G286</f>
        <v>171.535006</v>
      </c>
    </row>
    <row r="317" customFormat="false" ht="13.8" hidden="false" customHeight="false" outlineLevel="0" collapsed="false">
      <c r="A317" s="3" t="n">
        <v>43538</v>
      </c>
      <c r="B317" s="4" t="n">
        <f aca="false">MONTH(A317)</f>
        <v>3</v>
      </c>
      <c r="C317" s="0" t="n">
        <v>309</v>
      </c>
      <c r="D317" s="0" t="n">
        <f aca="false">MOD(C317,7)</f>
        <v>1</v>
      </c>
      <c r="E317" s="1" t="n">
        <v>2839</v>
      </c>
      <c r="F317" s="0" t="n">
        <f aca="false">C317* -1.311277+3684</f>
        <v>3278.815407</v>
      </c>
      <c r="G317" s="0" t="n">
        <f aca="false">E317-F317</f>
        <v>-439.815407</v>
      </c>
      <c r="H317" s="0" t="n">
        <f aca="false">VLOOKUP(B317,Sheet2!$D$1:$E$12,2,0)</f>
        <v>-543.38655354945</v>
      </c>
      <c r="I317" s="0" t="n">
        <f aca="false">VLOOKUP(D317,Sheet2!$A$1:$B$7,2,0)</f>
        <v>179.026710531746</v>
      </c>
      <c r="J317" s="5" t="n">
        <f aca="false">G316</f>
        <v>3.87331600000016</v>
      </c>
      <c r="K317" s="5" t="n">
        <f aca="false">G315</f>
        <v>-453.437961</v>
      </c>
      <c r="L317" s="5" t="n">
        <f aca="false">G314</f>
        <v>368.250762</v>
      </c>
      <c r="M317" s="5" t="n">
        <f aca="false">G313</f>
        <v>-1513.060515</v>
      </c>
      <c r="N317" s="5" t="n">
        <f aca="false">G312</f>
        <v>-873.371792</v>
      </c>
      <c r="O317" s="5" t="n">
        <f aca="false">G311</f>
        <v>-390.683069</v>
      </c>
      <c r="P317" s="5" t="n">
        <f aca="false">G310</f>
        <v>-374.994346</v>
      </c>
      <c r="Q317" s="5" t="n">
        <f aca="false">G309</f>
        <v>-287.305623</v>
      </c>
      <c r="R317" s="0" t="n">
        <f aca="false">G287</f>
        <v>-240.153717</v>
      </c>
    </row>
    <row r="318" customFormat="false" ht="13.8" hidden="false" customHeight="false" outlineLevel="0" collapsed="false">
      <c r="A318" s="3" t="n">
        <v>43539</v>
      </c>
      <c r="B318" s="4" t="n">
        <f aca="false">MONTH(A318)</f>
        <v>3</v>
      </c>
      <c r="C318" s="0" t="n">
        <v>310</v>
      </c>
      <c r="D318" s="0" t="n">
        <f aca="false">MOD(C318,7)</f>
        <v>2</v>
      </c>
      <c r="E318" s="1" t="n">
        <v>3141</v>
      </c>
      <c r="F318" s="0" t="n">
        <f aca="false">C318* -1.311277+3684</f>
        <v>3277.50413</v>
      </c>
      <c r="G318" s="0" t="n">
        <f aca="false">E318-F318</f>
        <v>-136.50413</v>
      </c>
      <c r="H318" s="0" t="n">
        <f aca="false">VLOOKUP(B318,Sheet2!$D$1:$E$12,2,0)</f>
        <v>-543.38655354945</v>
      </c>
      <c r="I318" s="0" t="n">
        <f aca="false">VLOOKUP(D318,Sheet2!$A$1:$B$7,2,0)</f>
        <v>-105.328679134921</v>
      </c>
      <c r="J318" s="5" t="n">
        <f aca="false">G317</f>
        <v>-439.815407</v>
      </c>
      <c r="K318" s="5" t="n">
        <f aca="false">G316</f>
        <v>3.87331600000016</v>
      </c>
      <c r="L318" s="5" t="n">
        <f aca="false">G315</f>
        <v>-453.437961</v>
      </c>
      <c r="M318" s="5" t="n">
        <f aca="false">G314</f>
        <v>368.250762</v>
      </c>
      <c r="N318" s="5" t="n">
        <f aca="false">G313</f>
        <v>-1513.060515</v>
      </c>
      <c r="O318" s="5" t="n">
        <f aca="false">G312</f>
        <v>-873.371792</v>
      </c>
      <c r="P318" s="5" t="n">
        <f aca="false">G311</f>
        <v>-390.683069</v>
      </c>
      <c r="Q318" s="5" t="n">
        <f aca="false">G310</f>
        <v>-374.994346</v>
      </c>
      <c r="R318" s="0" t="n">
        <f aca="false">G288</f>
        <v>-437.84244</v>
      </c>
    </row>
    <row r="319" customFormat="false" ht="13.8" hidden="false" customHeight="false" outlineLevel="0" collapsed="false">
      <c r="A319" s="3" t="n">
        <v>43540</v>
      </c>
      <c r="B319" s="4" t="n">
        <f aca="false">MONTH(A319)</f>
        <v>3</v>
      </c>
      <c r="C319" s="0" t="n">
        <v>311</v>
      </c>
      <c r="D319" s="0" t="n">
        <f aca="false">MOD(C319,7)</f>
        <v>3</v>
      </c>
      <c r="E319" s="1" t="n">
        <v>2441</v>
      </c>
      <c r="F319" s="0" t="n">
        <f aca="false">C319* -1.311277+3684</f>
        <v>3276.192853</v>
      </c>
      <c r="G319" s="0" t="n">
        <f aca="false">E319-F319</f>
        <v>-835.192853</v>
      </c>
      <c r="H319" s="0" t="n">
        <f aca="false">VLOOKUP(B319,Sheet2!$D$1:$E$12,2,0)</f>
        <v>-543.38655354945</v>
      </c>
      <c r="I319" s="0" t="n">
        <f aca="false">VLOOKUP(D319,Sheet2!$A$1:$B$7,2,0)</f>
        <v>-204.763433880952</v>
      </c>
      <c r="J319" s="5" t="n">
        <f aca="false">G318</f>
        <v>-136.50413</v>
      </c>
      <c r="K319" s="5" t="n">
        <f aca="false">G317</f>
        <v>-439.815407</v>
      </c>
      <c r="L319" s="5" t="n">
        <f aca="false">G316</f>
        <v>3.87331600000016</v>
      </c>
      <c r="M319" s="5" t="n">
        <f aca="false">G315</f>
        <v>-453.437961</v>
      </c>
      <c r="N319" s="5" t="n">
        <f aca="false">G314</f>
        <v>368.250762</v>
      </c>
      <c r="O319" s="5" t="n">
        <f aca="false">G313</f>
        <v>-1513.060515</v>
      </c>
      <c r="P319" s="5" t="n">
        <f aca="false">G312</f>
        <v>-873.371792</v>
      </c>
      <c r="Q319" s="5" t="n">
        <f aca="false">G311</f>
        <v>-390.683069</v>
      </c>
      <c r="R319" s="0" t="n">
        <f aca="false">G289</f>
        <v>-378.531163</v>
      </c>
    </row>
    <row r="320" customFormat="false" ht="13.8" hidden="false" customHeight="false" outlineLevel="0" collapsed="false">
      <c r="A320" s="3" t="n">
        <v>43541</v>
      </c>
      <c r="B320" s="4" t="n">
        <f aca="false">MONTH(A320)</f>
        <v>3</v>
      </c>
      <c r="C320" s="0" t="n">
        <v>312</v>
      </c>
      <c r="D320" s="0" t="n">
        <f aca="false">MOD(C320,7)</f>
        <v>4</v>
      </c>
      <c r="E320" s="1" t="n">
        <v>2046</v>
      </c>
      <c r="F320" s="0" t="n">
        <f aca="false">C320* -1.311277+3684</f>
        <v>3274.881576</v>
      </c>
      <c r="G320" s="0" t="n">
        <f aca="false">E320-F320</f>
        <v>-1228.881576</v>
      </c>
      <c r="H320" s="0" t="n">
        <f aca="false">VLOOKUP(B320,Sheet2!$D$1:$E$12,2,0)</f>
        <v>-543.38655354945</v>
      </c>
      <c r="I320" s="0" t="n">
        <f aca="false">VLOOKUP(D320,Sheet2!$A$1:$B$7,2,0)</f>
        <v>-160.206125134921</v>
      </c>
      <c r="J320" s="5" t="n">
        <f aca="false">G319</f>
        <v>-835.192853</v>
      </c>
      <c r="K320" s="5" t="n">
        <f aca="false">G318</f>
        <v>-136.50413</v>
      </c>
      <c r="L320" s="5" t="n">
        <f aca="false">G317</f>
        <v>-439.815407</v>
      </c>
      <c r="M320" s="5" t="n">
        <f aca="false">G316</f>
        <v>3.87331600000016</v>
      </c>
      <c r="N320" s="5" t="n">
        <f aca="false">G315</f>
        <v>-453.437961</v>
      </c>
      <c r="O320" s="5" t="n">
        <f aca="false">G314</f>
        <v>368.250762</v>
      </c>
      <c r="P320" s="5" t="n">
        <f aca="false">G313</f>
        <v>-1513.060515</v>
      </c>
      <c r="Q320" s="5" t="n">
        <f aca="false">G312</f>
        <v>-873.371792</v>
      </c>
      <c r="R320" s="0" t="n">
        <f aca="false">G290</f>
        <v>-270.219886</v>
      </c>
    </row>
    <row r="321" customFormat="false" ht="13.8" hidden="false" customHeight="false" outlineLevel="0" collapsed="false">
      <c r="A321" s="3" t="n">
        <v>43542</v>
      </c>
      <c r="B321" s="4" t="n">
        <f aca="false">MONTH(A321)</f>
        <v>3</v>
      </c>
      <c r="C321" s="0" t="n">
        <v>313</v>
      </c>
      <c r="D321" s="0" t="n">
        <f aca="false">MOD(C321,7)</f>
        <v>5</v>
      </c>
      <c r="E321" s="1" t="n">
        <v>3527</v>
      </c>
      <c r="F321" s="0" t="n">
        <f aca="false">C321* -1.311277+3684</f>
        <v>3273.570299</v>
      </c>
      <c r="G321" s="0" t="n">
        <f aca="false">E321-F321</f>
        <v>253.429701</v>
      </c>
      <c r="H321" s="0" t="n">
        <f aca="false">VLOOKUP(B321,Sheet2!$D$1:$E$12,2,0)</f>
        <v>-543.38655354945</v>
      </c>
      <c r="I321" s="0" t="n">
        <f aca="false">VLOOKUP(D321,Sheet2!$A$1:$B$7,2,0)</f>
        <v>154.306603</v>
      </c>
      <c r="J321" s="5" t="n">
        <f aca="false">G320</f>
        <v>-1228.881576</v>
      </c>
      <c r="K321" s="5" t="n">
        <f aca="false">G319</f>
        <v>-835.192853</v>
      </c>
      <c r="L321" s="5" t="n">
        <f aca="false">G318</f>
        <v>-136.50413</v>
      </c>
      <c r="M321" s="5" t="n">
        <f aca="false">G317</f>
        <v>-439.815407</v>
      </c>
      <c r="N321" s="5" t="n">
        <f aca="false">G316</f>
        <v>3.87331600000016</v>
      </c>
      <c r="O321" s="5" t="n">
        <f aca="false">G315</f>
        <v>-453.437961</v>
      </c>
      <c r="P321" s="5" t="n">
        <f aca="false">G314</f>
        <v>368.250762</v>
      </c>
      <c r="Q321" s="5" t="n">
        <f aca="false">G313</f>
        <v>-1513.060515</v>
      </c>
      <c r="R321" s="0" t="n">
        <f aca="false">G291</f>
        <v>-922.908609</v>
      </c>
    </row>
    <row r="322" customFormat="false" ht="13.8" hidden="false" customHeight="false" outlineLevel="0" collapsed="false">
      <c r="A322" s="3" t="n">
        <v>43543</v>
      </c>
      <c r="B322" s="4" t="n">
        <f aca="false">MONTH(A322)</f>
        <v>3</v>
      </c>
      <c r="C322" s="0" t="n">
        <v>314</v>
      </c>
      <c r="D322" s="0" t="n">
        <f aca="false">MOD(C322,7)</f>
        <v>6</v>
      </c>
      <c r="E322" s="1" t="n">
        <v>3381</v>
      </c>
      <c r="F322" s="0" t="n">
        <f aca="false">C322* -1.311277+3684</f>
        <v>3272.259022</v>
      </c>
      <c r="G322" s="0" t="n">
        <f aca="false">E322-F322</f>
        <v>108.740978</v>
      </c>
      <c r="H322" s="0" t="n">
        <f aca="false">VLOOKUP(B322,Sheet2!$D$1:$E$12,2,0)</f>
        <v>-543.38655354945</v>
      </c>
      <c r="I322" s="0" t="n">
        <f aca="false">VLOOKUP(D322,Sheet2!$A$1:$B$7,2,0)</f>
        <v>121.30588</v>
      </c>
      <c r="J322" s="5" t="n">
        <f aca="false">G321</f>
        <v>253.429701</v>
      </c>
      <c r="K322" s="5" t="n">
        <f aca="false">G320</f>
        <v>-1228.881576</v>
      </c>
      <c r="L322" s="5" t="n">
        <f aca="false">G319</f>
        <v>-835.192853</v>
      </c>
      <c r="M322" s="5" t="n">
        <f aca="false">G318</f>
        <v>-136.50413</v>
      </c>
      <c r="N322" s="5" t="n">
        <f aca="false">G317</f>
        <v>-439.815407</v>
      </c>
      <c r="O322" s="5" t="n">
        <f aca="false">G316</f>
        <v>3.87331600000016</v>
      </c>
      <c r="P322" s="5" t="n">
        <f aca="false">G315</f>
        <v>-453.437961</v>
      </c>
      <c r="Q322" s="5" t="n">
        <f aca="false">G314</f>
        <v>368.250762</v>
      </c>
      <c r="R322" s="0" t="n">
        <f aca="false">G292</f>
        <v>-1363.597332</v>
      </c>
    </row>
    <row r="323" customFormat="false" ht="13.8" hidden="false" customHeight="false" outlineLevel="0" collapsed="false">
      <c r="A323" s="3" t="n">
        <v>43544</v>
      </c>
      <c r="B323" s="4" t="n">
        <f aca="false">MONTH(A323)</f>
        <v>3</v>
      </c>
      <c r="C323" s="0" t="n">
        <v>315</v>
      </c>
      <c r="D323" s="0" t="n">
        <f aca="false">MOD(C323,7)</f>
        <v>0</v>
      </c>
      <c r="E323" s="1" t="n">
        <v>3332</v>
      </c>
      <c r="F323" s="0" t="n">
        <f aca="false">C323* -1.311277+3684</f>
        <v>3270.947745</v>
      </c>
      <c r="G323" s="0" t="n">
        <f aca="false">E323-F323</f>
        <v>61.0522550000001</v>
      </c>
      <c r="H323" s="0" t="n">
        <f aca="false">VLOOKUP(B323,Sheet2!$D$1:$E$12,2,0)</f>
        <v>-543.38655354945</v>
      </c>
      <c r="I323" s="0" t="n">
        <f aca="false">VLOOKUP(D323,Sheet2!$A$1:$B$7,2,0)</f>
        <v>18.145157</v>
      </c>
      <c r="J323" s="5" t="n">
        <f aca="false">G322</f>
        <v>108.740978</v>
      </c>
      <c r="K323" s="5" t="n">
        <f aca="false">G321</f>
        <v>253.429701</v>
      </c>
      <c r="L323" s="5" t="n">
        <f aca="false">G320</f>
        <v>-1228.881576</v>
      </c>
      <c r="M323" s="5" t="n">
        <f aca="false">G319</f>
        <v>-835.192853</v>
      </c>
      <c r="N323" s="5" t="n">
        <f aca="false">G318</f>
        <v>-136.50413</v>
      </c>
      <c r="O323" s="5" t="n">
        <f aca="false">G317</f>
        <v>-439.815407</v>
      </c>
      <c r="P323" s="5" t="n">
        <f aca="false">G316</f>
        <v>3.87331600000016</v>
      </c>
      <c r="Q323" s="5" t="n">
        <f aca="false">G315</f>
        <v>-453.437961</v>
      </c>
      <c r="R323" s="0" t="n">
        <f aca="false">G293</f>
        <v>476.713945</v>
      </c>
    </row>
    <row r="324" customFormat="false" ht="13.8" hidden="false" customHeight="false" outlineLevel="0" collapsed="false">
      <c r="A324" s="3" t="n">
        <v>43545</v>
      </c>
      <c r="B324" s="4" t="n">
        <f aca="false">MONTH(A324)</f>
        <v>3</v>
      </c>
      <c r="C324" s="0" t="n">
        <v>316</v>
      </c>
      <c r="D324" s="0" t="n">
        <f aca="false">MOD(C324,7)</f>
        <v>1</v>
      </c>
      <c r="E324" s="1" t="n">
        <v>3207</v>
      </c>
      <c r="F324" s="0" t="n">
        <f aca="false">C324* -1.311277+3684</f>
        <v>3269.636468</v>
      </c>
      <c r="G324" s="0" t="n">
        <f aca="false">E324-F324</f>
        <v>-62.6364680000002</v>
      </c>
      <c r="H324" s="0" t="n">
        <f aca="false">VLOOKUP(B324,Sheet2!$D$1:$E$12,2,0)</f>
        <v>-543.38655354945</v>
      </c>
      <c r="I324" s="0" t="n">
        <f aca="false">VLOOKUP(D324,Sheet2!$A$1:$B$7,2,0)</f>
        <v>179.026710531746</v>
      </c>
      <c r="J324" s="5" t="n">
        <f aca="false">G323</f>
        <v>61.0522550000001</v>
      </c>
      <c r="K324" s="5" t="n">
        <f aca="false">G322</f>
        <v>108.740978</v>
      </c>
      <c r="L324" s="5" t="n">
        <f aca="false">G321</f>
        <v>253.429701</v>
      </c>
      <c r="M324" s="5" t="n">
        <f aca="false">G320</f>
        <v>-1228.881576</v>
      </c>
      <c r="N324" s="5" t="n">
        <f aca="false">G319</f>
        <v>-835.192853</v>
      </c>
      <c r="O324" s="5" t="n">
        <f aca="false">G318</f>
        <v>-136.50413</v>
      </c>
      <c r="P324" s="5" t="n">
        <f aca="false">G317</f>
        <v>-439.815407</v>
      </c>
      <c r="Q324" s="5" t="n">
        <f aca="false">G316</f>
        <v>3.87331600000016</v>
      </c>
      <c r="R324" s="0" t="n">
        <f aca="false">G294</f>
        <v>-250.974778</v>
      </c>
    </row>
    <row r="325" customFormat="false" ht="13.8" hidden="false" customHeight="false" outlineLevel="0" collapsed="false">
      <c r="A325" s="3" t="n">
        <v>43546</v>
      </c>
      <c r="B325" s="4" t="n">
        <f aca="false">MONTH(A325)</f>
        <v>3</v>
      </c>
      <c r="C325" s="0" t="n">
        <v>317</v>
      </c>
      <c r="D325" s="0" t="n">
        <f aca="false">MOD(C325,7)</f>
        <v>2</v>
      </c>
      <c r="E325" s="1" t="n">
        <v>3422</v>
      </c>
      <c r="F325" s="0" t="n">
        <f aca="false">C325* -1.311277+3684</f>
        <v>3268.325191</v>
      </c>
      <c r="G325" s="0" t="n">
        <f aca="false">E325-F325</f>
        <v>153.674809</v>
      </c>
      <c r="H325" s="0" t="n">
        <f aca="false">VLOOKUP(B325,Sheet2!$D$1:$E$12,2,0)</f>
        <v>-543.38655354945</v>
      </c>
      <c r="I325" s="0" t="n">
        <f aca="false">VLOOKUP(D325,Sheet2!$A$1:$B$7,2,0)</f>
        <v>-105.328679134921</v>
      </c>
      <c r="J325" s="5" t="n">
        <f aca="false">G324</f>
        <v>-62.6364680000002</v>
      </c>
      <c r="K325" s="5" t="n">
        <f aca="false">G323</f>
        <v>61.0522550000001</v>
      </c>
      <c r="L325" s="5" t="n">
        <f aca="false">G322</f>
        <v>108.740978</v>
      </c>
      <c r="M325" s="5" t="n">
        <f aca="false">G321</f>
        <v>253.429701</v>
      </c>
      <c r="N325" s="5" t="n">
        <f aca="false">G320</f>
        <v>-1228.881576</v>
      </c>
      <c r="O325" s="5" t="n">
        <f aca="false">G319</f>
        <v>-835.192853</v>
      </c>
      <c r="P325" s="5" t="n">
        <f aca="false">G318</f>
        <v>-136.50413</v>
      </c>
      <c r="Q325" s="5" t="n">
        <f aca="false">G317</f>
        <v>-439.815407</v>
      </c>
      <c r="R325" s="0" t="n">
        <f aca="false">G295</f>
        <v>-460.663501</v>
      </c>
    </row>
    <row r="326" customFormat="false" ht="13.8" hidden="false" customHeight="false" outlineLevel="0" collapsed="false">
      <c r="A326" s="3" t="n">
        <v>43547</v>
      </c>
      <c r="B326" s="4" t="n">
        <f aca="false">MONTH(A326)</f>
        <v>3</v>
      </c>
      <c r="C326" s="0" t="n">
        <v>318</v>
      </c>
      <c r="D326" s="0" t="n">
        <f aca="false">MOD(C326,7)</f>
        <v>3</v>
      </c>
      <c r="E326" s="1" t="n">
        <v>2347</v>
      </c>
      <c r="F326" s="0" t="n">
        <f aca="false">C326* -1.311277+3684</f>
        <v>3267.013914</v>
      </c>
      <c r="G326" s="0" t="n">
        <f aca="false">E326-F326</f>
        <v>-920.013914</v>
      </c>
      <c r="H326" s="0" t="n">
        <f aca="false">VLOOKUP(B326,Sheet2!$D$1:$E$12,2,0)</f>
        <v>-543.38655354945</v>
      </c>
      <c r="I326" s="0" t="n">
        <f aca="false">VLOOKUP(D326,Sheet2!$A$1:$B$7,2,0)</f>
        <v>-204.763433880952</v>
      </c>
      <c r="J326" s="5" t="n">
        <f aca="false">G325</f>
        <v>153.674809</v>
      </c>
      <c r="K326" s="5" t="n">
        <f aca="false">G324</f>
        <v>-62.6364680000002</v>
      </c>
      <c r="L326" s="5" t="n">
        <f aca="false">G323</f>
        <v>61.0522550000001</v>
      </c>
      <c r="M326" s="5" t="n">
        <f aca="false">G322</f>
        <v>108.740978</v>
      </c>
      <c r="N326" s="5" t="n">
        <f aca="false">G321</f>
        <v>253.429701</v>
      </c>
      <c r="O326" s="5" t="n">
        <f aca="false">G320</f>
        <v>-1228.881576</v>
      </c>
      <c r="P326" s="5" t="n">
        <f aca="false">G319</f>
        <v>-835.192853</v>
      </c>
      <c r="Q326" s="5" t="n">
        <f aca="false">G318</f>
        <v>-136.50413</v>
      </c>
      <c r="R326" s="0" t="n">
        <f aca="false">G296</f>
        <v>-393.352224</v>
      </c>
    </row>
    <row r="327" customFormat="false" ht="13.8" hidden="false" customHeight="false" outlineLevel="0" collapsed="false">
      <c r="A327" s="3" t="n">
        <v>43548</v>
      </c>
      <c r="B327" s="4" t="n">
        <f aca="false">MONTH(A327)</f>
        <v>3</v>
      </c>
      <c r="C327" s="0" t="n">
        <v>319</v>
      </c>
      <c r="D327" s="0" t="n">
        <f aca="false">MOD(C327,7)</f>
        <v>4</v>
      </c>
      <c r="E327" s="1" t="n">
        <v>1927</v>
      </c>
      <c r="F327" s="0" t="n">
        <f aca="false">C327* -1.311277+3684</f>
        <v>3265.702637</v>
      </c>
      <c r="G327" s="0" t="n">
        <f aca="false">E327-F327</f>
        <v>-1338.702637</v>
      </c>
      <c r="H327" s="0" t="n">
        <f aca="false">VLOOKUP(B327,Sheet2!$D$1:$E$12,2,0)</f>
        <v>-543.38655354945</v>
      </c>
      <c r="I327" s="0" t="n">
        <f aca="false">VLOOKUP(D327,Sheet2!$A$1:$B$7,2,0)</f>
        <v>-160.206125134921</v>
      </c>
      <c r="J327" s="5" t="n">
        <f aca="false">G326</f>
        <v>-920.013914</v>
      </c>
      <c r="K327" s="5" t="n">
        <f aca="false">G325</f>
        <v>153.674809</v>
      </c>
      <c r="L327" s="5" t="n">
        <f aca="false">G324</f>
        <v>-62.6364680000002</v>
      </c>
      <c r="M327" s="5" t="n">
        <f aca="false">G323</f>
        <v>61.0522550000001</v>
      </c>
      <c r="N327" s="5" t="n">
        <f aca="false">G322</f>
        <v>108.740978</v>
      </c>
      <c r="O327" s="5" t="n">
        <f aca="false">G321</f>
        <v>253.429701</v>
      </c>
      <c r="P327" s="5" t="n">
        <f aca="false">G320</f>
        <v>-1228.881576</v>
      </c>
      <c r="Q327" s="5" t="n">
        <f aca="false">G319</f>
        <v>-835.192853</v>
      </c>
      <c r="R327" s="0" t="n">
        <f aca="false">G297</f>
        <v>-254.040947</v>
      </c>
    </row>
    <row r="328" customFormat="false" ht="13.8" hidden="false" customHeight="false" outlineLevel="0" collapsed="false">
      <c r="A328" s="3" t="n">
        <v>43549</v>
      </c>
      <c r="B328" s="4" t="n">
        <f aca="false">MONTH(A328)</f>
        <v>3</v>
      </c>
      <c r="C328" s="0" t="n">
        <v>320</v>
      </c>
      <c r="D328" s="0" t="n">
        <f aca="false">MOD(C328,7)</f>
        <v>5</v>
      </c>
      <c r="E328" s="1" t="n">
        <v>3641</v>
      </c>
      <c r="F328" s="0" t="n">
        <f aca="false">C328* -1.311277+3684</f>
        <v>3264.39136</v>
      </c>
      <c r="G328" s="0" t="n">
        <f aca="false">E328-F328</f>
        <v>376.60864</v>
      </c>
      <c r="H328" s="0" t="n">
        <f aca="false">VLOOKUP(B328,Sheet2!$D$1:$E$12,2,0)</f>
        <v>-543.38655354945</v>
      </c>
      <c r="I328" s="0" t="n">
        <f aca="false">VLOOKUP(D328,Sheet2!$A$1:$B$7,2,0)</f>
        <v>154.306603</v>
      </c>
      <c r="J328" s="5" t="n">
        <f aca="false">G327</f>
        <v>-1338.702637</v>
      </c>
      <c r="K328" s="5" t="n">
        <f aca="false">G326</f>
        <v>-920.013914</v>
      </c>
      <c r="L328" s="5" t="n">
        <f aca="false">G325</f>
        <v>153.674809</v>
      </c>
      <c r="M328" s="5" t="n">
        <f aca="false">G324</f>
        <v>-62.6364680000002</v>
      </c>
      <c r="N328" s="5" t="n">
        <f aca="false">G323</f>
        <v>61.0522550000001</v>
      </c>
      <c r="O328" s="5" t="n">
        <f aca="false">G322</f>
        <v>108.740978</v>
      </c>
      <c r="P328" s="5" t="n">
        <f aca="false">G321</f>
        <v>253.429701</v>
      </c>
      <c r="Q328" s="5" t="n">
        <f aca="false">G320</f>
        <v>-1228.881576</v>
      </c>
      <c r="R328" s="0" t="n">
        <f aca="false">G298</f>
        <v>-985.72967</v>
      </c>
    </row>
    <row r="329" customFormat="false" ht="13.8" hidden="false" customHeight="false" outlineLevel="0" collapsed="false">
      <c r="A329" s="3" t="n">
        <v>43550</v>
      </c>
      <c r="B329" s="4" t="n">
        <f aca="false">MONTH(A329)</f>
        <v>3</v>
      </c>
      <c r="C329" s="0" t="n">
        <v>321</v>
      </c>
      <c r="D329" s="0" t="n">
        <f aca="false">MOD(C329,7)</f>
        <v>6</v>
      </c>
      <c r="E329" s="1" t="n">
        <v>3394</v>
      </c>
      <c r="F329" s="0" t="n">
        <f aca="false">C329* -1.311277+3684</f>
        <v>3263.080083</v>
      </c>
      <c r="G329" s="0" t="n">
        <f aca="false">E329-F329</f>
        <v>130.919917</v>
      </c>
      <c r="H329" s="0" t="n">
        <f aca="false">VLOOKUP(B329,Sheet2!$D$1:$E$12,2,0)</f>
        <v>-543.38655354945</v>
      </c>
      <c r="I329" s="0" t="n">
        <f aca="false">VLOOKUP(D329,Sheet2!$A$1:$B$7,2,0)</f>
        <v>121.30588</v>
      </c>
      <c r="J329" s="5" t="n">
        <f aca="false">G328</f>
        <v>376.60864</v>
      </c>
      <c r="K329" s="5" t="n">
        <f aca="false">G327</f>
        <v>-1338.702637</v>
      </c>
      <c r="L329" s="5" t="n">
        <f aca="false">G326</f>
        <v>-920.013914</v>
      </c>
      <c r="M329" s="5" t="n">
        <f aca="false">G325</f>
        <v>153.674809</v>
      </c>
      <c r="N329" s="5" t="n">
        <f aca="false">G324</f>
        <v>-62.6364680000002</v>
      </c>
      <c r="O329" s="5" t="n">
        <f aca="false">G323</f>
        <v>61.0522550000001</v>
      </c>
      <c r="P329" s="5" t="n">
        <f aca="false">G322</f>
        <v>108.740978</v>
      </c>
      <c r="Q329" s="5" t="n">
        <f aca="false">G321</f>
        <v>253.429701</v>
      </c>
      <c r="R329" s="0" t="n">
        <f aca="false">G299</f>
        <v>-1558.418393</v>
      </c>
    </row>
    <row r="330" customFormat="false" ht="13.8" hidden="false" customHeight="false" outlineLevel="0" collapsed="false">
      <c r="A330" s="3" t="n">
        <v>43551</v>
      </c>
      <c r="B330" s="4" t="n">
        <f aca="false">MONTH(A330)</f>
        <v>3</v>
      </c>
      <c r="C330" s="0" t="n">
        <v>322</v>
      </c>
      <c r="D330" s="0" t="n">
        <f aca="false">MOD(C330,7)</f>
        <v>0</v>
      </c>
      <c r="E330" s="1" t="n">
        <v>3393</v>
      </c>
      <c r="F330" s="0" t="n">
        <f aca="false">C330* -1.311277+3684</f>
        <v>3261.768806</v>
      </c>
      <c r="G330" s="0" t="n">
        <f aca="false">E330-F330</f>
        <v>131.231194</v>
      </c>
      <c r="H330" s="0" t="n">
        <f aca="false">VLOOKUP(B330,Sheet2!$D$1:$E$12,2,0)</f>
        <v>-543.38655354945</v>
      </c>
      <c r="I330" s="0" t="n">
        <f aca="false">VLOOKUP(D330,Sheet2!$A$1:$B$7,2,0)</f>
        <v>18.145157</v>
      </c>
      <c r="J330" s="5" t="n">
        <f aca="false">G329</f>
        <v>130.919917</v>
      </c>
      <c r="K330" s="5" t="n">
        <f aca="false">G328</f>
        <v>376.60864</v>
      </c>
      <c r="L330" s="5" t="n">
        <f aca="false">G327</f>
        <v>-1338.702637</v>
      </c>
      <c r="M330" s="5" t="n">
        <f aca="false">G326</f>
        <v>-920.013914</v>
      </c>
      <c r="N330" s="5" t="n">
        <f aca="false">G325</f>
        <v>153.674809</v>
      </c>
      <c r="O330" s="5" t="n">
        <f aca="false">G324</f>
        <v>-62.6364680000002</v>
      </c>
      <c r="P330" s="5" t="n">
        <f aca="false">G323</f>
        <v>61.0522550000001</v>
      </c>
      <c r="Q330" s="5" t="n">
        <f aca="false">G322</f>
        <v>108.740978</v>
      </c>
      <c r="R330" s="0" t="n">
        <f aca="false">G300</f>
        <v>259.892884</v>
      </c>
    </row>
    <row r="331" customFormat="false" ht="13.8" hidden="false" customHeight="false" outlineLevel="0" collapsed="false">
      <c r="A331" s="3" t="n">
        <v>43552</v>
      </c>
      <c r="B331" s="4" t="n">
        <f aca="false">MONTH(A331)</f>
        <v>3</v>
      </c>
      <c r="C331" s="0" t="n">
        <v>323</v>
      </c>
      <c r="D331" s="0" t="n">
        <f aca="false">MOD(C331,7)</f>
        <v>1</v>
      </c>
      <c r="E331" s="1" t="n">
        <v>3350</v>
      </c>
      <c r="F331" s="0" t="n">
        <f aca="false">C331* -1.311277+3684</f>
        <v>3260.457529</v>
      </c>
      <c r="G331" s="0" t="n">
        <f aca="false">E331-F331</f>
        <v>89.5424710000002</v>
      </c>
      <c r="H331" s="0" t="n">
        <f aca="false">VLOOKUP(B331,Sheet2!$D$1:$E$12,2,0)</f>
        <v>-543.38655354945</v>
      </c>
      <c r="I331" s="0" t="n">
        <f aca="false">VLOOKUP(D331,Sheet2!$A$1:$B$7,2,0)</f>
        <v>179.026710531746</v>
      </c>
      <c r="J331" s="5" t="n">
        <f aca="false">G330</f>
        <v>131.231194</v>
      </c>
      <c r="K331" s="5" t="n">
        <f aca="false">G329</f>
        <v>130.919917</v>
      </c>
      <c r="L331" s="5" t="n">
        <f aca="false">G328</f>
        <v>376.60864</v>
      </c>
      <c r="M331" s="5" t="n">
        <f aca="false">G327</f>
        <v>-1338.702637</v>
      </c>
      <c r="N331" s="5" t="n">
        <f aca="false">G326</f>
        <v>-920.013914</v>
      </c>
      <c r="O331" s="5" t="n">
        <f aca="false">G325</f>
        <v>153.674809</v>
      </c>
      <c r="P331" s="5" t="n">
        <f aca="false">G324</f>
        <v>-62.6364680000002</v>
      </c>
      <c r="Q331" s="5" t="n">
        <f aca="false">G323</f>
        <v>61.0522550000001</v>
      </c>
      <c r="R331" s="0" t="n">
        <f aca="false">G301</f>
        <v>-46.7958389999999</v>
      </c>
    </row>
    <row r="332" customFormat="false" ht="13.8" hidden="false" customHeight="false" outlineLevel="0" collapsed="false">
      <c r="A332" s="3" t="n">
        <v>43553</v>
      </c>
      <c r="B332" s="4" t="n">
        <f aca="false">MONTH(A332)</f>
        <v>3</v>
      </c>
      <c r="C332" s="0" t="n">
        <v>324</v>
      </c>
      <c r="D332" s="0" t="n">
        <f aca="false">MOD(C332,7)</f>
        <v>2</v>
      </c>
      <c r="E332" s="1" t="n">
        <v>3320</v>
      </c>
      <c r="F332" s="0" t="n">
        <f aca="false">C332* -1.311277+3684</f>
        <v>3259.146252</v>
      </c>
      <c r="G332" s="0" t="n">
        <f aca="false">E332-F332</f>
        <v>60.853748</v>
      </c>
      <c r="H332" s="0" t="n">
        <f aca="false">VLOOKUP(B332,Sheet2!$D$1:$E$12,2,0)</f>
        <v>-543.38655354945</v>
      </c>
      <c r="I332" s="0" t="n">
        <f aca="false">VLOOKUP(D332,Sheet2!$A$1:$B$7,2,0)</f>
        <v>-105.328679134921</v>
      </c>
      <c r="J332" s="5" t="n">
        <f aca="false">G331</f>
        <v>89.5424710000002</v>
      </c>
      <c r="K332" s="5" t="n">
        <f aca="false">G330</f>
        <v>131.231194</v>
      </c>
      <c r="L332" s="5" t="n">
        <f aca="false">G329</f>
        <v>130.919917</v>
      </c>
      <c r="M332" s="5" t="n">
        <f aca="false">G328</f>
        <v>376.60864</v>
      </c>
      <c r="N332" s="5" t="n">
        <f aca="false">G327</f>
        <v>-1338.702637</v>
      </c>
      <c r="O332" s="5" t="n">
        <f aca="false">G326</f>
        <v>-920.013914</v>
      </c>
      <c r="P332" s="5" t="n">
        <f aca="false">G325</f>
        <v>153.674809</v>
      </c>
      <c r="Q332" s="5" t="n">
        <f aca="false">G324</f>
        <v>-62.6364680000002</v>
      </c>
      <c r="R332" s="0" t="n">
        <f aca="false">G302</f>
        <v>-41.4845620000001</v>
      </c>
    </row>
    <row r="333" customFormat="false" ht="13.8" hidden="false" customHeight="false" outlineLevel="0" collapsed="false">
      <c r="A333" s="3" t="n">
        <v>43554</v>
      </c>
      <c r="B333" s="4" t="n">
        <f aca="false">MONTH(A333)</f>
        <v>3</v>
      </c>
      <c r="C333" s="0" t="n">
        <v>325</v>
      </c>
      <c r="D333" s="0" t="n">
        <f aca="false">MOD(C333,7)</f>
        <v>3</v>
      </c>
      <c r="E333" s="1" t="n">
        <v>2587</v>
      </c>
      <c r="F333" s="0" t="n">
        <f aca="false">C333* -1.311277+3684</f>
        <v>3257.834975</v>
      </c>
      <c r="G333" s="0" t="n">
        <f aca="false">E333-F333</f>
        <v>-670.834975</v>
      </c>
      <c r="H333" s="0" t="n">
        <f aca="false">VLOOKUP(B333,Sheet2!$D$1:$E$12,2,0)</f>
        <v>-543.38655354945</v>
      </c>
      <c r="I333" s="0" t="n">
        <f aca="false">VLOOKUP(D333,Sheet2!$A$1:$B$7,2,0)</f>
        <v>-204.763433880952</v>
      </c>
      <c r="J333" s="5" t="n">
        <f aca="false">G332</f>
        <v>60.853748</v>
      </c>
      <c r="K333" s="5" t="n">
        <f aca="false">G331</f>
        <v>89.5424710000002</v>
      </c>
      <c r="L333" s="5" t="n">
        <f aca="false">G330</f>
        <v>131.231194</v>
      </c>
      <c r="M333" s="5" t="n">
        <f aca="false">G329</f>
        <v>130.919917</v>
      </c>
      <c r="N333" s="5" t="n">
        <f aca="false">G328</f>
        <v>376.60864</v>
      </c>
      <c r="O333" s="5" t="n">
        <f aca="false">G327</f>
        <v>-1338.702637</v>
      </c>
      <c r="P333" s="5" t="n">
        <f aca="false">G326</f>
        <v>-920.013914</v>
      </c>
      <c r="Q333" s="5" t="n">
        <f aca="false">G325</f>
        <v>153.674809</v>
      </c>
      <c r="R333" s="0" t="n">
        <f aca="false">G303</f>
        <v>-401.173285</v>
      </c>
    </row>
    <row r="334" customFormat="false" ht="13.8" hidden="false" customHeight="false" outlineLevel="0" collapsed="false">
      <c r="A334" s="3" t="n">
        <v>43555</v>
      </c>
      <c r="B334" s="4" t="n">
        <f aca="false">MONTH(A334)</f>
        <v>3</v>
      </c>
      <c r="C334" s="0" t="n">
        <v>326</v>
      </c>
      <c r="D334" s="0" t="n">
        <f aca="false">MOD(C334,7)</f>
        <v>4</v>
      </c>
      <c r="E334" s="1" t="n">
        <v>1626</v>
      </c>
      <c r="F334" s="0" t="n">
        <f aca="false">C334* -1.311277+3684</f>
        <v>3256.523698</v>
      </c>
      <c r="G334" s="0" t="n">
        <f aca="false">E334-F334</f>
        <v>-1630.523698</v>
      </c>
      <c r="H334" s="0" t="n">
        <f aca="false">VLOOKUP(B334,Sheet2!$D$1:$E$12,2,0)</f>
        <v>-543.38655354945</v>
      </c>
      <c r="I334" s="0" t="n">
        <f aca="false">VLOOKUP(D334,Sheet2!$A$1:$B$7,2,0)</f>
        <v>-160.206125134921</v>
      </c>
      <c r="J334" s="5" t="n">
        <f aca="false">G333</f>
        <v>-670.834975</v>
      </c>
      <c r="K334" s="5" t="n">
        <f aca="false">G332</f>
        <v>60.853748</v>
      </c>
      <c r="L334" s="5" t="n">
        <f aca="false">G331</f>
        <v>89.5424710000002</v>
      </c>
      <c r="M334" s="5" t="n">
        <f aca="false">G330</f>
        <v>131.231194</v>
      </c>
      <c r="N334" s="5" t="n">
        <f aca="false">G329</f>
        <v>130.919917</v>
      </c>
      <c r="O334" s="5" t="n">
        <f aca="false">G328</f>
        <v>376.60864</v>
      </c>
      <c r="P334" s="5" t="n">
        <f aca="false">G327</f>
        <v>-1338.702637</v>
      </c>
      <c r="Q334" s="5" t="n">
        <f aca="false">G326</f>
        <v>-920.013914</v>
      </c>
      <c r="R334" s="0" t="n">
        <f aca="false">G304</f>
        <v>624.137992</v>
      </c>
    </row>
    <row r="335" customFormat="false" ht="13.8" hidden="false" customHeight="false" outlineLevel="0" collapsed="false">
      <c r="A335" s="3" t="n">
        <v>43556</v>
      </c>
      <c r="B335" s="4" t="n">
        <f aca="false">MONTH(A335)</f>
        <v>4</v>
      </c>
      <c r="C335" s="0" t="n">
        <v>327</v>
      </c>
      <c r="D335" s="0" t="n">
        <f aca="false">MOD(C335,7)</f>
        <v>5</v>
      </c>
      <c r="E335" s="1" t="n">
        <v>3537</v>
      </c>
      <c r="F335" s="0" t="n">
        <f aca="false">C335* -1.311277+3684</f>
        <v>3255.212421</v>
      </c>
      <c r="G335" s="0" t="n">
        <f aca="false">E335-F335</f>
        <v>281.787579</v>
      </c>
      <c r="H335" s="0" t="n">
        <f aca="false">VLOOKUP(B335,Sheet2!$D$1:$E$12,2,0)</f>
        <v>-785.804231089888</v>
      </c>
      <c r="I335" s="0" t="n">
        <f aca="false">VLOOKUP(D335,Sheet2!$A$1:$B$7,2,0)</f>
        <v>154.306603</v>
      </c>
      <c r="J335" s="5" t="n">
        <f aca="false">G334</f>
        <v>-1630.523698</v>
      </c>
      <c r="K335" s="5" t="n">
        <f aca="false">G333</f>
        <v>-670.834975</v>
      </c>
      <c r="L335" s="5" t="n">
        <f aca="false">G332</f>
        <v>60.853748</v>
      </c>
      <c r="M335" s="5" t="n">
        <f aca="false">G331</f>
        <v>89.5424710000002</v>
      </c>
      <c r="N335" s="5" t="n">
        <f aca="false">G330</f>
        <v>131.231194</v>
      </c>
      <c r="O335" s="5" t="n">
        <f aca="false">G329</f>
        <v>130.919917</v>
      </c>
      <c r="P335" s="5" t="n">
        <f aca="false">G328</f>
        <v>376.60864</v>
      </c>
      <c r="Q335" s="5" t="n">
        <f aca="false">G327</f>
        <v>-1338.702637</v>
      </c>
      <c r="R335" s="0" t="n">
        <f aca="false">G305</f>
        <v>-1008.550731</v>
      </c>
    </row>
    <row r="336" customFormat="false" ht="13.8" hidden="false" customHeight="false" outlineLevel="0" collapsed="false">
      <c r="A336" s="3" t="n">
        <v>43557</v>
      </c>
      <c r="B336" s="4" t="n">
        <f aca="false">MONTH(A336)</f>
        <v>4</v>
      </c>
      <c r="C336" s="0" t="n">
        <v>328</v>
      </c>
      <c r="D336" s="0" t="n">
        <f aca="false">MOD(C336,7)</f>
        <v>6</v>
      </c>
      <c r="E336" s="1" t="n">
        <v>3265</v>
      </c>
      <c r="F336" s="0" t="n">
        <f aca="false">C336* -1.311277+3684</f>
        <v>3253.901144</v>
      </c>
      <c r="G336" s="0" t="n">
        <f aca="false">E336-F336</f>
        <v>11.0988560000001</v>
      </c>
      <c r="H336" s="0" t="n">
        <f aca="false">VLOOKUP(B336,Sheet2!$D$1:$E$12,2,0)</f>
        <v>-785.804231089888</v>
      </c>
      <c r="I336" s="0" t="n">
        <f aca="false">VLOOKUP(D336,Sheet2!$A$1:$B$7,2,0)</f>
        <v>121.30588</v>
      </c>
      <c r="J336" s="5" t="n">
        <f aca="false">G335</f>
        <v>281.787579</v>
      </c>
      <c r="K336" s="5" t="n">
        <f aca="false">G334</f>
        <v>-1630.523698</v>
      </c>
      <c r="L336" s="5" t="n">
        <f aca="false">G333</f>
        <v>-670.834975</v>
      </c>
      <c r="M336" s="5" t="n">
        <f aca="false">G332</f>
        <v>60.853748</v>
      </c>
      <c r="N336" s="5" t="n">
        <f aca="false">G331</f>
        <v>89.5424710000002</v>
      </c>
      <c r="O336" s="5" t="n">
        <f aca="false">G330</f>
        <v>131.231194</v>
      </c>
      <c r="P336" s="5" t="n">
        <f aca="false">G329</f>
        <v>130.919917</v>
      </c>
      <c r="Q336" s="5" t="n">
        <f aca="false">G328</f>
        <v>376.60864</v>
      </c>
      <c r="R336" s="0" t="n">
        <f aca="false">G306</f>
        <v>-1531.239454</v>
      </c>
    </row>
    <row r="337" customFormat="false" ht="13.8" hidden="false" customHeight="false" outlineLevel="0" collapsed="false">
      <c r="A337" s="3" t="n">
        <v>43558</v>
      </c>
      <c r="B337" s="4" t="n">
        <f aca="false">MONTH(A337)</f>
        <v>4</v>
      </c>
      <c r="C337" s="0" t="n">
        <v>329</v>
      </c>
      <c r="D337" s="0" t="n">
        <f aca="false">MOD(C337,7)</f>
        <v>0</v>
      </c>
      <c r="E337" s="1" t="n">
        <v>3607</v>
      </c>
      <c r="F337" s="0" t="n">
        <f aca="false">C337* -1.311277+3684</f>
        <v>3252.589867</v>
      </c>
      <c r="G337" s="0" t="n">
        <f aca="false">E337-F337</f>
        <v>354.410133</v>
      </c>
      <c r="H337" s="0" t="n">
        <f aca="false">VLOOKUP(B337,Sheet2!$D$1:$E$12,2,0)</f>
        <v>-785.804231089888</v>
      </c>
      <c r="I337" s="0" t="n">
        <f aca="false">VLOOKUP(D337,Sheet2!$A$1:$B$7,2,0)</f>
        <v>18.145157</v>
      </c>
      <c r="J337" s="5" t="n">
        <f aca="false">G336</f>
        <v>11.0988560000001</v>
      </c>
      <c r="K337" s="5" t="n">
        <f aca="false">G335</f>
        <v>281.787579</v>
      </c>
      <c r="L337" s="5" t="n">
        <f aca="false">G334</f>
        <v>-1630.523698</v>
      </c>
      <c r="M337" s="5" t="n">
        <f aca="false">G333</f>
        <v>-670.834975</v>
      </c>
      <c r="N337" s="5" t="n">
        <f aca="false">G332</f>
        <v>60.853748</v>
      </c>
      <c r="O337" s="5" t="n">
        <f aca="false">G331</f>
        <v>89.5424710000002</v>
      </c>
      <c r="P337" s="5" t="n">
        <f aca="false">G330</f>
        <v>131.231194</v>
      </c>
      <c r="Q337" s="5" t="n">
        <f aca="false">G329</f>
        <v>130.919917</v>
      </c>
      <c r="R337" s="0" t="n">
        <f aca="false">G307</f>
        <v>-0.928176999999778</v>
      </c>
    </row>
    <row r="338" customFormat="false" ht="13.8" hidden="false" customHeight="false" outlineLevel="0" collapsed="false">
      <c r="A338" s="3" t="n">
        <v>43559</v>
      </c>
      <c r="B338" s="4" t="n">
        <f aca="false">MONTH(A338)</f>
        <v>4</v>
      </c>
      <c r="C338" s="0" t="n">
        <v>330</v>
      </c>
      <c r="D338" s="0" t="n">
        <f aca="false">MOD(C338,7)</f>
        <v>1</v>
      </c>
      <c r="E338" s="1" t="n">
        <v>3262</v>
      </c>
      <c r="F338" s="0" t="n">
        <f aca="false">C338* -1.311277+3684</f>
        <v>3251.27859</v>
      </c>
      <c r="G338" s="0" t="n">
        <f aca="false">E338-F338</f>
        <v>10.7214100000001</v>
      </c>
      <c r="H338" s="0" t="n">
        <f aca="false">VLOOKUP(B338,Sheet2!$D$1:$E$12,2,0)</f>
        <v>-785.804231089888</v>
      </c>
      <c r="I338" s="0" t="n">
        <f aca="false">VLOOKUP(D338,Sheet2!$A$1:$B$7,2,0)</f>
        <v>179.026710531746</v>
      </c>
      <c r="J338" s="5" t="n">
        <f aca="false">G337</f>
        <v>354.410133</v>
      </c>
      <c r="K338" s="5" t="n">
        <f aca="false">G336</f>
        <v>11.0988560000001</v>
      </c>
      <c r="L338" s="5" t="n">
        <f aca="false">G335</f>
        <v>281.787579</v>
      </c>
      <c r="M338" s="5" t="n">
        <f aca="false">G334</f>
        <v>-1630.523698</v>
      </c>
      <c r="N338" s="5" t="n">
        <f aca="false">G333</f>
        <v>-670.834975</v>
      </c>
      <c r="O338" s="5" t="n">
        <f aca="false">G332</f>
        <v>60.853748</v>
      </c>
      <c r="P338" s="5" t="n">
        <f aca="false">G331</f>
        <v>89.5424710000002</v>
      </c>
      <c r="Q338" s="5" t="n">
        <f aca="false">G330</f>
        <v>131.231194</v>
      </c>
      <c r="R338" s="0" t="n">
        <f aca="false">G308</f>
        <v>-215.6169</v>
      </c>
    </row>
    <row r="339" customFormat="false" ht="13.8" hidden="false" customHeight="false" outlineLevel="0" collapsed="false">
      <c r="A339" s="3" t="n">
        <v>43560</v>
      </c>
      <c r="B339" s="4" t="n">
        <f aca="false">MONTH(A339)</f>
        <v>4</v>
      </c>
      <c r="C339" s="0" t="n">
        <v>331</v>
      </c>
      <c r="D339" s="0" t="n">
        <f aca="false">MOD(C339,7)</f>
        <v>2</v>
      </c>
      <c r="E339" s="1" t="n">
        <v>3236</v>
      </c>
      <c r="F339" s="0" t="n">
        <f aca="false">C339* -1.311277+3684</f>
        <v>3249.967313</v>
      </c>
      <c r="G339" s="0" t="n">
        <f aca="false">E339-F339</f>
        <v>-13.9673130000001</v>
      </c>
      <c r="H339" s="0" t="n">
        <f aca="false">VLOOKUP(B339,Sheet2!$D$1:$E$12,2,0)</f>
        <v>-785.804231089888</v>
      </c>
      <c r="I339" s="0" t="n">
        <f aca="false">VLOOKUP(D339,Sheet2!$A$1:$B$7,2,0)</f>
        <v>-105.328679134921</v>
      </c>
      <c r="J339" s="5" t="n">
        <f aca="false">G338</f>
        <v>10.7214100000001</v>
      </c>
      <c r="K339" s="5" t="n">
        <f aca="false">G337</f>
        <v>354.410133</v>
      </c>
      <c r="L339" s="5" t="n">
        <f aca="false">G336</f>
        <v>11.0988560000001</v>
      </c>
      <c r="M339" s="5" t="n">
        <f aca="false">G335</f>
        <v>281.787579</v>
      </c>
      <c r="N339" s="5" t="n">
        <f aca="false">G334</f>
        <v>-1630.523698</v>
      </c>
      <c r="O339" s="5" t="n">
        <f aca="false">G333</f>
        <v>-670.834975</v>
      </c>
      <c r="P339" s="5" t="n">
        <f aca="false">G332</f>
        <v>60.853748</v>
      </c>
      <c r="Q339" s="5" t="n">
        <f aca="false">G331</f>
        <v>89.5424710000002</v>
      </c>
      <c r="R339" s="0" t="n">
        <f aca="false">G309</f>
        <v>-287.305623</v>
      </c>
    </row>
    <row r="340" customFormat="false" ht="13.8" hidden="false" customHeight="false" outlineLevel="0" collapsed="false">
      <c r="A340" s="3" t="n">
        <v>43561</v>
      </c>
      <c r="B340" s="4" t="n">
        <f aca="false">MONTH(A340)</f>
        <v>4</v>
      </c>
      <c r="C340" s="0" t="n">
        <v>332</v>
      </c>
      <c r="D340" s="0" t="n">
        <f aca="false">MOD(C340,7)</f>
        <v>3</v>
      </c>
      <c r="E340" s="1" t="n">
        <v>2308</v>
      </c>
      <c r="F340" s="0" t="n">
        <f aca="false">C340* -1.311277+3684</f>
        <v>3248.656036</v>
      </c>
      <c r="G340" s="0" t="n">
        <f aca="false">E340-F340</f>
        <v>-940.656036</v>
      </c>
      <c r="H340" s="0" t="n">
        <f aca="false">VLOOKUP(B340,Sheet2!$D$1:$E$12,2,0)</f>
        <v>-785.804231089888</v>
      </c>
      <c r="I340" s="0" t="n">
        <f aca="false">VLOOKUP(D340,Sheet2!$A$1:$B$7,2,0)</f>
        <v>-204.763433880952</v>
      </c>
      <c r="J340" s="5" t="n">
        <f aca="false">G339</f>
        <v>-13.9673130000001</v>
      </c>
      <c r="K340" s="5" t="n">
        <f aca="false">G338</f>
        <v>10.7214100000001</v>
      </c>
      <c r="L340" s="5" t="n">
        <f aca="false">G337</f>
        <v>354.410133</v>
      </c>
      <c r="M340" s="5" t="n">
        <f aca="false">G336</f>
        <v>11.0988560000001</v>
      </c>
      <c r="N340" s="5" t="n">
        <f aca="false">G335</f>
        <v>281.787579</v>
      </c>
      <c r="O340" s="5" t="n">
        <f aca="false">G334</f>
        <v>-1630.523698</v>
      </c>
      <c r="P340" s="5" t="n">
        <f aca="false">G333</f>
        <v>-670.834975</v>
      </c>
      <c r="Q340" s="5" t="n">
        <f aca="false">G332</f>
        <v>60.853748</v>
      </c>
      <c r="R340" s="0" t="n">
        <f aca="false">G310</f>
        <v>-374.994346</v>
      </c>
    </row>
    <row r="341" customFormat="false" ht="13.8" hidden="false" customHeight="false" outlineLevel="0" collapsed="false">
      <c r="A341" s="3" t="n">
        <v>43562</v>
      </c>
      <c r="B341" s="4" t="n">
        <f aca="false">MONTH(A341)</f>
        <v>4</v>
      </c>
      <c r="C341" s="0" t="n">
        <v>333</v>
      </c>
      <c r="D341" s="0" t="n">
        <f aca="false">MOD(C341,7)</f>
        <v>4</v>
      </c>
      <c r="E341" s="1" t="n">
        <v>1977</v>
      </c>
      <c r="F341" s="0" t="n">
        <f aca="false">C341* -1.311277+3684</f>
        <v>3247.344759</v>
      </c>
      <c r="G341" s="0" t="n">
        <f aca="false">E341-F341</f>
        <v>-1270.344759</v>
      </c>
      <c r="H341" s="0" t="n">
        <f aca="false">VLOOKUP(B341,Sheet2!$D$1:$E$12,2,0)</f>
        <v>-785.804231089888</v>
      </c>
      <c r="I341" s="0" t="n">
        <f aca="false">VLOOKUP(D341,Sheet2!$A$1:$B$7,2,0)</f>
        <v>-160.206125134921</v>
      </c>
      <c r="J341" s="5" t="n">
        <f aca="false">G340</f>
        <v>-940.656036</v>
      </c>
      <c r="K341" s="5" t="n">
        <f aca="false">G339</f>
        <v>-13.9673130000001</v>
      </c>
      <c r="L341" s="5" t="n">
        <f aca="false">G338</f>
        <v>10.7214100000001</v>
      </c>
      <c r="M341" s="5" t="n">
        <f aca="false">G337</f>
        <v>354.410133</v>
      </c>
      <c r="N341" s="5" t="n">
        <f aca="false">G336</f>
        <v>11.0988560000001</v>
      </c>
      <c r="O341" s="5" t="n">
        <f aca="false">G335</f>
        <v>281.787579</v>
      </c>
      <c r="P341" s="5" t="n">
        <f aca="false">G334</f>
        <v>-1630.523698</v>
      </c>
      <c r="Q341" s="5" t="n">
        <f aca="false">G333</f>
        <v>-670.834975</v>
      </c>
      <c r="R341" s="0" t="n">
        <f aca="false">G311</f>
        <v>-390.683069</v>
      </c>
    </row>
    <row r="342" customFormat="false" ht="13.8" hidden="false" customHeight="false" outlineLevel="0" collapsed="false">
      <c r="A342" s="3" t="n">
        <v>43563</v>
      </c>
      <c r="B342" s="4" t="n">
        <f aca="false">MONTH(A342)</f>
        <v>4</v>
      </c>
      <c r="C342" s="0" t="n">
        <v>334</v>
      </c>
      <c r="D342" s="0" t="n">
        <f aca="false">MOD(C342,7)</f>
        <v>5</v>
      </c>
      <c r="E342" s="1" t="n">
        <v>3653</v>
      </c>
      <c r="F342" s="0" t="n">
        <f aca="false">C342* -1.311277+3684</f>
        <v>3246.033482</v>
      </c>
      <c r="G342" s="0" t="n">
        <f aca="false">E342-F342</f>
        <v>406.966518</v>
      </c>
      <c r="H342" s="0" t="n">
        <f aca="false">VLOOKUP(B342,Sheet2!$D$1:$E$12,2,0)</f>
        <v>-785.804231089888</v>
      </c>
      <c r="I342" s="0" t="n">
        <f aca="false">VLOOKUP(D342,Sheet2!$A$1:$B$7,2,0)</f>
        <v>154.306603</v>
      </c>
      <c r="J342" s="5" t="n">
        <f aca="false">G341</f>
        <v>-1270.344759</v>
      </c>
      <c r="K342" s="5" t="n">
        <f aca="false">G340</f>
        <v>-940.656036</v>
      </c>
      <c r="L342" s="5" t="n">
        <f aca="false">G339</f>
        <v>-13.9673130000001</v>
      </c>
      <c r="M342" s="5" t="n">
        <f aca="false">G338</f>
        <v>10.7214100000001</v>
      </c>
      <c r="N342" s="5" t="n">
        <f aca="false">G337</f>
        <v>354.410133</v>
      </c>
      <c r="O342" s="5" t="n">
        <f aca="false">G336</f>
        <v>11.0988560000001</v>
      </c>
      <c r="P342" s="5" t="n">
        <f aca="false">G335</f>
        <v>281.787579</v>
      </c>
      <c r="Q342" s="5" t="n">
        <f aca="false">G334</f>
        <v>-1630.523698</v>
      </c>
      <c r="R342" s="0" t="n">
        <f aca="false">G312</f>
        <v>-873.371792</v>
      </c>
    </row>
    <row r="343" customFormat="false" ht="13.8" hidden="false" customHeight="false" outlineLevel="0" collapsed="false">
      <c r="A343" s="3" t="n">
        <v>43564</v>
      </c>
      <c r="B343" s="4" t="n">
        <f aca="false">MONTH(A343)</f>
        <v>4</v>
      </c>
      <c r="C343" s="0" t="n">
        <v>335</v>
      </c>
      <c r="D343" s="0" t="n">
        <f aca="false">MOD(C343,7)</f>
        <v>6</v>
      </c>
      <c r="E343" s="1" t="n">
        <v>3333</v>
      </c>
      <c r="F343" s="0" t="n">
        <f aca="false">C343* -1.311277+3684</f>
        <v>3244.722205</v>
      </c>
      <c r="G343" s="0" t="n">
        <f aca="false">E343-F343</f>
        <v>88.277795</v>
      </c>
      <c r="H343" s="0" t="n">
        <f aca="false">VLOOKUP(B343,Sheet2!$D$1:$E$12,2,0)</f>
        <v>-785.804231089888</v>
      </c>
      <c r="I343" s="0" t="n">
        <f aca="false">VLOOKUP(D343,Sheet2!$A$1:$B$7,2,0)</f>
        <v>121.30588</v>
      </c>
      <c r="J343" s="5" t="n">
        <f aca="false">G342</f>
        <v>406.966518</v>
      </c>
      <c r="K343" s="5" t="n">
        <f aca="false">G341</f>
        <v>-1270.344759</v>
      </c>
      <c r="L343" s="5" t="n">
        <f aca="false">G340</f>
        <v>-940.656036</v>
      </c>
      <c r="M343" s="5" t="n">
        <f aca="false">G339</f>
        <v>-13.9673130000001</v>
      </c>
      <c r="N343" s="5" t="n">
        <f aca="false">G338</f>
        <v>10.7214100000001</v>
      </c>
      <c r="O343" s="5" t="n">
        <f aca="false">G337</f>
        <v>354.410133</v>
      </c>
      <c r="P343" s="5" t="n">
        <f aca="false">G336</f>
        <v>11.0988560000001</v>
      </c>
      <c r="Q343" s="5" t="n">
        <f aca="false">G335</f>
        <v>281.787579</v>
      </c>
      <c r="R343" s="0" t="n">
        <f aca="false">G313</f>
        <v>-1513.060515</v>
      </c>
    </row>
    <row r="344" customFormat="false" ht="13.8" hidden="false" customHeight="false" outlineLevel="0" collapsed="false">
      <c r="A344" s="3" t="n">
        <v>43565</v>
      </c>
      <c r="B344" s="4" t="n">
        <f aca="false">MONTH(A344)</f>
        <v>4</v>
      </c>
      <c r="C344" s="0" t="n">
        <v>336</v>
      </c>
      <c r="D344" s="0" t="n">
        <f aca="false">MOD(C344,7)</f>
        <v>0</v>
      </c>
      <c r="E344" s="1" t="n">
        <v>3204</v>
      </c>
      <c r="F344" s="0" t="n">
        <f aca="false">C344* -1.311277+3684</f>
        <v>3243.410928</v>
      </c>
      <c r="G344" s="0" t="n">
        <f aca="false">E344-F344</f>
        <v>-39.4109280000002</v>
      </c>
      <c r="H344" s="0" t="n">
        <f aca="false">VLOOKUP(B344,Sheet2!$D$1:$E$12,2,0)</f>
        <v>-785.804231089888</v>
      </c>
      <c r="I344" s="0" t="n">
        <f aca="false">VLOOKUP(D344,Sheet2!$A$1:$B$7,2,0)</f>
        <v>18.145157</v>
      </c>
      <c r="J344" s="5" t="n">
        <f aca="false">G343</f>
        <v>88.277795</v>
      </c>
      <c r="K344" s="5" t="n">
        <f aca="false">G342</f>
        <v>406.966518</v>
      </c>
      <c r="L344" s="5" t="n">
        <f aca="false">G341</f>
        <v>-1270.344759</v>
      </c>
      <c r="M344" s="5" t="n">
        <f aca="false">G340</f>
        <v>-940.656036</v>
      </c>
      <c r="N344" s="5" t="n">
        <f aca="false">G339</f>
        <v>-13.9673130000001</v>
      </c>
      <c r="O344" s="5" t="n">
        <f aca="false">G338</f>
        <v>10.7214100000001</v>
      </c>
      <c r="P344" s="5" t="n">
        <f aca="false">G337</f>
        <v>354.410133</v>
      </c>
      <c r="Q344" s="5" t="n">
        <f aca="false">G336</f>
        <v>11.0988560000001</v>
      </c>
      <c r="R344" s="0" t="n">
        <f aca="false">G314</f>
        <v>368.250762</v>
      </c>
    </row>
    <row r="345" customFormat="false" ht="13.8" hidden="false" customHeight="false" outlineLevel="0" collapsed="false">
      <c r="A345" s="3" t="n">
        <v>43566</v>
      </c>
      <c r="B345" s="4" t="n">
        <f aca="false">MONTH(A345)</f>
        <v>4</v>
      </c>
      <c r="C345" s="0" t="n">
        <v>337</v>
      </c>
      <c r="D345" s="0" t="n">
        <f aca="false">MOD(C345,7)</f>
        <v>1</v>
      </c>
      <c r="E345" s="1" t="n">
        <v>3112</v>
      </c>
      <c r="F345" s="0" t="n">
        <f aca="false">C345* -1.311277+3684</f>
        <v>3242.099651</v>
      </c>
      <c r="G345" s="0" t="n">
        <f aca="false">E345-F345</f>
        <v>-130.099651</v>
      </c>
      <c r="H345" s="0" t="n">
        <f aca="false">VLOOKUP(B345,Sheet2!$D$1:$E$12,2,0)</f>
        <v>-785.804231089888</v>
      </c>
      <c r="I345" s="0" t="n">
        <f aca="false">VLOOKUP(D345,Sheet2!$A$1:$B$7,2,0)</f>
        <v>179.026710531746</v>
      </c>
      <c r="J345" s="5" t="n">
        <f aca="false">G344</f>
        <v>-39.4109280000002</v>
      </c>
      <c r="K345" s="5" t="n">
        <f aca="false">G343</f>
        <v>88.277795</v>
      </c>
      <c r="L345" s="5" t="n">
        <f aca="false">G342</f>
        <v>406.966518</v>
      </c>
      <c r="M345" s="5" t="n">
        <f aca="false">G341</f>
        <v>-1270.344759</v>
      </c>
      <c r="N345" s="5" t="n">
        <f aca="false">G340</f>
        <v>-940.656036</v>
      </c>
      <c r="O345" s="5" t="n">
        <f aca="false">G339</f>
        <v>-13.9673130000001</v>
      </c>
      <c r="P345" s="5" t="n">
        <f aca="false">G338</f>
        <v>10.7214100000001</v>
      </c>
      <c r="Q345" s="5" t="n">
        <f aca="false">G337</f>
        <v>354.410133</v>
      </c>
      <c r="R345" s="0" t="n">
        <f aca="false">G315</f>
        <v>-453.437961</v>
      </c>
    </row>
    <row r="346" customFormat="false" ht="13.8" hidden="false" customHeight="false" outlineLevel="0" collapsed="false">
      <c r="A346" s="3" t="n">
        <v>43567</v>
      </c>
      <c r="B346" s="4" t="n">
        <f aca="false">MONTH(A346)</f>
        <v>4</v>
      </c>
      <c r="C346" s="0" t="n">
        <v>338</v>
      </c>
      <c r="D346" s="0" t="n">
        <f aca="false">MOD(C346,7)</f>
        <v>2</v>
      </c>
      <c r="E346" s="1" t="n">
        <v>3141</v>
      </c>
      <c r="F346" s="0" t="n">
        <f aca="false">C346* -1.311277+3684</f>
        <v>3240.788374</v>
      </c>
      <c r="G346" s="0" t="n">
        <f aca="false">E346-F346</f>
        <v>-99.7883739999998</v>
      </c>
      <c r="H346" s="0" t="n">
        <f aca="false">VLOOKUP(B346,Sheet2!$D$1:$E$12,2,0)</f>
        <v>-785.804231089888</v>
      </c>
      <c r="I346" s="0" t="n">
        <f aca="false">VLOOKUP(D346,Sheet2!$A$1:$B$7,2,0)</f>
        <v>-105.328679134921</v>
      </c>
      <c r="J346" s="5" t="n">
        <f aca="false">G345</f>
        <v>-130.099651</v>
      </c>
      <c r="K346" s="5" t="n">
        <f aca="false">G344</f>
        <v>-39.4109280000002</v>
      </c>
      <c r="L346" s="5" t="n">
        <f aca="false">G343</f>
        <v>88.277795</v>
      </c>
      <c r="M346" s="5" t="n">
        <f aca="false">G342</f>
        <v>406.966518</v>
      </c>
      <c r="N346" s="5" t="n">
        <f aca="false">G341</f>
        <v>-1270.344759</v>
      </c>
      <c r="O346" s="5" t="n">
        <f aca="false">G340</f>
        <v>-940.656036</v>
      </c>
      <c r="P346" s="5" t="n">
        <f aca="false">G339</f>
        <v>-13.9673130000001</v>
      </c>
      <c r="Q346" s="5" t="n">
        <f aca="false">G338</f>
        <v>10.7214100000001</v>
      </c>
      <c r="R346" s="0" t="n">
        <f aca="false">G316</f>
        <v>3.87331600000016</v>
      </c>
    </row>
    <row r="347" customFormat="false" ht="13.8" hidden="false" customHeight="false" outlineLevel="0" collapsed="false">
      <c r="A347" s="3" t="n">
        <v>43569</v>
      </c>
      <c r="B347" s="4" t="n">
        <f aca="false">MONTH(A347)</f>
        <v>4</v>
      </c>
      <c r="C347" s="0" t="n">
        <v>339</v>
      </c>
      <c r="D347" s="0" t="n">
        <f aca="false">MOD(C347,7)</f>
        <v>3</v>
      </c>
      <c r="E347" s="1" t="n">
        <v>1751</v>
      </c>
      <c r="F347" s="0" t="n">
        <f aca="false">C347* -1.311277+3684</f>
        <v>3239.477097</v>
      </c>
      <c r="G347" s="0" t="n">
        <f aca="false">E347-F347</f>
        <v>-1488.477097</v>
      </c>
      <c r="H347" s="0" t="n">
        <f aca="false">VLOOKUP(B347,Sheet2!$D$1:$E$12,2,0)</f>
        <v>-785.804231089888</v>
      </c>
      <c r="I347" s="0" t="n">
        <f aca="false">VLOOKUP(D347,Sheet2!$A$1:$B$7,2,0)</f>
        <v>-204.763433880952</v>
      </c>
      <c r="J347" s="5" t="n">
        <f aca="false">G346</f>
        <v>-99.7883739999998</v>
      </c>
      <c r="K347" s="5" t="n">
        <f aca="false">G345</f>
        <v>-130.099651</v>
      </c>
      <c r="L347" s="5" t="n">
        <f aca="false">G344</f>
        <v>-39.4109280000002</v>
      </c>
      <c r="M347" s="5" t="n">
        <f aca="false">G343</f>
        <v>88.277795</v>
      </c>
      <c r="N347" s="5" t="n">
        <f aca="false">G342</f>
        <v>406.966518</v>
      </c>
      <c r="O347" s="5" t="n">
        <f aca="false">G341</f>
        <v>-1270.344759</v>
      </c>
      <c r="P347" s="5" t="n">
        <f aca="false">G340</f>
        <v>-940.656036</v>
      </c>
      <c r="Q347" s="5" t="n">
        <f aca="false">G339</f>
        <v>-13.9673130000001</v>
      </c>
      <c r="R347" s="0" t="n">
        <f aca="false">G317</f>
        <v>-439.815407</v>
      </c>
    </row>
    <row r="348" customFormat="false" ht="13.8" hidden="false" customHeight="false" outlineLevel="0" collapsed="false">
      <c r="A348" s="3" t="n">
        <v>43570</v>
      </c>
      <c r="B348" s="4" t="n">
        <f aca="false">MONTH(A348)</f>
        <v>4</v>
      </c>
      <c r="C348" s="0" t="n">
        <v>340</v>
      </c>
      <c r="D348" s="0" t="n">
        <f aca="false">MOD(C348,7)</f>
        <v>4</v>
      </c>
      <c r="E348" s="1" t="n">
        <v>3748</v>
      </c>
      <c r="F348" s="0" t="n">
        <f aca="false">C348* -1.311277+3684</f>
        <v>3238.16582</v>
      </c>
      <c r="G348" s="0" t="n">
        <f aca="false">E348-F348</f>
        <v>509.83418</v>
      </c>
      <c r="H348" s="0" t="n">
        <f aca="false">VLOOKUP(B348,Sheet2!$D$1:$E$12,2,0)</f>
        <v>-785.804231089888</v>
      </c>
      <c r="I348" s="0" t="n">
        <f aca="false">VLOOKUP(D348,Sheet2!$A$1:$B$7,2,0)</f>
        <v>-160.206125134921</v>
      </c>
      <c r="J348" s="5" t="n">
        <f aca="false">G347</f>
        <v>-1488.477097</v>
      </c>
      <c r="K348" s="5" t="n">
        <f aca="false">G346</f>
        <v>-99.7883739999998</v>
      </c>
      <c r="L348" s="5" t="n">
        <f aca="false">G345</f>
        <v>-130.099651</v>
      </c>
      <c r="M348" s="5" t="n">
        <f aca="false">G344</f>
        <v>-39.4109280000002</v>
      </c>
      <c r="N348" s="5" t="n">
        <f aca="false">G343</f>
        <v>88.277795</v>
      </c>
      <c r="O348" s="5" t="n">
        <f aca="false">G342</f>
        <v>406.966518</v>
      </c>
      <c r="P348" s="5" t="n">
        <f aca="false">G341</f>
        <v>-1270.344759</v>
      </c>
      <c r="Q348" s="5" t="n">
        <f aca="false">G340</f>
        <v>-940.656036</v>
      </c>
      <c r="R348" s="0" t="n">
        <f aca="false">G318</f>
        <v>-136.50413</v>
      </c>
    </row>
    <row r="349" customFormat="false" ht="13.8" hidden="false" customHeight="false" outlineLevel="0" collapsed="false">
      <c r="A349" s="3" t="n">
        <v>43571</v>
      </c>
      <c r="B349" s="4" t="n">
        <f aca="false">MONTH(A349)</f>
        <v>4</v>
      </c>
      <c r="C349" s="0" t="n">
        <v>341</v>
      </c>
      <c r="D349" s="0" t="n">
        <f aca="false">MOD(C349,7)</f>
        <v>5</v>
      </c>
      <c r="E349" s="1" t="n">
        <v>3456</v>
      </c>
      <c r="F349" s="0" t="n">
        <f aca="false">C349* -1.311277+3684</f>
        <v>3236.854543</v>
      </c>
      <c r="G349" s="0" t="n">
        <f aca="false">E349-F349</f>
        <v>219.145457</v>
      </c>
      <c r="H349" s="0" t="n">
        <f aca="false">VLOOKUP(B349,Sheet2!$D$1:$E$12,2,0)</f>
        <v>-785.804231089888</v>
      </c>
      <c r="I349" s="0" t="n">
        <f aca="false">VLOOKUP(D349,Sheet2!$A$1:$B$7,2,0)</f>
        <v>154.306603</v>
      </c>
      <c r="J349" s="5" t="n">
        <f aca="false">G348</f>
        <v>509.83418</v>
      </c>
      <c r="K349" s="5" t="n">
        <f aca="false">G347</f>
        <v>-1488.477097</v>
      </c>
      <c r="L349" s="5" t="n">
        <f aca="false">G346</f>
        <v>-99.7883739999998</v>
      </c>
      <c r="M349" s="5" t="n">
        <f aca="false">G345</f>
        <v>-130.099651</v>
      </c>
      <c r="N349" s="5" t="n">
        <f aca="false">G344</f>
        <v>-39.4109280000002</v>
      </c>
      <c r="O349" s="5" t="n">
        <f aca="false">G343</f>
        <v>88.277795</v>
      </c>
      <c r="P349" s="5" t="n">
        <f aca="false">G342</f>
        <v>406.966518</v>
      </c>
      <c r="Q349" s="5" t="n">
        <f aca="false">G341</f>
        <v>-1270.344759</v>
      </c>
      <c r="R349" s="0" t="n">
        <f aca="false">G319</f>
        <v>-835.192853</v>
      </c>
    </row>
    <row r="350" customFormat="false" ht="13.8" hidden="false" customHeight="false" outlineLevel="0" collapsed="false">
      <c r="A350" s="3" t="n">
        <v>43572</v>
      </c>
      <c r="B350" s="4" t="n">
        <f aca="false">MONTH(A350)</f>
        <v>4</v>
      </c>
      <c r="C350" s="0" t="n">
        <v>342</v>
      </c>
      <c r="D350" s="0" t="n">
        <f aca="false">MOD(C350,7)</f>
        <v>6</v>
      </c>
      <c r="E350" s="1" t="n">
        <v>3366</v>
      </c>
      <c r="F350" s="0" t="n">
        <f aca="false">C350* -1.311277+3684</f>
        <v>3235.543266</v>
      </c>
      <c r="G350" s="0" t="n">
        <f aca="false">E350-F350</f>
        <v>130.456734</v>
      </c>
      <c r="H350" s="0" t="n">
        <f aca="false">VLOOKUP(B350,Sheet2!$D$1:$E$12,2,0)</f>
        <v>-785.804231089888</v>
      </c>
      <c r="I350" s="0" t="n">
        <f aca="false">VLOOKUP(D350,Sheet2!$A$1:$B$7,2,0)</f>
        <v>121.30588</v>
      </c>
      <c r="J350" s="5" t="n">
        <f aca="false">G349</f>
        <v>219.145457</v>
      </c>
      <c r="K350" s="5" t="n">
        <f aca="false">G348</f>
        <v>509.83418</v>
      </c>
      <c r="L350" s="5" t="n">
        <f aca="false">G347</f>
        <v>-1488.477097</v>
      </c>
      <c r="M350" s="5" t="n">
        <f aca="false">G346</f>
        <v>-99.7883739999998</v>
      </c>
      <c r="N350" s="5" t="n">
        <f aca="false">G345</f>
        <v>-130.099651</v>
      </c>
      <c r="O350" s="5" t="n">
        <f aca="false">G344</f>
        <v>-39.4109280000002</v>
      </c>
      <c r="P350" s="5" t="n">
        <f aca="false">G343</f>
        <v>88.277795</v>
      </c>
      <c r="Q350" s="5" t="n">
        <f aca="false">G342</f>
        <v>406.966518</v>
      </c>
      <c r="R350" s="0" t="n">
        <f aca="false">G320</f>
        <v>-1228.881576</v>
      </c>
    </row>
    <row r="351" customFormat="false" ht="13.8" hidden="false" customHeight="false" outlineLevel="0" collapsed="false">
      <c r="A351" s="3" t="n">
        <v>43573</v>
      </c>
      <c r="B351" s="4" t="n">
        <f aca="false">MONTH(A351)</f>
        <v>4</v>
      </c>
      <c r="C351" s="0" t="n">
        <v>343</v>
      </c>
      <c r="D351" s="0" t="n">
        <f aca="false">MOD(C351,7)</f>
        <v>0</v>
      </c>
      <c r="E351" s="1" t="n">
        <v>3236</v>
      </c>
      <c r="F351" s="0" t="n">
        <f aca="false">C351* -1.311277+3684</f>
        <v>3234.231989</v>
      </c>
      <c r="G351" s="0" t="n">
        <f aca="false">E351-F351</f>
        <v>1.76801100000012</v>
      </c>
      <c r="H351" s="0" t="n">
        <f aca="false">VLOOKUP(B351,Sheet2!$D$1:$E$12,2,0)</f>
        <v>-785.804231089888</v>
      </c>
      <c r="I351" s="0" t="n">
        <f aca="false">VLOOKUP(D351,Sheet2!$A$1:$B$7,2,0)</f>
        <v>18.145157</v>
      </c>
      <c r="J351" s="5" t="n">
        <f aca="false">G350</f>
        <v>130.456734</v>
      </c>
      <c r="K351" s="5" t="n">
        <f aca="false">G349</f>
        <v>219.145457</v>
      </c>
      <c r="L351" s="5" t="n">
        <f aca="false">G348</f>
        <v>509.83418</v>
      </c>
      <c r="M351" s="5" t="n">
        <f aca="false">G347</f>
        <v>-1488.477097</v>
      </c>
      <c r="N351" s="5" t="n">
        <f aca="false">G346</f>
        <v>-99.7883739999998</v>
      </c>
      <c r="O351" s="5" t="n">
        <f aca="false">G345</f>
        <v>-130.099651</v>
      </c>
      <c r="P351" s="5" t="n">
        <f aca="false">G344</f>
        <v>-39.4109280000002</v>
      </c>
      <c r="Q351" s="5" t="n">
        <f aca="false">G343</f>
        <v>88.277795</v>
      </c>
      <c r="R351" s="0" t="n">
        <f aca="false">G321</f>
        <v>253.429701</v>
      </c>
    </row>
    <row r="352" customFormat="false" ht="13.8" hidden="false" customHeight="false" outlineLevel="0" collapsed="false">
      <c r="A352" s="3" t="n">
        <v>43574</v>
      </c>
      <c r="B352" s="4" t="n">
        <f aca="false">MONTH(A352)</f>
        <v>4</v>
      </c>
      <c r="C352" s="0" t="n">
        <v>344</v>
      </c>
      <c r="D352" s="0" t="n">
        <f aca="false">MOD(C352,7)</f>
        <v>1</v>
      </c>
      <c r="E352" s="1" t="n">
        <v>3019</v>
      </c>
      <c r="F352" s="0" t="n">
        <f aca="false">C352* -1.311277+3684</f>
        <v>3232.920712</v>
      </c>
      <c r="G352" s="0" t="n">
        <f aca="false">E352-F352</f>
        <v>-213.920712</v>
      </c>
      <c r="H352" s="0" t="n">
        <f aca="false">VLOOKUP(B352,Sheet2!$D$1:$E$12,2,0)</f>
        <v>-785.804231089888</v>
      </c>
      <c r="I352" s="0" t="n">
        <f aca="false">VLOOKUP(D352,Sheet2!$A$1:$B$7,2,0)</f>
        <v>179.026710531746</v>
      </c>
      <c r="J352" s="5" t="n">
        <f aca="false">G351</f>
        <v>1.76801100000012</v>
      </c>
      <c r="K352" s="5" t="n">
        <f aca="false">G350</f>
        <v>130.456734</v>
      </c>
      <c r="L352" s="5" t="n">
        <f aca="false">G349</f>
        <v>219.145457</v>
      </c>
      <c r="M352" s="5" t="n">
        <f aca="false">G348</f>
        <v>509.83418</v>
      </c>
      <c r="N352" s="5" t="n">
        <f aca="false">G347</f>
        <v>-1488.477097</v>
      </c>
      <c r="O352" s="5" t="n">
        <f aca="false">G346</f>
        <v>-99.7883739999998</v>
      </c>
      <c r="P352" s="5" t="n">
        <f aca="false">G345</f>
        <v>-130.099651</v>
      </c>
      <c r="Q352" s="5" t="n">
        <f aca="false">G344</f>
        <v>-39.4109280000002</v>
      </c>
      <c r="R352" s="0" t="n">
        <f aca="false">G322</f>
        <v>108.740978</v>
      </c>
    </row>
    <row r="353" customFormat="false" ht="13.8" hidden="false" customHeight="false" outlineLevel="0" collapsed="false">
      <c r="A353" s="3" t="n">
        <v>43575</v>
      </c>
      <c r="B353" s="4" t="n">
        <f aca="false">MONTH(A353)</f>
        <v>4</v>
      </c>
      <c r="C353" s="0" t="n">
        <v>345</v>
      </c>
      <c r="D353" s="0" t="n">
        <f aca="false">MOD(C353,7)</f>
        <v>2</v>
      </c>
      <c r="E353" s="1" t="n">
        <v>2502</v>
      </c>
      <c r="F353" s="0" t="n">
        <f aca="false">C353* -1.311277+3684</f>
        <v>3231.609435</v>
      </c>
      <c r="G353" s="0" t="n">
        <f aca="false">E353-F353</f>
        <v>-729.609435</v>
      </c>
      <c r="H353" s="0" t="n">
        <f aca="false">VLOOKUP(B353,Sheet2!$D$1:$E$12,2,0)</f>
        <v>-785.804231089888</v>
      </c>
      <c r="I353" s="0" t="n">
        <f aca="false">VLOOKUP(D353,Sheet2!$A$1:$B$7,2,0)</f>
        <v>-105.328679134921</v>
      </c>
      <c r="J353" s="5" t="n">
        <f aca="false">G352</f>
        <v>-213.920712</v>
      </c>
      <c r="K353" s="5" t="n">
        <f aca="false">G351</f>
        <v>1.76801100000012</v>
      </c>
      <c r="L353" s="5" t="n">
        <f aca="false">G350</f>
        <v>130.456734</v>
      </c>
      <c r="M353" s="5" t="n">
        <f aca="false">G349</f>
        <v>219.145457</v>
      </c>
      <c r="N353" s="5" t="n">
        <f aca="false">G348</f>
        <v>509.83418</v>
      </c>
      <c r="O353" s="5" t="n">
        <f aca="false">G347</f>
        <v>-1488.477097</v>
      </c>
      <c r="P353" s="5" t="n">
        <f aca="false">G346</f>
        <v>-99.7883739999998</v>
      </c>
      <c r="Q353" s="5" t="n">
        <f aca="false">G345</f>
        <v>-130.099651</v>
      </c>
      <c r="R353" s="0" t="n">
        <f aca="false">G323</f>
        <v>61.0522550000001</v>
      </c>
    </row>
    <row r="354" customFormat="false" ht="13.8" hidden="false" customHeight="false" outlineLevel="0" collapsed="false">
      <c r="A354" s="3" t="n">
        <v>43576</v>
      </c>
      <c r="B354" s="4" t="n">
        <f aca="false">MONTH(A354)</f>
        <v>4</v>
      </c>
      <c r="C354" s="0" t="n">
        <v>346</v>
      </c>
      <c r="D354" s="0" t="n">
        <f aca="false">MOD(C354,7)</f>
        <v>3</v>
      </c>
      <c r="E354" s="1" t="n">
        <v>1705</v>
      </c>
      <c r="F354" s="0" t="n">
        <f aca="false">C354* -1.311277+3684</f>
        <v>3230.298158</v>
      </c>
      <c r="G354" s="0" t="n">
        <f aca="false">E354-F354</f>
        <v>-1525.298158</v>
      </c>
      <c r="H354" s="0" t="n">
        <f aca="false">VLOOKUP(B354,Sheet2!$D$1:$E$12,2,0)</f>
        <v>-785.804231089888</v>
      </c>
      <c r="I354" s="0" t="n">
        <f aca="false">VLOOKUP(D354,Sheet2!$A$1:$B$7,2,0)</f>
        <v>-204.763433880952</v>
      </c>
      <c r="J354" s="5" t="n">
        <f aca="false">G353</f>
        <v>-729.609435</v>
      </c>
      <c r="K354" s="5" t="n">
        <f aca="false">G352</f>
        <v>-213.920712</v>
      </c>
      <c r="L354" s="5" t="n">
        <f aca="false">G351</f>
        <v>1.76801100000012</v>
      </c>
      <c r="M354" s="5" t="n">
        <f aca="false">G350</f>
        <v>130.456734</v>
      </c>
      <c r="N354" s="5" t="n">
        <f aca="false">G349</f>
        <v>219.145457</v>
      </c>
      <c r="O354" s="5" t="n">
        <f aca="false">G348</f>
        <v>509.83418</v>
      </c>
      <c r="P354" s="5" t="n">
        <f aca="false">G347</f>
        <v>-1488.477097</v>
      </c>
      <c r="Q354" s="5" t="n">
        <f aca="false">G346</f>
        <v>-99.7883739999998</v>
      </c>
      <c r="R354" s="0" t="n">
        <f aca="false">G324</f>
        <v>-62.6364680000002</v>
      </c>
    </row>
    <row r="355" customFormat="false" ht="13.8" hidden="false" customHeight="false" outlineLevel="0" collapsed="false">
      <c r="A355" s="3" t="n">
        <v>43577</v>
      </c>
      <c r="B355" s="4" t="n">
        <f aca="false">MONTH(A355)</f>
        <v>4</v>
      </c>
      <c r="C355" s="0" t="n">
        <v>347</v>
      </c>
      <c r="D355" s="0" t="n">
        <f aca="false">MOD(C355,7)</f>
        <v>4</v>
      </c>
      <c r="E355" s="1" t="n">
        <v>3418</v>
      </c>
      <c r="F355" s="0" t="n">
        <f aca="false">C355* -1.311277+3684</f>
        <v>3228.986881</v>
      </c>
      <c r="G355" s="0" t="n">
        <f aca="false">E355-F355</f>
        <v>189.013119</v>
      </c>
      <c r="H355" s="0" t="n">
        <f aca="false">VLOOKUP(B355,Sheet2!$D$1:$E$12,2,0)</f>
        <v>-785.804231089888</v>
      </c>
      <c r="I355" s="0" t="n">
        <f aca="false">VLOOKUP(D355,Sheet2!$A$1:$B$7,2,0)</f>
        <v>-160.206125134921</v>
      </c>
      <c r="J355" s="5" t="n">
        <f aca="false">G354</f>
        <v>-1525.298158</v>
      </c>
      <c r="K355" s="5" t="n">
        <f aca="false">G353</f>
        <v>-729.609435</v>
      </c>
      <c r="L355" s="5" t="n">
        <f aca="false">G352</f>
        <v>-213.920712</v>
      </c>
      <c r="M355" s="5" t="n">
        <f aca="false">G351</f>
        <v>1.76801100000012</v>
      </c>
      <c r="N355" s="5" t="n">
        <f aca="false">G350</f>
        <v>130.456734</v>
      </c>
      <c r="O355" s="5" t="n">
        <f aca="false">G349</f>
        <v>219.145457</v>
      </c>
      <c r="P355" s="5" t="n">
        <f aca="false">G348</f>
        <v>509.83418</v>
      </c>
      <c r="Q355" s="5" t="n">
        <f aca="false">G347</f>
        <v>-1488.477097</v>
      </c>
      <c r="R355" s="0" t="n">
        <f aca="false">G325</f>
        <v>153.674809</v>
      </c>
    </row>
    <row r="356" customFormat="false" ht="13.8" hidden="false" customHeight="false" outlineLevel="0" collapsed="false">
      <c r="A356" s="3" t="n">
        <v>43578</v>
      </c>
      <c r="B356" s="4" t="n">
        <f aca="false">MONTH(A356)</f>
        <v>4</v>
      </c>
      <c r="C356" s="0" t="n">
        <v>348</v>
      </c>
      <c r="D356" s="0" t="n">
        <f aca="false">MOD(C356,7)</f>
        <v>5</v>
      </c>
      <c r="E356" s="1" t="n">
        <v>2558</v>
      </c>
      <c r="F356" s="0" t="n">
        <f aca="false">C356* -1.311277+3684</f>
        <v>3227.675604</v>
      </c>
      <c r="G356" s="0" t="n">
        <f aca="false">E356-F356</f>
        <v>-669.675604</v>
      </c>
      <c r="H356" s="0" t="n">
        <f aca="false">VLOOKUP(B356,Sheet2!$D$1:$E$12,2,0)</f>
        <v>-785.804231089888</v>
      </c>
      <c r="I356" s="0" t="n">
        <f aca="false">VLOOKUP(D356,Sheet2!$A$1:$B$7,2,0)</f>
        <v>154.306603</v>
      </c>
      <c r="J356" s="5" t="n">
        <f aca="false">G355</f>
        <v>189.013119</v>
      </c>
      <c r="K356" s="5" t="n">
        <f aca="false">G354</f>
        <v>-1525.298158</v>
      </c>
      <c r="L356" s="5" t="n">
        <f aca="false">G353</f>
        <v>-729.609435</v>
      </c>
      <c r="M356" s="5" t="n">
        <f aca="false">G352</f>
        <v>-213.920712</v>
      </c>
      <c r="N356" s="5" t="n">
        <f aca="false">G351</f>
        <v>1.76801100000012</v>
      </c>
      <c r="O356" s="5" t="n">
        <f aca="false">G350</f>
        <v>130.456734</v>
      </c>
      <c r="P356" s="5" t="n">
        <f aca="false">G349</f>
        <v>219.145457</v>
      </c>
      <c r="Q356" s="5" t="n">
        <f aca="false">G348</f>
        <v>509.83418</v>
      </c>
      <c r="R356" s="0" t="n">
        <f aca="false">G326</f>
        <v>-920.013914</v>
      </c>
    </row>
    <row r="357" customFormat="false" ht="13.8" hidden="false" customHeight="false" outlineLevel="0" collapsed="false">
      <c r="A357" s="3" t="n">
        <v>43579</v>
      </c>
      <c r="B357" s="4" t="n">
        <f aca="false">MONTH(A357)</f>
        <v>4</v>
      </c>
      <c r="C357" s="0" t="n">
        <v>349</v>
      </c>
      <c r="D357" s="0" t="n">
        <f aca="false">MOD(C357,7)</f>
        <v>6</v>
      </c>
      <c r="E357" s="1" t="n">
        <v>3313</v>
      </c>
      <c r="F357" s="0" t="n">
        <f aca="false">C357* -1.311277+3684</f>
        <v>3226.364327</v>
      </c>
      <c r="G357" s="0" t="n">
        <f aca="false">E357-F357</f>
        <v>86.6356729999998</v>
      </c>
      <c r="H357" s="0" t="n">
        <f aca="false">VLOOKUP(B357,Sheet2!$D$1:$E$12,2,0)</f>
        <v>-785.804231089888</v>
      </c>
      <c r="I357" s="0" t="n">
        <f aca="false">VLOOKUP(D357,Sheet2!$A$1:$B$7,2,0)</f>
        <v>121.30588</v>
      </c>
      <c r="J357" s="5" t="n">
        <f aca="false">G356</f>
        <v>-669.675604</v>
      </c>
      <c r="K357" s="5" t="n">
        <f aca="false">G355</f>
        <v>189.013119</v>
      </c>
      <c r="L357" s="5" t="n">
        <f aca="false">G354</f>
        <v>-1525.298158</v>
      </c>
      <c r="M357" s="5" t="n">
        <f aca="false">G353</f>
        <v>-729.609435</v>
      </c>
      <c r="N357" s="5" t="n">
        <f aca="false">G352</f>
        <v>-213.920712</v>
      </c>
      <c r="O357" s="5" t="n">
        <f aca="false">G351</f>
        <v>1.76801100000012</v>
      </c>
      <c r="P357" s="5" t="n">
        <f aca="false">G350</f>
        <v>130.456734</v>
      </c>
      <c r="Q357" s="5" t="n">
        <f aca="false">G349</f>
        <v>219.145457</v>
      </c>
      <c r="R357" s="0" t="n">
        <f aca="false">G327</f>
        <v>-1338.702637</v>
      </c>
    </row>
    <row r="358" customFormat="false" ht="13.8" hidden="false" customHeight="false" outlineLevel="0" collapsed="false">
      <c r="A358" s="3" t="n">
        <v>43580</v>
      </c>
      <c r="B358" s="4" t="n">
        <f aca="false">MONTH(A358)</f>
        <v>4</v>
      </c>
      <c r="C358" s="0" t="n">
        <v>350</v>
      </c>
      <c r="D358" s="0" t="n">
        <f aca="false">MOD(C358,7)</f>
        <v>0</v>
      </c>
      <c r="E358" s="1" t="n">
        <v>3230</v>
      </c>
      <c r="F358" s="0" t="n">
        <f aca="false">C358* -1.311277+3684</f>
        <v>3225.05305</v>
      </c>
      <c r="G358" s="0" t="n">
        <f aca="false">E358-F358</f>
        <v>4.94695000000002</v>
      </c>
      <c r="H358" s="0" t="n">
        <f aca="false">VLOOKUP(B358,Sheet2!$D$1:$E$12,2,0)</f>
        <v>-785.804231089888</v>
      </c>
      <c r="I358" s="0" t="n">
        <f aca="false">VLOOKUP(D358,Sheet2!$A$1:$B$7,2,0)</f>
        <v>18.145157</v>
      </c>
      <c r="J358" s="5" t="n">
        <f aca="false">G357</f>
        <v>86.6356729999998</v>
      </c>
      <c r="K358" s="5" t="n">
        <f aca="false">G356</f>
        <v>-669.675604</v>
      </c>
      <c r="L358" s="5" t="n">
        <f aca="false">G355</f>
        <v>189.013119</v>
      </c>
      <c r="M358" s="5" t="n">
        <f aca="false">G354</f>
        <v>-1525.298158</v>
      </c>
      <c r="N358" s="5" t="n">
        <f aca="false">G353</f>
        <v>-729.609435</v>
      </c>
      <c r="O358" s="5" t="n">
        <f aca="false">G352</f>
        <v>-213.920712</v>
      </c>
      <c r="P358" s="5" t="n">
        <f aca="false">G351</f>
        <v>1.76801100000012</v>
      </c>
      <c r="Q358" s="5" t="n">
        <f aca="false">G350</f>
        <v>130.456734</v>
      </c>
      <c r="R358" s="0" t="n">
        <f aca="false">G328</f>
        <v>376.60864</v>
      </c>
    </row>
    <row r="359" customFormat="false" ht="13.8" hidden="false" customHeight="false" outlineLevel="0" collapsed="false">
      <c r="A359" s="3" t="n">
        <v>43581</v>
      </c>
      <c r="B359" s="4" t="n">
        <f aca="false">MONTH(A359)</f>
        <v>4</v>
      </c>
      <c r="C359" s="0" t="n">
        <v>351</v>
      </c>
      <c r="D359" s="0" t="n">
        <f aca="false">MOD(C359,7)</f>
        <v>1</v>
      </c>
      <c r="E359" s="1" t="n">
        <v>3275</v>
      </c>
      <c r="F359" s="0" t="n">
        <f aca="false">C359* -1.311277+3684</f>
        <v>3223.741773</v>
      </c>
      <c r="G359" s="0" t="n">
        <f aca="false">E359-F359</f>
        <v>51.2582270000003</v>
      </c>
      <c r="H359" s="0" t="n">
        <f aca="false">VLOOKUP(B359,Sheet2!$D$1:$E$12,2,0)</f>
        <v>-785.804231089888</v>
      </c>
      <c r="I359" s="0" t="n">
        <f aca="false">VLOOKUP(D359,Sheet2!$A$1:$B$7,2,0)</f>
        <v>179.026710531746</v>
      </c>
      <c r="J359" s="5" t="n">
        <f aca="false">G358</f>
        <v>4.94695000000002</v>
      </c>
      <c r="K359" s="5" t="n">
        <f aca="false">G357</f>
        <v>86.6356729999998</v>
      </c>
      <c r="L359" s="5" t="n">
        <f aca="false">G356</f>
        <v>-669.675604</v>
      </c>
      <c r="M359" s="5" t="n">
        <f aca="false">G355</f>
        <v>189.013119</v>
      </c>
      <c r="N359" s="5" t="n">
        <f aca="false">G354</f>
        <v>-1525.298158</v>
      </c>
      <c r="O359" s="5" t="n">
        <f aca="false">G353</f>
        <v>-729.609435</v>
      </c>
      <c r="P359" s="5" t="n">
        <f aca="false">G352</f>
        <v>-213.920712</v>
      </c>
      <c r="Q359" s="5" t="n">
        <f aca="false">G351</f>
        <v>1.76801100000012</v>
      </c>
      <c r="R359" s="0" t="n">
        <f aca="false">G329</f>
        <v>130.919917</v>
      </c>
    </row>
    <row r="360" customFormat="false" ht="13.8" hidden="false" customHeight="false" outlineLevel="0" collapsed="false">
      <c r="A360" s="3" t="n">
        <v>43582</v>
      </c>
      <c r="B360" s="4" t="n">
        <f aca="false">MONTH(A360)</f>
        <v>4</v>
      </c>
      <c r="C360" s="0" t="n">
        <v>352</v>
      </c>
      <c r="D360" s="0" t="n">
        <f aca="false">MOD(C360,7)</f>
        <v>2</v>
      </c>
      <c r="E360" s="1" t="n">
        <v>2383</v>
      </c>
      <c r="F360" s="0" t="n">
        <f aca="false">C360* -1.311277+3684</f>
        <v>3222.430496</v>
      </c>
      <c r="G360" s="0" t="n">
        <f aca="false">E360-F360</f>
        <v>-839.430496</v>
      </c>
      <c r="H360" s="0" t="n">
        <f aca="false">VLOOKUP(B360,Sheet2!$D$1:$E$12,2,0)</f>
        <v>-785.804231089888</v>
      </c>
      <c r="I360" s="0" t="n">
        <f aca="false">VLOOKUP(D360,Sheet2!$A$1:$B$7,2,0)</f>
        <v>-105.328679134921</v>
      </c>
      <c r="J360" s="5" t="n">
        <f aca="false">G359</f>
        <v>51.2582270000003</v>
      </c>
      <c r="K360" s="5" t="n">
        <f aca="false">G358</f>
        <v>4.94695000000002</v>
      </c>
      <c r="L360" s="5" t="n">
        <f aca="false">G357</f>
        <v>86.6356729999998</v>
      </c>
      <c r="M360" s="5" t="n">
        <f aca="false">G356</f>
        <v>-669.675604</v>
      </c>
      <c r="N360" s="5" t="n">
        <f aca="false">G355</f>
        <v>189.013119</v>
      </c>
      <c r="O360" s="5" t="n">
        <f aca="false">G354</f>
        <v>-1525.298158</v>
      </c>
      <c r="P360" s="5" t="n">
        <f aca="false">G353</f>
        <v>-729.609435</v>
      </c>
      <c r="Q360" s="5" t="n">
        <f aca="false">G352</f>
        <v>-213.920712</v>
      </c>
      <c r="R360" s="0" t="n">
        <f aca="false">G330</f>
        <v>131.231194</v>
      </c>
    </row>
    <row r="361" customFormat="false" ht="13.8" hidden="false" customHeight="false" outlineLevel="0" collapsed="false">
      <c r="A361" s="3" t="n">
        <v>43583</v>
      </c>
      <c r="B361" s="4" t="n">
        <f aca="false">MONTH(A361)</f>
        <v>4</v>
      </c>
      <c r="C361" s="0" t="n">
        <v>353</v>
      </c>
      <c r="D361" s="0" t="n">
        <f aca="false">MOD(C361,7)</f>
        <v>3</v>
      </c>
      <c r="E361" s="1" t="n">
        <v>1739</v>
      </c>
      <c r="F361" s="0" t="n">
        <f aca="false">C361* -1.311277+3684</f>
        <v>3221.119219</v>
      </c>
      <c r="G361" s="0" t="n">
        <f aca="false">E361-F361</f>
        <v>-1482.119219</v>
      </c>
      <c r="H361" s="0" t="n">
        <f aca="false">VLOOKUP(B361,Sheet2!$D$1:$E$12,2,0)</f>
        <v>-785.804231089888</v>
      </c>
      <c r="I361" s="0" t="n">
        <f aca="false">VLOOKUP(D361,Sheet2!$A$1:$B$7,2,0)</f>
        <v>-204.763433880952</v>
      </c>
      <c r="J361" s="5" t="n">
        <f aca="false">G360</f>
        <v>-839.430496</v>
      </c>
      <c r="K361" s="5" t="n">
        <f aca="false">G359</f>
        <v>51.2582270000003</v>
      </c>
      <c r="L361" s="5" t="n">
        <f aca="false">G358</f>
        <v>4.94695000000002</v>
      </c>
      <c r="M361" s="5" t="n">
        <f aca="false">G357</f>
        <v>86.6356729999998</v>
      </c>
      <c r="N361" s="5" t="n">
        <f aca="false">G356</f>
        <v>-669.675604</v>
      </c>
      <c r="O361" s="5" t="n">
        <f aca="false">G355</f>
        <v>189.013119</v>
      </c>
      <c r="P361" s="5" t="n">
        <f aca="false">G354</f>
        <v>-1525.298158</v>
      </c>
      <c r="Q361" s="5" t="n">
        <f aca="false">G353</f>
        <v>-729.609435</v>
      </c>
      <c r="R361" s="0" t="n">
        <f aca="false">G331</f>
        <v>89.5424710000002</v>
      </c>
    </row>
    <row r="362" customFormat="false" ht="13.8" hidden="false" customHeight="false" outlineLevel="0" collapsed="false">
      <c r="A362" s="3" t="n">
        <v>43584</v>
      </c>
      <c r="B362" s="4" t="n">
        <f aca="false">MONTH(A362)</f>
        <v>4</v>
      </c>
      <c r="C362" s="0" t="n">
        <v>354</v>
      </c>
      <c r="D362" s="0" t="n">
        <f aca="false">MOD(C362,7)</f>
        <v>4</v>
      </c>
      <c r="E362" s="1" t="n">
        <v>3542</v>
      </c>
      <c r="F362" s="0" t="n">
        <f aca="false">C362* -1.311277+3684</f>
        <v>3219.807942</v>
      </c>
      <c r="G362" s="0" t="n">
        <f aca="false">E362-F362</f>
        <v>322.192058</v>
      </c>
      <c r="H362" s="0" t="n">
        <f aca="false">VLOOKUP(B362,Sheet2!$D$1:$E$12,2,0)</f>
        <v>-785.804231089888</v>
      </c>
      <c r="I362" s="0" t="n">
        <f aca="false">VLOOKUP(D362,Sheet2!$A$1:$B$7,2,0)</f>
        <v>-160.206125134921</v>
      </c>
      <c r="J362" s="5" t="n">
        <f aca="false">G361</f>
        <v>-1482.119219</v>
      </c>
      <c r="K362" s="5" t="n">
        <f aca="false">G360</f>
        <v>-839.430496</v>
      </c>
      <c r="L362" s="5" t="n">
        <f aca="false">G359</f>
        <v>51.2582270000003</v>
      </c>
      <c r="M362" s="5" t="n">
        <f aca="false">G358</f>
        <v>4.94695000000002</v>
      </c>
      <c r="N362" s="5" t="n">
        <f aca="false">G357</f>
        <v>86.6356729999998</v>
      </c>
      <c r="O362" s="5" t="n">
        <f aca="false">G356</f>
        <v>-669.675604</v>
      </c>
      <c r="P362" s="5" t="n">
        <f aca="false">G355</f>
        <v>189.013119</v>
      </c>
      <c r="Q362" s="5" t="n">
        <f aca="false">G354</f>
        <v>-1525.298158</v>
      </c>
      <c r="R362" s="0" t="n">
        <f aca="false">G332</f>
        <v>60.853748</v>
      </c>
    </row>
    <row r="363" customFormat="false" ht="13.8" hidden="false" customHeight="false" outlineLevel="0" collapsed="false">
      <c r="A363" s="3" t="n">
        <v>43585</v>
      </c>
      <c r="B363" s="4" t="n">
        <f aca="false">MONTH(A363)</f>
        <v>4</v>
      </c>
      <c r="C363" s="0" t="n">
        <v>355</v>
      </c>
      <c r="D363" s="0" t="n">
        <f aca="false">MOD(C363,7)</f>
        <v>5</v>
      </c>
      <c r="E363" s="1" t="n">
        <v>3366</v>
      </c>
      <c r="F363" s="0" t="n">
        <f aca="false">C363* -1.311277+3684</f>
        <v>3218.496665</v>
      </c>
      <c r="G363" s="0" t="n">
        <f aca="false">E363-F363</f>
        <v>147.503335</v>
      </c>
      <c r="H363" s="0" t="n">
        <f aca="false">VLOOKUP(B363,Sheet2!$D$1:$E$12,2,0)</f>
        <v>-785.804231089888</v>
      </c>
      <c r="I363" s="0" t="n">
        <f aca="false">VLOOKUP(D363,Sheet2!$A$1:$B$7,2,0)</f>
        <v>154.306603</v>
      </c>
      <c r="J363" s="5" t="n">
        <f aca="false">G362</f>
        <v>322.192058</v>
      </c>
      <c r="K363" s="5" t="n">
        <f aca="false">G361</f>
        <v>-1482.119219</v>
      </c>
      <c r="L363" s="5" t="n">
        <f aca="false">G360</f>
        <v>-839.430496</v>
      </c>
      <c r="M363" s="5" t="n">
        <f aca="false">G359</f>
        <v>51.2582270000003</v>
      </c>
      <c r="N363" s="5" t="n">
        <f aca="false">G358</f>
        <v>4.94695000000002</v>
      </c>
      <c r="O363" s="5" t="n">
        <f aca="false">G357</f>
        <v>86.6356729999998</v>
      </c>
      <c r="P363" s="5" t="n">
        <f aca="false">G356</f>
        <v>-669.675604</v>
      </c>
      <c r="Q363" s="5" t="n">
        <f aca="false">G355</f>
        <v>189.013119</v>
      </c>
      <c r="R363" s="0" t="n">
        <f aca="false">G333</f>
        <v>-670.834975</v>
      </c>
    </row>
    <row r="364" customFormat="false" ht="13.8" hidden="false" customHeight="false" outlineLevel="0" collapsed="false">
      <c r="A364" s="3" t="n">
        <v>43586</v>
      </c>
      <c r="B364" s="4" t="n">
        <f aca="false">MONTH(A364)</f>
        <v>5</v>
      </c>
      <c r="C364" s="0" t="n">
        <v>356</v>
      </c>
      <c r="D364" s="0" t="n">
        <f aca="false">MOD(C364,7)</f>
        <v>6</v>
      </c>
      <c r="E364" s="1" t="n">
        <v>2570</v>
      </c>
      <c r="F364" s="0" t="n">
        <f aca="false">C364* -1.311277+3684</f>
        <v>3217.185388</v>
      </c>
      <c r="G364" s="0" t="n">
        <f aca="false">E364-F364</f>
        <v>-647.185388</v>
      </c>
      <c r="H364" s="0" t="n">
        <f aca="false">VLOOKUP(B364,Sheet2!$D$1:$E$12,2,0)</f>
        <v>-732.595136106061</v>
      </c>
      <c r="I364" s="0" t="n">
        <f aca="false">VLOOKUP(D364,Sheet2!$A$1:$B$7,2,0)</f>
        <v>121.30588</v>
      </c>
      <c r="J364" s="5" t="n">
        <f aca="false">G363</f>
        <v>147.503335</v>
      </c>
      <c r="K364" s="5" t="n">
        <f aca="false">G362</f>
        <v>322.192058</v>
      </c>
      <c r="L364" s="5" t="n">
        <f aca="false">G361</f>
        <v>-1482.119219</v>
      </c>
      <c r="M364" s="5" t="n">
        <f aca="false">G360</f>
        <v>-839.430496</v>
      </c>
      <c r="N364" s="5" t="n">
        <f aca="false">G359</f>
        <v>51.2582270000003</v>
      </c>
      <c r="O364" s="5" t="n">
        <f aca="false">G358</f>
        <v>4.94695000000002</v>
      </c>
      <c r="P364" s="5" t="n">
        <f aca="false">G357</f>
        <v>86.6356729999998</v>
      </c>
      <c r="Q364" s="5" t="n">
        <f aca="false">G356</f>
        <v>-669.675604</v>
      </c>
      <c r="R364" s="0" t="n">
        <f aca="false">G334</f>
        <v>-1630.523698</v>
      </c>
    </row>
    <row r="365" customFormat="false" ht="13.8" hidden="false" customHeight="false" outlineLevel="0" collapsed="false">
      <c r="A365" s="3" t="n">
        <v>43587</v>
      </c>
      <c r="B365" s="4" t="n">
        <f aca="false">MONTH(A365)</f>
        <v>5</v>
      </c>
      <c r="C365" s="0" t="n">
        <v>357</v>
      </c>
      <c r="D365" s="0" t="n">
        <f aca="false">MOD(C365,7)</f>
        <v>0</v>
      </c>
      <c r="E365" s="1" t="n">
        <v>3274</v>
      </c>
      <c r="F365" s="0" t="n">
        <f aca="false">C365* -1.311277+3684</f>
        <v>3215.874111</v>
      </c>
      <c r="G365" s="0" t="n">
        <f aca="false">E365-F365</f>
        <v>58.1258889999999</v>
      </c>
      <c r="H365" s="0" t="n">
        <f aca="false">VLOOKUP(B365,Sheet2!$D$1:$E$12,2,0)</f>
        <v>-732.595136106061</v>
      </c>
      <c r="I365" s="0" t="n">
        <f aca="false">VLOOKUP(D365,Sheet2!$A$1:$B$7,2,0)</f>
        <v>18.145157</v>
      </c>
      <c r="J365" s="5" t="n">
        <f aca="false">G364</f>
        <v>-647.185388</v>
      </c>
      <c r="K365" s="5" t="n">
        <f aca="false">G363</f>
        <v>147.503335</v>
      </c>
      <c r="L365" s="5" t="n">
        <f aca="false">G362</f>
        <v>322.192058</v>
      </c>
      <c r="M365" s="5" t="n">
        <f aca="false">G361</f>
        <v>-1482.119219</v>
      </c>
      <c r="N365" s="5" t="n">
        <f aca="false">G360</f>
        <v>-839.430496</v>
      </c>
      <c r="O365" s="5" t="n">
        <f aca="false">G359</f>
        <v>51.2582270000003</v>
      </c>
      <c r="P365" s="5" t="n">
        <f aca="false">G358</f>
        <v>4.94695000000002</v>
      </c>
      <c r="Q365" s="5" t="n">
        <f aca="false">G357</f>
        <v>86.6356729999998</v>
      </c>
      <c r="R365" s="0" t="n">
        <f aca="false">G335</f>
        <v>281.787579</v>
      </c>
    </row>
    <row r="366" customFormat="false" ht="13.8" hidden="false" customHeight="false" outlineLevel="0" collapsed="false">
      <c r="A366" s="3" t="n">
        <v>43588</v>
      </c>
      <c r="B366" s="4" t="n">
        <f aca="false">MONTH(A366)</f>
        <v>5</v>
      </c>
      <c r="C366" s="0" t="n">
        <v>358</v>
      </c>
      <c r="D366" s="0" t="n">
        <f aca="false">MOD(C366,7)</f>
        <v>1</v>
      </c>
      <c r="E366" s="1" t="n">
        <v>3258</v>
      </c>
      <c r="F366" s="0" t="n">
        <f aca="false">C366* -1.311277+3684</f>
        <v>3214.562834</v>
      </c>
      <c r="G366" s="0" t="n">
        <f aca="false">E366-F366</f>
        <v>43.4371660000002</v>
      </c>
      <c r="H366" s="0" t="n">
        <f aca="false">VLOOKUP(B366,Sheet2!$D$1:$E$12,2,0)</f>
        <v>-732.595136106061</v>
      </c>
      <c r="I366" s="0" t="n">
        <f aca="false">VLOOKUP(D366,Sheet2!$A$1:$B$7,2,0)</f>
        <v>179.026710531746</v>
      </c>
      <c r="J366" s="5" t="n">
        <f aca="false">G365</f>
        <v>58.1258889999999</v>
      </c>
      <c r="K366" s="5" t="n">
        <f aca="false">G364</f>
        <v>-647.185388</v>
      </c>
      <c r="L366" s="5" t="n">
        <f aca="false">G363</f>
        <v>147.503335</v>
      </c>
      <c r="M366" s="5" t="n">
        <f aca="false">G362</f>
        <v>322.192058</v>
      </c>
      <c r="N366" s="5" t="n">
        <f aca="false">G361</f>
        <v>-1482.119219</v>
      </c>
      <c r="O366" s="5" t="n">
        <f aca="false">G360</f>
        <v>-839.430496</v>
      </c>
      <c r="P366" s="5" t="n">
        <f aca="false">G359</f>
        <v>51.2582270000003</v>
      </c>
      <c r="Q366" s="5" t="n">
        <f aca="false">G358</f>
        <v>4.94695000000002</v>
      </c>
      <c r="R366" s="0" t="n">
        <f aca="false">G336</f>
        <v>11.0988560000001</v>
      </c>
    </row>
    <row r="367" customFormat="false" ht="13.8" hidden="false" customHeight="false" outlineLevel="0" collapsed="false">
      <c r="A367" s="3" t="n">
        <v>43589</v>
      </c>
      <c r="B367" s="4" t="n">
        <f aca="false">MONTH(A367)</f>
        <v>5</v>
      </c>
      <c r="C367" s="0" t="n">
        <v>359</v>
      </c>
      <c r="D367" s="0" t="n">
        <f aca="false">MOD(C367,7)</f>
        <v>2</v>
      </c>
      <c r="E367" s="1" t="n">
        <v>2665</v>
      </c>
      <c r="F367" s="0" t="n">
        <f aca="false">C367* -1.311277+3684</f>
        <v>3213.251557</v>
      </c>
      <c r="G367" s="0" t="n">
        <f aca="false">E367-F367</f>
        <v>-548.251557</v>
      </c>
      <c r="H367" s="0" t="n">
        <f aca="false">VLOOKUP(B367,Sheet2!$D$1:$E$12,2,0)</f>
        <v>-732.595136106061</v>
      </c>
      <c r="I367" s="0" t="n">
        <f aca="false">VLOOKUP(D367,Sheet2!$A$1:$B$7,2,0)</f>
        <v>-105.328679134921</v>
      </c>
      <c r="J367" s="5" t="n">
        <f aca="false">G366</f>
        <v>43.4371660000002</v>
      </c>
      <c r="K367" s="5" t="n">
        <f aca="false">G365</f>
        <v>58.1258889999999</v>
      </c>
      <c r="L367" s="5" t="n">
        <f aca="false">G364</f>
        <v>-647.185388</v>
      </c>
      <c r="M367" s="5" t="n">
        <f aca="false">G363</f>
        <v>147.503335</v>
      </c>
      <c r="N367" s="5" t="n">
        <f aca="false">G362</f>
        <v>322.192058</v>
      </c>
      <c r="O367" s="5" t="n">
        <f aca="false">G361</f>
        <v>-1482.119219</v>
      </c>
      <c r="P367" s="5" t="n">
        <f aca="false">G360</f>
        <v>-839.430496</v>
      </c>
      <c r="Q367" s="5" t="n">
        <f aca="false">G359</f>
        <v>51.2582270000003</v>
      </c>
      <c r="R367" s="0" t="n">
        <f aca="false">G337</f>
        <v>354.410133</v>
      </c>
    </row>
    <row r="368" customFormat="false" ht="13.8" hidden="false" customHeight="false" outlineLevel="0" collapsed="false">
      <c r="A368" s="3" t="n">
        <v>43590</v>
      </c>
      <c r="B368" s="4" t="n">
        <f aca="false">MONTH(A368)</f>
        <v>5</v>
      </c>
      <c r="C368" s="0" t="n">
        <v>360</v>
      </c>
      <c r="D368" s="0" t="n">
        <f aca="false">MOD(C368,7)</f>
        <v>3</v>
      </c>
      <c r="E368" s="1" t="n">
        <v>1808</v>
      </c>
      <c r="F368" s="0" t="n">
        <f aca="false">C368* -1.311277+3684</f>
        <v>3211.94028</v>
      </c>
      <c r="G368" s="0" t="n">
        <f aca="false">E368-F368</f>
        <v>-1403.94028</v>
      </c>
      <c r="H368" s="0" t="n">
        <f aca="false">VLOOKUP(B368,Sheet2!$D$1:$E$12,2,0)</f>
        <v>-732.595136106061</v>
      </c>
      <c r="I368" s="0" t="n">
        <f aca="false">VLOOKUP(D368,Sheet2!$A$1:$B$7,2,0)</f>
        <v>-204.763433880952</v>
      </c>
      <c r="J368" s="5" t="n">
        <f aca="false">G367</f>
        <v>-548.251557</v>
      </c>
      <c r="K368" s="5" t="n">
        <f aca="false">G366</f>
        <v>43.4371660000002</v>
      </c>
      <c r="L368" s="5" t="n">
        <f aca="false">G365</f>
        <v>58.1258889999999</v>
      </c>
      <c r="M368" s="5" t="n">
        <f aca="false">G364</f>
        <v>-647.185388</v>
      </c>
      <c r="N368" s="5" t="n">
        <f aca="false">G363</f>
        <v>147.503335</v>
      </c>
      <c r="O368" s="5" t="n">
        <f aca="false">G362</f>
        <v>322.192058</v>
      </c>
      <c r="P368" s="5" t="n">
        <f aca="false">G361</f>
        <v>-1482.119219</v>
      </c>
      <c r="Q368" s="5" t="n">
        <f aca="false">G360</f>
        <v>-839.430496</v>
      </c>
      <c r="R368" s="0" t="n">
        <f aca="false">G338</f>
        <v>10.7214100000001</v>
      </c>
    </row>
    <row r="369" customFormat="false" ht="13.8" hidden="false" customHeight="false" outlineLevel="0" collapsed="false">
      <c r="A369" s="3" t="n">
        <v>43591</v>
      </c>
      <c r="B369" s="4" t="n">
        <f aca="false">MONTH(A369)</f>
        <v>5</v>
      </c>
      <c r="C369" s="0" t="n">
        <v>361</v>
      </c>
      <c r="D369" s="0" t="n">
        <f aca="false">MOD(C369,7)</f>
        <v>4</v>
      </c>
      <c r="E369" s="1" t="n">
        <v>3197</v>
      </c>
      <c r="F369" s="0" t="n">
        <f aca="false">C369* -1.311277+3684</f>
        <v>3210.629003</v>
      </c>
      <c r="G369" s="0" t="n">
        <f aca="false">E369-F369</f>
        <v>-13.629003</v>
      </c>
      <c r="H369" s="0" t="n">
        <f aca="false">VLOOKUP(B369,Sheet2!$D$1:$E$12,2,0)</f>
        <v>-732.595136106061</v>
      </c>
      <c r="I369" s="0" t="n">
        <f aca="false">VLOOKUP(D369,Sheet2!$A$1:$B$7,2,0)</f>
        <v>-160.206125134921</v>
      </c>
      <c r="J369" s="5" t="n">
        <f aca="false">G368</f>
        <v>-1403.94028</v>
      </c>
      <c r="K369" s="5" t="n">
        <f aca="false">G367</f>
        <v>-548.251557</v>
      </c>
      <c r="L369" s="5" t="n">
        <f aca="false">G366</f>
        <v>43.4371660000002</v>
      </c>
      <c r="M369" s="5" t="n">
        <f aca="false">G365</f>
        <v>58.1258889999999</v>
      </c>
      <c r="N369" s="5" t="n">
        <f aca="false">G364</f>
        <v>-647.185388</v>
      </c>
      <c r="O369" s="5" t="n">
        <f aca="false">G363</f>
        <v>147.503335</v>
      </c>
      <c r="P369" s="5" t="n">
        <f aca="false">G362</f>
        <v>322.192058</v>
      </c>
      <c r="Q369" s="5" t="n">
        <f aca="false">G361</f>
        <v>-1482.119219</v>
      </c>
      <c r="R369" s="0" t="n">
        <f aca="false">G339</f>
        <v>-13.9673130000001</v>
      </c>
    </row>
    <row r="370" customFormat="false" ht="13.8" hidden="false" customHeight="false" outlineLevel="0" collapsed="false">
      <c r="A370" s="3" t="n">
        <v>43592</v>
      </c>
      <c r="B370" s="4" t="n">
        <f aca="false">MONTH(A370)</f>
        <v>5</v>
      </c>
      <c r="C370" s="0" t="n">
        <v>362</v>
      </c>
      <c r="D370" s="0" t="n">
        <f aca="false">MOD(C370,7)</f>
        <v>5</v>
      </c>
      <c r="E370" s="1" t="n">
        <v>3151</v>
      </c>
      <c r="F370" s="0" t="n">
        <f aca="false">C370* -1.311277+3684</f>
        <v>3209.317726</v>
      </c>
      <c r="G370" s="0" t="n">
        <f aca="false">E370-F370</f>
        <v>-58.3177260000002</v>
      </c>
      <c r="H370" s="0" t="n">
        <f aca="false">VLOOKUP(B370,Sheet2!$D$1:$E$12,2,0)</f>
        <v>-732.595136106061</v>
      </c>
      <c r="I370" s="0" t="n">
        <f aca="false">VLOOKUP(D370,Sheet2!$A$1:$B$7,2,0)</f>
        <v>154.306603</v>
      </c>
      <c r="J370" s="5" t="n">
        <f aca="false">G369</f>
        <v>-13.629003</v>
      </c>
      <c r="K370" s="5" t="n">
        <f aca="false">G368</f>
        <v>-1403.94028</v>
      </c>
      <c r="L370" s="5" t="n">
        <f aca="false">G367</f>
        <v>-548.251557</v>
      </c>
      <c r="M370" s="5" t="n">
        <f aca="false">G366</f>
        <v>43.4371660000002</v>
      </c>
      <c r="N370" s="5" t="n">
        <f aca="false">G365</f>
        <v>58.1258889999999</v>
      </c>
      <c r="O370" s="5" t="n">
        <f aca="false">G364</f>
        <v>-647.185388</v>
      </c>
      <c r="P370" s="5" t="n">
        <f aca="false">G363</f>
        <v>147.503335</v>
      </c>
      <c r="Q370" s="5" t="n">
        <f aca="false">G362</f>
        <v>322.192058</v>
      </c>
      <c r="R370" s="0" t="n">
        <f aca="false">G340</f>
        <v>-940.656036</v>
      </c>
    </row>
    <row r="371" customFormat="false" ht="13.8" hidden="false" customHeight="false" outlineLevel="0" collapsed="false">
      <c r="A371" s="3" t="n">
        <v>43593</v>
      </c>
      <c r="B371" s="4" t="n">
        <f aca="false">MONTH(A371)</f>
        <v>5</v>
      </c>
      <c r="C371" s="0" t="n">
        <v>363</v>
      </c>
      <c r="D371" s="0" t="n">
        <f aca="false">MOD(C371,7)</f>
        <v>6</v>
      </c>
      <c r="E371" s="1" t="n">
        <v>3294</v>
      </c>
      <c r="F371" s="0" t="n">
        <f aca="false">C371* -1.311277+3684</f>
        <v>3208.006449</v>
      </c>
      <c r="G371" s="0" t="n">
        <f aca="false">E371-F371</f>
        <v>85.993551</v>
      </c>
      <c r="H371" s="0" t="n">
        <f aca="false">VLOOKUP(B371,Sheet2!$D$1:$E$12,2,0)</f>
        <v>-732.595136106061</v>
      </c>
      <c r="I371" s="0" t="n">
        <f aca="false">VLOOKUP(D371,Sheet2!$A$1:$B$7,2,0)</f>
        <v>121.30588</v>
      </c>
      <c r="J371" s="5" t="n">
        <f aca="false">G370</f>
        <v>-58.3177260000002</v>
      </c>
      <c r="K371" s="5" t="n">
        <f aca="false">G369</f>
        <v>-13.629003</v>
      </c>
      <c r="L371" s="5" t="n">
        <f aca="false">G368</f>
        <v>-1403.94028</v>
      </c>
      <c r="M371" s="5" t="n">
        <f aca="false">G367</f>
        <v>-548.251557</v>
      </c>
      <c r="N371" s="5" t="n">
        <f aca="false">G366</f>
        <v>43.4371660000002</v>
      </c>
      <c r="O371" s="5" t="n">
        <f aca="false">G365</f>
        <v>58.1258889999999</v>
      </c>
      <c r="P371" s="5" t="n">
        <f aca="false">G364</f>
        <v>-647.185388</v>
      </c>
      <c r="Q371" s="5" t="n">
        <f aca="false">G363</f>
        <v>147.503335</v>
      </c>
      <c r="R371" s="0" t="n">
        <f aca="false">G341</f>
        <v>-1270.344759</v>
      </c>
    </row>
    <row r="372" customFormat="false" ht="13.8" hidden="false" customHeight="false" outlineLevel="0" collapsed="false">
      <c r="A372" s="3" t="n">
        <v>43594</v>
      </c>
      <c r="B372" s="4" t="n">
        <f aca="false">MONTH(A372)</f>
        <v>5</v>
      </c>
      <c r="C372" s="0" t="n">
        <v>364</v>
      </c>
      <c r="D372" s="0" t="n">
        <f aca="false">MOD(C372,7)</f>
        <v>0</v>
      </c>
      <c r="E372" s="1" t="n">
        <v>3252</v>
      </c>
      <c r="F372" s="0" t="n">
        <f aca="false">C372* -1.311277+3684</f>
        <v>3206.695172</v>
      </c>
      <c r="G372" s="0" t="n">
        <f aca="false">E372-F372</f>
        <v>45.3048279999998</v>
      </c>
      <c r="H372" s="0" t="n">
        <f aca="false">VLOOKUP(B372,Sheet2!$D$1:$E$12,2,0)</f>
        <v>-732.595136106061</v>
      </c>
      <c r="I372" s="0" t="n">
        <f aca="false">VLOOKUP(D372,Sheet2!$A$1:$B$7,2,0)</f>
        <v>18.145157</v>
      </c>
      <c r="J372" s="5" t="n">
        <f aca="false">G371</f>
        <v>85.993551</v>
      </c>
      <c r="K372" s="5" t="n">
        <f aca="false">G370</f>
        <v>-58.3177260000002</v>
      </c>
      <c r="L372" s="5" t="n">
        <f aca="false">G369</f>
        <v>-13.629003</v>
      </c>
      <c r="M372" s="5" t="n">
        <f aca="false">G368</f>
        <v>-1403.94028</v>
      </c>
      <c r="N372" s="5" t="n">
        <f aca="false">G367</f>
        <v>-548.251557</v>
      </c>
      <c r="O372" s="5" t="n">
        <f aca="false">G366</f>
        <v>43.4371660000002</v>
      </c>
      <c r="P372" s="5" t="n">
        <f aca="false">G365</f>
        <v>58.1258889999999</v>
      </c>
      <c r="Q372" s="5" t="n">
        <f aca="false">G364</f>
        <v>-647.185388</v>
      </c>
      <c r="R372" s="0" t="n">
        <f aca="false">G342</f>
        <v>406.966518</v>
      </c>
    </row>
    <row r="373" customFormat="false" ht="13.8" hidden="false" customHeight="false" outlineLevel="0" collapsed="false">
      <c r="A373" s="3" t="n">
        <v>43595</v>
      </c>
      <c r="B373" s="4" t="n">
        <f aca="false">MONTH(A373)</f>
        <v>5</v>
      </c>
      <c r="C373" s="0" t="n">
        <v>365</v>
      </c>
      <c r="D373" s="0" t="n">
        <f aca="false">MOD(C373,7)</f>
        <v>1</v>
      </c>
      <c r="E373" s="1" t="n">
        <v>3345</v>
      </c>
      <c r="F373" s="0" t="n">
        <f aca="false">C373* -1.311277+3684</f>
        <v>3205.383895</v>
      </c>
      <c r="G373" s="0" t="n">
        <f aca="false">E373-F373</f>
        <v>139.616105</v>
      </c>
      <c r="H373" s="0" t="n">
        <f aca="false">VLOOKUP(B373,Sheet2!$D$1:$E$12,2,0)</f>
        <v>-732.595136106061</v>
      </c>
      <c r="I373" s="0" t="n">
        <f aca="false">VLOOKUP(D373,Sheet2!$A$1:$B$7,2,0)</f>
        <v>179.026710531746</v>
      </c>
      <c r="J373" s="5" t="n">
        <f aca="false">G372</f>
        <v>45.3048279999998</v>
      </c>
      <c r="K373" s="5" t="n">
        <f aca="false">G371</f>
        <v>85.993551</v>
      </c>
      <c r="L373" s="5" t="n">
        <f aca="false">G370</f>
        <v>-58.3177260000002</v>
      </c>
      <c r="M373" s="5" t="n">
        <f aca="false">G369</f>
        <v>-13.629003</v>
      </c>
      <c r="N373" s="5" t="n">
        <f aca="false">G368</f>
        <v>-1403.94028</v>
      </c>
      <c r="O373" s="5" t="n">
        <f aca="false">G367</f>
        <v>-548.251557</v>
      </c>
      <c r="P373" s="5" t="n">
        <f aca="false">G366</f>
        <v>43.4371660000002</v>
      </c>
      <c r="Q373" s="5" t="n">
        <f aca="false">G365</f>
        <v>58.1258889999999</v>
      </c>
      <c r="R373" s="0" t="n">
        <f aca="false">G343</f>
        <v>88.277795</v>
      </c>
    </row>
    <row r="374" customFormat="false" ht="13.8" hidden="false" customHeight="false" outlineLevel="0" collapsed="false">
      <c r="A374" s="3" t="n">
        <v>43596</v>
      </c>
      <c r="B374" s="4" t="n">
        <f aca="false">MONTH(A374)</f>
        <v>5</v>
      </c>
      <c r="C374" s="0" t="n">
        <v>366</v>
      </c>
      <c r="D374" s="0" t="n">
        <f aca="false">MOD(C374,7)</f>
        <v>2</v>
      </c>
      <c r="E374" s="1" t="n">
        <v>2551</v>
      </c>
      <c r="F374" s="0" t="n">
        <f aca="false">C374* -1.311277+3684</f>
        <v>3204.072618</v>
      </c>
      <c r="G374" s="0" t="n">
        <f aca="false">E374-F374</f>
        <v>-653.072618</v>
      </c>
      <c r="H374" s="0" t="n">
        <f aca="false">VLOOKUP(B374,Sheet2!$D$1:$E$12,2,0)</f>
        <v>-732.595136106061</v>
      </c>
      <c r="I374" s="0" t="n">
        <f aca="false">VLOOKUP(D374,Sheet2!$A$1:$B$7,2,0)</f>
        <v>-105.328679134921</v>
      </c>
      <c r="J374" s="5" t="n">
        <f aca="false">G373</f>
        <v>139.616105</v>
      </c>
      <c r="K374" s="5" t="n">
        <f aca="false">G372</f>
        <v>45.3048279999998</v>
      </c>
      <c r="L374" s="5" t="n">
        <f aca="false">G371</f>
        <v>85.993551</v>
      </c>
      <c r="M374" s="5" t="n">
        <f aca="false">G370</f>
        <v>-58.3177260000002</v>
      </c>
      <c r="N374" s="5" t="n">
        <f aca="false">G369</f>
        <v>-13.629003</v>
      </c>
      <c r="O374" s="5" t="n">
        <f aca="false">G368</f>
        <v>-1403.94028</v>
      </c>
      <c r="P374" s="5" t="n">
        <f aca="false">G367</f>
        <v>-548.251557</v>
      </c>
      <c r="Q374" s="5" t="n">
        <f aca="false">G366</f>
        <v>43.4371660000002</v>
      </c>
      <c r="R374" s="0" t="n">
        <f aca="false">G344</f>
        <v>-39.4109280000002</v>
      </c>
    </row>
    <row r="375" customFormat="false" ht="13.8" hidden="false" customHeight="false" outlineLevel="0" collapsed="false">
      <c r="A375" s="3" t="n">
        <v>43597</v>
      </c>
      <c r="B375" s="4" t="n">
        <f aca="false">MONTH(A375)</f>
        <v>5</v>
      </c>
      <c r="C375" s="0" t="n">
        <v>367</v>
      </c>
      <c r="D375" s="0" t="n">
        <f aca="false">MOD(C375,7)</f>
        <v>3</v>
      </c>
      <c r="E375" s="1" t="n">
        <v>1875</v>
      </c>
      <c r="F375" s="0" t="n">
        <f aca="false">C375* -1.311277+3684</f>
        <v>3202.761341</v>
      </c>
      <c r="G375" s="0" t="n">
        <f aca="false">E375-F375</f>
        <v>-1327.761341</v>
      </c>
      <c r="H375" s="0" t="n">
        <f aca="false">VLOOKUP(B375,Sheet2!$D$1:$E$12,2,0)</f>
        <v>-732.595136106061</v>
      </c>
      <c r="I375" s="0" t="n">
        <f aca="false">VLOOKUP(D375,Sheet2!$A$1:$B$7,2,0)</f>
        <v>-204.763433880952</v>
      </c>
      <c r="J375" s="5" t="n">
        <f aca="false">G374</f>
        <v>-653.072618</v>
      </c>
      <c r="K375" s="5" t="n">
        <f aca="false">G373</f>
        <v>139.616105</v>
      </c>
      <c r="L375" s="5" t="n">
        <f aca="false">G372</f>
        <v>45.3048279999998</v>
      </c>
      <c r="M375" s="5" t="n">
        <f aca="false">G371</f>
        <v>85.993551</v>
      </c>
      <c r="N375" s="5" t="n">
        <f aca="false">G370</f>
        <v>-58.3177260000002</v>
      </c>
      <c r="O375" s="5" t="n">
        <f aca="false">G369</f>
        <v>-13.629003</v>
      </c>
      <c r="P375" s="5" t="n">
        <f aca="false">G368</f>
        <v>-1403.94028</v>
      </c>
      <c r="Q375" s="5" t="n">
        <f aca="false">G367</f>
        <v>-548.251557</v>
      </c>
      <c r="R375" s="0" t="n">
        <f aca="false">G345</f>
        <v>-130.099651</v>
      </c>
    </row>
    <row r="376" customFormat="false" ht="13.8" hidden="false" customHeight="false" outlineLevel="0" collapsed="false">
      <c r="A376" s="3" t="n">
        <v>43598</v>
      </c>
      <c r="B376" s="4" t="n">
        <f aca="false">MONTH(A376)</f>
        <v>5</v>
      </c>
      <c r="C376" s="0" t="n">
        <v>368</v>
      </c>
      <c r="D376" s="0" t="n">
        <f aca="false">MOD(C376,7)</f>
        <v>4</v>
      </c>
      <c r="E376" s="1" t="n">
        <v>3464</v>
      </c>
      <c r="F376" s="0" t="n">
        <f aca="false">C376* -1.311277+3684</f>
        <v>3201.450064</v>
      </c>
      <c r="G376" s="0" t="n">
        <f aca="false">E376-F376</f>
        <v>262.549936</v>
      </c>
      <c r="H376" s="0" t="n">
        <f aca="false">VLOOKUP(B376,Sheet2!$D$1:$E$12,2,0)</f>
        <v>-732.595136106061</v>
      </c>
      <c r="I376" s="0" t="n">
        <f aca="false">VLOOKUP(D376,Sheet2!$A$1:$B$7,2,0)</f>
        <v>-160.206125134921</v>
      </c>
      <c r="J376" s="5" t="n">
        <f aca="false">G375</f>
        <v>-1327.761341</v>
      </c>
      <c r="K376" s="5" t="n">
        <f aca="false">G374</f>
        <v>-653.072618</v>
      </c>
      <c r="L376" s="5" t="n">
        <f aca="false">G373</f>
        <v>139.616105</v>
      </c>
      <c r="M376" s="5" t="n">
        <f aca="false">G372</f>
        <v>45.3048279999998</v>
      </c>
      <c r="N376" s="5" t="n">
        <f aca="false">G371</f>
        <v>85.993551</v>
      </c>
      <c r="O376" s="5" t="n">
        <f aca="false">G370</f>
        <v>-58.3177260000002</v>
      </c>
      <c r="P376" s="5" t="n">
        <f aca="false">G369</f>
        <v>-13.629003</v>
      </c>
      <c r="Q376" s="5" t="n">
        <f aca="false">G368</f>
        <v>-1403.94028</v>
      </c>
      <c r="R376" s="0" t="n">
        <f aca="false">G346</f>
        <v>-99.7883739999998</v>
      </c>
    </row>
    <row r="377" customFormat="false" ht="13.8" hidden="false" customHeight="false" outlineLevel="0" collapsed="false">
      <c r="A377" s="3" t="n">
        <v>43599</v>
      </c>
      <c r="B377" s="4" t="n">
        <f aca="false">MONTH(A377)</f>
        <v>5</v>
      </c>
      <c r="C377" s="0" t="n">
        <v>369</v>
      </c>
      <c r="D377" s="0" t="n">
        <f aca="false">MOD(C377,7)</f>
        <v>5</v>
      </c>
      <c r="E377" s="1" t="n">
        <v>3247</v>
      </c>
      <c r="F377" s="0" t="n">
        <f aca="false">C377* -1.311277+3684</f>
        <v>3200.138787</v>
      </c>
      <c r="G377" s="0" t="n">
        <f aca="false">E377-F377</f>
        <v>46.8612130000001</v>
      </c>
      <c r="H377" s="0" t="n">
        <f aca="false">VLOOKUP(B377,Sheet2!$D$1:$E$12,2,0)</f>
        <v>-732.595136106061</v>
      </c>
      <c r="I377" s="0" t="n">
        <f aca="false">VLOOKUP(D377,Sheet2!$A$1:$B$7,2,0)</f>
        <v>154.306603</v>
      </c>
      <c r="J377" s="5" t="n">
        <f aca="false">G376</f>
        <v>262.549936</v>
      </c>
      <c r="K377" s="5" t="n">
        <f aca="false">G375</f>
        <v>-1327.761341</v>
      </c>
      <c r="L377" s="5" t="n">
        <f aca="false">G374</f>
        <v>-653.072618</v>
      </c>
      <c r="M377" s="5" t="n">
        <f aca="false">G373</f>
        <v>139.616105</v>
      </c>
      <c r="N377" s="5" t="n">
        <f aca="false">G372</f>
        <v>45.3048279999998</v>
      </c>
      <c r="O377" s="5" t="n">
        <f aca="false">G371</f>
        <v>85.993551</v>
      </c>
      <c r="P377" s="5" t="n">
        <f aca="false">G370</f>
        <v>-58.3177260000002</v>
      </c>
      <c r="Q377" s="5" t="n">
        <f aca="false">G369</f>
        <v>-13.629003</v>
      </c>
      <c r="R377" s="0" t="n">
        <f aca="false">G347</f>
        <v>-1488.477097</v>
      </c>
    </row>
    <row r="378" customFormat="false" ht="13.8" hidden="false" customHeight="false" outlineLevel="0" collapsed="false">
      <c r="A378" s="3" t="n">
        <v>43600</v>
      </c>
      <c r="B378" s="4" t="n">
        <f aca="false">MONTH(A378)</f>
        <v>5</v>
      </c>
      <c r="C378" s="0" t="n">
        <v>370</v>
      </c>
      <c r="D378" s="0" t="n">
        <f aca="false">MOD(C378,7)</f>
        <v>6</v>
      </c>
      <c r="E378" s="1" t="n">
        <v>3355</v>
      </c>
      <c r="F378" s="0" t="n">
        <f aca="false">C378* -1.311277+3684</f>
        <v>3198.82751</v>
      </c>
      <c r="G378" s="0" t="n">
        <f aca="false">E378-F378</f>
        <v>156.17249</v>
      </c>
      <c r="H378" s="0" t="n">
        <f aca="false">VLOOKUP(B378,Sheet2!$D$1:$E$12,2,0)</f>
        <v>-732.595136106061</v>
      </c>
      <c r="I378" s="0" t="n">
        <f aca="false">VLOOKUP(D378,Sheet2!$A$1:$B$7,2,0)</f>
        <v>121.30588</v>
      </c>
      <c r="J378" s="5" t="n">
        <f aca="false">G377</f>
        <v>46.8612130000001</v>
      </c>
      <c r="K378" s="5" t="n">
        <f aca="false">G376</f>
        <v>262.549936</v>
      </c>
      <c r="L378" s="5" t="n">
        <f aca="false">G375</f>
        <v>-1327.761341</v>
      </c>
      <c r="M378" s="5" t="n">
        <f aca="false">G374</f>
        <v>-653.072618</v>
      </c>
      <c r="N378" s="5" t="n">
        <f aca="false">G373</f>
        <v>139.616105</v>
      </c>
      <c r="O378" s="5" t="n">
        <f aca="false">G372</f>
        <v>45.3048279999998</v>
      </c>
      <c r="P378" s="5" t="n">
        <f aca="false">G371</f>
        <v>85.993551</v>
      </c>
      <c r="Q378" s="5" t="n">
        <f aca="false">G370</f>
        <v>-58.3177260000002</v>
      </c>
      <c r="R378" s="0" t="n">
        <f aca="false">G348</f>
        <v>509.83418</v>
      </c>
    </row>
    <row r="379" customFormat="false" ht="13.8" hidden="false" customHeight="false" outlineLevel="0" collapsed="false">
      <c r="A379" s="3" t="n">
        <v>43601</v>
      </c>
      <c r="B379" s="4" t="n">
        <f aca="false">MONTH(A379)</f>
        <v>5</v>
      </c>
      <c r="C379" s="0" t="n">
        <v>371</v>
      </c>
      <c r="D379" s="0" t="n">
        <f aca="false">MOD(C379,7)</f>
        <v>0</v>
      </c>
      <c r="E379" s="1" t="n">
        <v>3454</v>
      </c>
      <c r="F379" s="0" t="n">
        <f aca="false">C379* -1.311277+3684</f>
        <v>3197.516233</v>
      </c>
      <c r="G379" s="0" t="n">
        <f aca="false">E379-F379</f>
        <v>256.483767</v>
      </c>
      <c r="H379" s="0" t="n">
        <f aca="false">VLOOKUP(B379,Sheet2!$D$1:$E$12,2,0)</f>
        <v>-732.595136106061</v>
      </c>
      <c r="I379" s="0" t="n">
        <f aca="false">VLOOKUP(D379,Sheet2!$A$1:$B$7,2,0)</f>
        <v>18.145157</v>
      </c>
      <c r="J379" s="5" t="n">
        <f aca="false">G378</f>
        <v>156.17249</v>
      </c>
      <c r="K379" s="5" t="n">
        <f aca="false">G377</f>
        <v>46.8612130000001</v>
      </c>
      <c r="L379" s="5" t="n">
        <f aca="false">G376</f>
        <v>262.549936</v>
      </c>
      <c r="M379" s="5" t="n">
        <f aca="false">G375</f>
        <v>-1327.761341</v>
      </c>
      <c r="N379" s="5" t="n">
        <f aca="false">G374</f>
        <v>-653.072618</v>
      </c>
      <c r="O379" s="5" t="n">
        <f aca="false">G373</f>
        <v>139.616105</v>
      </c>
      <c r="P379" s="5" t="n">
        <f aca="false">G372</f>
        <v>45.3048279999998</v>
      </c>
      <c r="Q379" s="5" t="n">
        <f aca="false">G371</f>
        <v>85.993551</v>
      </c>
      <c r="R379" s="0" t="n">
        <f aca="false">G349</f>
        <v>219.145457</v>
      </c>
    </row>
    <row r="380" customFormat="false" ht="13.8" hidden="false" customHeight="false" outlineLevel="0" collapsed="false">
      <c r="A380" s="3" t="n">
        <v>43602</v>
      </c>
      <c r="B380" s="4" t="n">
        <f aca="false">MONTH(A380)</f>
        <v>5</v>
      </c>
      <c r="C380" s="0" t="n">
        <v>372</v>
      </c>
      <c r="D380" s="0" t="n">
        <f aca="false">MOD(C380,7)</f>
        <v>1</v>
      </c>
      <c r="E380" s="1" t="n">
        <v>3014</v>
      </c>
      <c r="F380" s="0" t="n">
        <f aca="false">C380* -1.311277+3684</f>
        <v>3196.204956</v>
      </c>
      <c r="G380" s="0" t="n">
        <f aca="false">E380-F380</f>
        <v>-182.204956</v>
      </c>
      <c r="H380" s="0" t="n">
        <f aca="false">VLOOKUP(B380,Sheet2!$D$1:$E$12,2,0)</f>
        <v>-732.595136106061</v>
      </c>
      <c r="I380" s="0" t="n">
        <f aca="false">VLOOKUP(D380,Sheet2!$A$1:$B$7,2,0)</f>
        <v>179.026710531746</v>
      </c>
      <c r="J380" s="5" t="n">
        <f aca="false">G379</f>
        <v>256.483767</v>
      </c>
      <c r="K380" s="5" t="n">
        <f aca="false">G378</f>
        <v>156.17249</v>
      </c>
      <c r="L380" s="5" t="n">
        <f aca="false">G377</f>
        <v>46.8612130000001</v>
      </c>
      <c r="M380" s="5" t="n">
        <f aca="false">G376</f>
        <v>262.549936</v>
      </c>
      <c r="N380" s="5" t="n">
        <f aca="false">G375</f>
        <v>-1327.761341</v>
      </c>
      <c r="O380" s="5" t="n">
        <f aca="false">G374</f>
        <v>-653.072618</v>
      </c>
      <c r="P380" s="5" t="n">
        <f aca="false">G373</f>
        <v>139.616105</v>
      </c>
      <c r="Q380" s="5" t="n">
        <f aca="false">G372</f>
        <v>45.3048279999998</v>
      </c>
      <c r="R380" s="0" t="n">
        <f aca="false">G350</f>
        <v>130.456734</v>
      </c>
    </row>
    <row r="381" customFormat="false" ht="13.8" hidden="false" customHeight="false" outlineLevel="0" collapsed="false">
      <c r="A381" s="3" t="n">
        <v>43603</v>
      </c>
      <c r="B381" s="4" t="n">
        <f aca="false">MONTH(A381)</f>
        <v>5</v>
      </c>
      <c r="C381" s="0" t="n">
        <v>373</v>
      </c>
      <c r="D381" s="0" t="n">
        <f aca="false">MOD(C381,7)</f>
        <v>2</v>
      </c>
      <c r="E381" s="1" t="n">
        <v>2431</v>
      </c>
      <c r="F381" s="0" t="n">
        <f aca="false">C381* -1.311277+3684</f>
        <v>3194.893679</v>
      </c>
      <c r="G381" s="0" t="n">
        <f aca="false">E381-F381</f>
        <v>-763.893679</v>
      </c>
      <c r="H381" s="0" t="n">
        <f aca="false">VLOOKUP(B381,Sheet2!$D$1:$E$12,2,0)</f>
        <v>-732.595136106061</v>
      </c>
      <c r="I381" s="0" t="n">
        <f aca="false">VLOOKUP(D381,Sheet2!$A$1:$B$7,2,0)</f>
        <v>-105.328679134921</v>
      </c>
      <c r="J381" s="5" t="n">
        <f aca="false">G380</f>
        <v>-182.204956</v>
      </c>
      <c r="K381" s="5" t="n">
        <f aca="false">G379</f>
        <v>256.483767</v>
      </c>
      <c r="L381" s="5" t="n">
        <f aca="false">G378</f>
        <v>156.17249</v>
      </c>
      <c r="M381" s="5" t="n">
        <f aca="false">G377</f>
        <v>46.8612130000001</v>
      </c>
      <c r="N381" s="5" t="n">
        <f aca="false">G376</f>
        <v>262.549936</v>
      </c>
      <c r="O381" s="5" t="n">
        <f aca="false">G375</f>
        <v>-1327.761341</v>
      </c>
      <c r="P381" s="5" t="n">
        <f aca="false">G374</f>
        <v>-653.072618</v>
      </c>
      <c r="Q381" s="5" t="n">
        <f aca="false">G373</f>
        <v>139.616105</v>
      </c>
      <c r="R381" s="0" t="n">
        <f aca="false">G351</f>
        <v>1.76801100000012</v>
      </c>
    </row>
    <row r="382" customFormat="false" ht="13.8" hidden="false" customHeight="false" outlineLevel="0" collapsed="false">
      <c r="A382" s="3" t="n">
        <v>43604</v>
      </c>
      <c r="B382" s="4" t="n">
        <f aca="false">MONTH(A382)</f>
        <v>5</v>
      </c>
      <c r="C382" s="0" t="n">
        <v>374</v>
      </c>
      <c r="D382" s="0" t="n">
        <f aca="false">MOD(C382,7)</f>
        <v>3</v>
      </c>
      <c r="E382" s="1" t="n">
        <v>1769</v>
      </c>
      <c r="F382" s="0" t="n">
        <f aca="false">C382* -1.311277+3684</f>
        <v>3193.582402</v>
      </c>
      <c r="G382" s="0" t="n">
        <f aca="false">E382-F382</f>
        <v>-1424.582402</v>
      </c>
      <c r="H382" s="0" t="n">
        <f aca="false">VLOOKUP(B382,Sheet2!$D$1:$E$12,2,0)</f>
        <v>-732.595136106061</v>
      </c>
      <c r="I382" s="0" t="n">
        <f aca="false">VLOOKUP(D382,Sheet2!$A$1:$B$7,2,0)</f>
        <v>-204.763433880952</v>
      </c>
      <c r="J382" s="5" t="n">
        <f aca="false">G381</f>
        <v>-763.893679</v>
      </c>
      <c r="K382" s="5" t="n">
        <f aca="false">G380</f>
        <v>-182.204956</v>
      </c>
      <c r="L382" s="5" t="n">
        <f aca="false">G379</f>
        <v>256.483767</v>
      </c>
      <c r="M382" s="5" t="n">
        <f aca="false">G378</f>
        <v>156.17249</v>
      </c>
      <c r="N382" s="5" t="n">
        <f aca="false">G377</f>
        <v>46.8612130000001</v>
      </c>
      <c r="O382" s="5" t="n">
        <f aca="false">G376</f>
        <v>262.549936</v>
      </c>
      <c r="P382" s="5" t="n">
        <f aca="false">G375</f>
        <v>-1327.761341</v>
      </c>
      <c r="Q382" s="5" t="n">
        <f aca="false">G374</f>
        <v>-653.072618</v>
      </c>
      <c r="R382" s="0" t="n">
        <f aca="false">G352</f>
        <v>-213.920712</v>
      </c>
    </row>
    <row r="383" customFormat="false" ht="13.8" hidden="false" customHeight="false" outlineLevel="0" collapsed="false">
      <c r="A383" s="3" t="n">
        <v>43605</v>
      </c>
      <c r="B383" s="4" t="n">
        <f aca="false">MONTH(A383)</f>
        <v>5</v>
      </c>
      <c r="C383" s="0" t="n">
        <v>375</v>
      </c>
      <c r="D383" s="0" t="n">
        <f aca="false">MOD(C383,7)</f>
        <v>4</v>
      </c>
      <c r="E383" s="1" t="n">
        <v>3479</v>
      </c>
      <c r="F383" s="0" t="n">
        <f aca="false">C383* -1.311277+3684</f>
        <v>3192.271125</v>
      </c>
      <c r="G383" s="0" t="n">
        <f aca="false">E383-F383</f>
        <v>286.728875</v>
      </c>
      <c r="H383" s="0" t="n">
        <f aca="false">VLOOKUP(B383,Sheet2!$D$1:$E$12,2,0)</f>
        <v>-732.595136106061</v>
      </c>
      <c r="I383" s="0" t="n">
        <f aca="false">VLOOKUP(D383,Sheet2!$A$1:$B$7,2,0)</f>
        <v>-160.206125134921</v>
      </c>
      <c r="J383" s="5" t="n">
        <f aca="false">G382</f>
        <v>-1424.582402</v>
      </c>
      <c r="K383" s="5" t="n">
        <f aca="false">G381</f>
        <v>-763.893679</v>
      </c>
      <c r="L383" s="5" t="n">
        <f aca="false">G380</f>
        <v>-182.204956</v>
      </c>
      <c r="M383" s="5" t="n">
        <f aca="false">G379</f>
        <v>256.483767</v>
      </c>
      <c r="N383" s="5" t="n">
        <f aca="false">G378</f>
        <v>156.17249</v>
      </c>
      <c r="O383" s="5" t="n">
        <f aca="false">G377</f>
        <v>46.8612130000001</v>
      </c>
      <c r="P383" s="5" t="n">
        <f aca="false">G376</f>
        <v>262.549936</v>
      </c>
      <c r="Q383" s="5" t="n">
        <f aca="false">G375</f>
        <v>-1327.761341</v>
      </c>
      <c r="R383" s="0" t="n">
        <f aca="false">G353</f>
        <v>-729.609435</v>
      </c>
    </row>
    <row r="384" customFormat="false" ht="13.8" hidden="false" customHeight="false" outlineLevel="0" collapsed="false">
      <c r="A384" s="3" t="n">
        <v>43606</v>
      </c>
      <c r="B384" s="4" t="n">
        <f aca="false">MONTH(A384)</f>
        <v>5</v>
      </c>
      <c r="C384" s="0" t="n">
        <v>376</v>
      </c>
      <c r="D384" s="0" t="n">
        <f aca="false">MOD(C384,7)</f>
        <v>5</v>
      </c>
      <c r="E384" s="1" t="n">
        <v>3415</v>
      </c>
      <c r="F384" s="0" t="n">
        <f aca="false">C384* -1.311277+3684</f>
        <v>3190.959848</v>
      </c>
      <c r="G384" s="0" t="n">
        <f aca="false">E384-F384</f>
        <v>224.040152</v>
      </c>
      <c r="H384" s="0" t="n">
        <f aca="false">VLOOKUP(B384,Sheet2!$D$1:$E$12,2,0)</f>
        <v>-732.595136106061</v>
      </c>
      <c r="I384" s="0" t="n">
        <f aca="false">VLOOKUP(D384,Sheet2!$A$1:$B$7,2,0)</f>
        <v>154.306603</v>
      </c>
      <c r="J384" s="5" t="n">
        <f aca="false">G383</f>
        <v>286.728875</v>
      </c>
      <c r="K384" s="5" t="n">
        <f aca="false">G382</f>
        <v>-1424.582402</v>
      </c>
      <c r="L384" s="5" t="n">
        <f aca="false">G381</f>
        <v>-763.893679</v>
      </c>
      <c r="M384" s="5" t="n">
        <f aca="false">G380</f>
        <v>-182.204956</v>
      </c>
      <c r="N384" s="5" t="n">
        <f aca="false">G379</f>
        <v>256.483767</v>
      </c>
      <c r="O384" s="5" t="n">
        <f aca="false">G378</f>
        <v>156.17249</v>
      </c>
      <c r="P384" s="5" t="n">
        <f aca="false">G377</f>
        <v>46.8612130000001</v>
      </c>
      <c r="Q384" s="5" t="n">
        <f aca="false">G376</f>
        <v>262.549936</v>
      </c>
      <c r="R384" s="0" t="n">
        <f aca="false">G354</f>
        <v>-1525.298158</v>
      </c>
    </row>
    <row r="385" customFormat="false" ht="13.8" hidden="false" customHeight="false" outlineLevel="0" collapsed="false">
      <c r="A385" s="3" t="n">
        <v>43607</v>
      </c>
      <c r="B385" s="4" t="n">
        <f aca="false">MONTH(A385)</f>
        <v>5</v>
      </c>
      <c r="C385" s="0" t="n">
        <v>377</v>
      </c>
      <c r="D385" s="0" t="n">
        <f aca="false">MOD(C385,7)</f>
        <v>6</v>
      </c>
      <c r="E385" s="1" t="n">
        <v>3155</v>
      </c>
      <c r="F385" s="0" t="n">
        <f aca="false">C385* -1.311277+3684</f>
        <v>3189.648571</v>
      </c>
      <c r="G385" s="0" t="n">
        <f aca="false">E385-F385</f>
        <v>-34.6485710000002</v>
      </c>
      <c r="H385" s="0" t="n">
        <f aca="false">VLOOKUP(B385,Sheet2!$D$1:$E$12,2,0)</f>
        <v>-732.595136106061</v>
      </c>
      <c r="I385" s="0" t="n">
        <f aca="false">VLOOKUP(D385,Sheet2!$A$1:$B$7,2,0)</f>
        <v>121.30588</v>
      </c>
      <c r="J385" s="5" t="n">
        <f aca="false">G384</f>
        <v>224.040152</v>
      </c>
      <c r="K385" s="5" t="n">
        <f aca="false">G383</f>
        <v>286.728875</v>
      </c>
      <c r="L385" s="5" t="n">
        <f aca="false">G382</f>
        <v>-1424.582402</v>
      </c>
      <c r="M385" s="5" t="n">
        <f aca="false">G381</f>
        <v>-763.893679</v>
      </c>
      <c r="N385" s="5" t="n">
        <f aca="false">G380</f>
        <v>-182.204956</v>
      </c>
      <c r="O385" s="5" t="n">
        <f aca="false">G379</f>
        <v>256.483767</v>
      </c>
      <c r="P385" s="5" t="n">
        <f aca="false">G378</f>
        <v>156.17249</v>
      </c>
      <c r="Q385" s="5" t="n">
        <f aca="false">G377</f>
        <v>46.8612130000001</v>
      </c>
      <c r="R385" s="0" t="n">
        <f aca="false">G355</f>
        <v>189.013119</v>
      </c>
    </row>
    <row r="386" customFormat="false" ht="13.8" hidden="false" customHeight="false" outlineLevel="0" collapsed="false">
      <c r="A386" s="3" t="n">
        <v>43608</v>
      </c>
      <c r="B386" s="4" t="n">
        <f aca="false">MONTH(A386)</f>
        <v>5</v>
      </c>
      <c r="C386" s="0" t="n">
        <v>378</v>
      </c>
      <c r="D386" s="0" t="n">
        <f aca="false">MOD(C386,7)</f>
        <v>0</v>
      </c>
      <c r="E386" s="1" t="n">
        <v>3029</v>
      </c>
      <c r="F386" s="0" t="n">
        <f aca="false">C386* -1.311277+3684</f>
        <v>3188.337294</v>
      </c>
      <c r="G386" s="0" t="n">
        <f aca="false">E386-F386</f>
        <v>-159.337294</v>
      </c>
      <c r="H386" s="0" t="n">
        <f aca="false">VLOOKUP(B386,Sheet2!$D$1:$E$12,2,0)</f>
        <v>-732.595136106061</v>
      </c>
      <c r="I386" s="0" t="n">
        <f aca="false">VLOOKUP(D386,Sheet2!$A$1:$B$7,2,0)</f>
        <v>18.145157</v>
      </c>
      <c r="J386" s="5" t="n">
        <f aca="false">G385</f>
        <v>-34.6485710000002</v>
      </c>
      <c r="K386" s="5" t="n">
        <f aca="false">G384</f>
        <v>224.040152</v>
      </c>
      <c r="L386" s="5" t="n">
        <f aca="false">G383</f>
        <v>286.728875</v>
      </c>
      <c r="M386" s="5" t="n">
        <f aca="false">G382</f>
        <v>-1424.582402</v>
      </c>
      <c r="N386" s="5" t="n">
        <f aca="false">G381</f>
        <v>-763.893679</v>
      </c>
      <c r="O386" s="5" t="n">
        <f aca="false">G380</f>
        <v>-182.204956</v>
      </c>
      <c r="P386" s="5" t="n">
        <f aca="false">G379</f>
        <v>256.483767</v>
      </c>
      <c r="Q386" s="5" t="n">
        <f aca="false">G378</f>
        <v>156.17249</v>
      </c>
      <c r="R386" s="0" t="n">
        <f aca="false">G356</f>
        <v>-669.675604</v>
      </c>
    </row>
    <row r="387" customFormat="false" ht="13.8" hidden="false" customHeight="false" outlineLevel="0" collapsed="false">
      <c r="A387" s="3" t="n">
        <v>43609</v>
      </c>
      <c r="B387" s="4" t="n">
        <f aca="false">MONTH(A387)</f>
        <v>5</v>
      </c>
      <c r="C387" s="0" t="n">
        <v>379</v>
      </c>
      <c r="D387" s="0" t="n">
        <f aca="false">MOD(C387,7)</f>
        <v>1</v>
      </c>
      <c r="E387" s="1" t="n">
        <v>3369</v>
      </c>
      <c r="F387" s="0" t="n">
        <f aca="false">C387* -1.311277+3684</f>
        <v>3187.026017</v>
      </c>
      <c r="G387" s="0" t="n">
        <f aca="false">E387-F387</f>
        <v>181.973983</v>
      </c>
      <c r="H387" s="0" t="n">
        <f aca="false">VLOOKUP(B387,Sheet2!$D$1:$E$12,2,0)</f>
        <v>-732.595136106061</v>
      </c>
      <c r="I387" s="0" t="n">
        <f aca="false">VLOOKUP(D387,Sheet2!$A$1:$B$7,2,0)</f>
        <v>179.026710531746</v>
      </c>
      <c r="J387" s="5" t="n">
        <f aca="false">G386</f>
        <v>-159.337294</v>
      </c>
      <c r="K387" s="5" t="n">
        <f aca="false">G385</f>
        <v>-34.6485710000002</v>
      </c>
      <c r="L387" s="5" t="n">
        <f aca="false">G384</f>
        <v>224.040152</v>
      </c>
      <c r="M387" s="5" t="n">
        <f aca="false">G383</f>
        <v>286.728875</v>
      </c>
      <c r="N387" s="5" t="n">
        <f aca="false">G382</f>
        <v>-1424.582402</v>
      </c>
      <c r="O387" s="5" t="n">
        <f aca="false">G381</f>
        <v>-763.893679</v>
      </c>
      <c r="P387" s="5" t="n">
        <f aca="false">G380</f>
        <v>-182.204956</v>
      </c>
      <c r="Q387" s="5" t="n">
        <f aca="false">G379</f>
        <v>256.483767</v>
      </c>
      <c r="R387" s="0" t="n">
        <f aca="false">G357</f>
        <v>86.6356729999998</v>
      </c>
    </row>
    <row r="388" customFormat="false" ht="13.8" hidden="false" customHeight="false" outlineLevel="0" collapsed="false">
      <c r="A388" s="3" t="n">
        <v>43610</v>
      </c>
      <c r="B388" s="4" t="n">
        <f aca="false">MONTH(A388)</f>
        <v>5</v>
      </c>
      <c r="C388" s="0" t="n">
        <v>380</v>
      </c>
      <c r="D388" s="0" t="n">
        <f aca="false">MOD(C388,7)</f>
        <v>2</v>
      </c>
      <c r="E388" s="1" t="n">
        <v>2716</v>
      </c>
      <c r="F388" s="0" t="n">
        <f aca="false">C388* -1.311277+3684</f>
        <v>3185.71474</v>
      </c>
      <c r="G388" s="0" t="n">
        <f aca="false">E388-F388</f>
        <v>-469.71474</v>
      </c>
      <c r="H388" s="0" t="n">
        <f aca="false">VLOOKUP(B388,Sheet2!$D$1:$E$12,2,0)</f>
        <v>-732.595136106061</v>
      </c>
      <c r="I388" s="0" t="n">
        <f aca="false">VLOOKUP(D388,Sheet2!$A$1:$B$7,2,0)</f>
        <v>-105.328679134921</v>
      </c>
      <c r="J388" s="5" t="n">
        <f aca="false">G387</f>
        <v>181.973983</v>
      </c>
      <c r="K388" s="5" t="n">
        <f aca="false">G386</f>
        <v>-159.337294</v>
      </c>
      <c r="L388" s="5" t="n">
        <f aca="false">G385</f>
        <v>-34.6485710000002</v>
      </c>
      <c r="M388" s="5" t="n">
        <f aca="false">G384</f>
        <v>224.040152</v>
      </c>
      <c r="N388" s="5" t="n">
        <f aca="false">G383</f>
        <v>286.728875</v>
      </c>
      <c r="O388" s="5" t="n">
        <f aca="false">G382</f>
        <v>-1424.582402</v>
      </c>
      <c r="P388" s="5" t="n">
        <f aca="false">G381</f>
        <v>-763.893679</v>
      </c>
      <c r="Q388" s="5" t="n">
        <f aca="false">G380</f>
        <v>-182.204956</v>
      </c>
      <c r="R388" s="0" t="n">
        <f aca="false">G358</f>
        <v>4.94695000000002</v>
      </c>
    </row>
    <row r="389" customFormat="false" ht="13.8" hidden="false" customHeight="false" outlineLevel="0" collapsed="false">
      <c r="A389" s="3" t="n">
        <v>43611</v>
      </c>
      <c r="B389" s="4" t="n">
        <f aca="false">MONTH(A389)</f>
        <v>5</v>
      </c>
      <c r="C389" s="0" t="n">
        <v>381</v>
      </c>
      <c r="D389" s="0" t="n">
        <f aca="false">MOD(C389,7)</f>
        <v>3</v>
      </c>
      <c r="E389" s="1" t="n">
        <v>2096</v>
      </c>
      <c r="F389" s="0" t="n">
        <f aca="false">C389* -1.311277+3684</f>
        <v>3184.403463</v>
      </c>
      <c r="G389" s="0" t="n">
        <f aca="false">E389-F389</f>
        <v>-1088.403463</v>
      </c>
      <c r="H389" s="0" t="n">
        <f aca="false">VLOOKUP(B389,Sheet2!$D$1:$E$12,2,0)</f>
        <v>-732.595136106061</v>
      </c>
      <c r="I389" s="0" t="n">
        <f aca="false">VLOOKUP(D389,Sheet2!$A$1:$B$7,2,0)</f>
        <v>-204.763433880952</v>
      </c>
      <c r="J389" s="5" t="n">
        <f aca="false">G388</f>
        <v>-469.71474</v>
      </c>
      <c r="K389" s="5" t="n">
        <f aca="false">G387</f>
        <v>181.973983</v>
      </c>
      <c r="L389" s="5" t="n">
        <f aca="false">G386</f>
        <v>-159.337294</v>
      </c>
      <c r="M389" s="5" t="n">
        <f aca="false">G385</f>
        <v>-34.6485710000002</v>
      </c>
      <c r="N389" s="5" t="n">
        <f aca="false">G384</f>
        <v>224.040152</v>
      </c>
      <c r="O389" s="5" t="n">
        <f aca="false">G383</f>
        <v>286.728875</v>
      </c>
      <c r="P389" s="5" t="n">
        <f aca="false">G382</f>
        <v>-1424.582402</v>
      </c>
      <c r="Q389" s="5" t="n">
        <f aca="false">G381</f>
        <v>-763.893679</v>
      </c>
      <c r="R389" s="0" t="n">
        <f aca="false">G359</f>
        <v>51.2582270000003</v>
      </c>
    </row>
    <row r="390" customFormat="false" ht="13.8" hidden="false" customHeight="false" outlineLevel="0" collapsed="false">
      <c r="A390" s="3" t="n">
        <v>43612</v>
      </c>
      <c r="B390" s="4" t="n">
        <f aca="false">MONTH(A390)</f>
        <v>5</v>
      </c>
      <c r="C390" s="0" t="n">
        <v>382</v>
      </c>
      <c r="D390" s="0" t="n">
        <f aca="false">MOD(C390,7)</f>
        <v>4</v>
      </c>
      <c r="E390" s="1" t="n">
        <v>4115</v>
      </c>
      <c r="F390" s="0" t="n">
        <f aca="false">C390* -1.311277+3684</f>
        <v>3183.092186</v>
      </c>
      <c r="G390" s="0" t="n">
        <f aca="false">E390-F390</f>
        <v>931.907814</v>
      </c>
      <c r="H390" s="0" t="n">
        <f aca="false">VLOOKUP(B390,Sheet2!$D$1:$E$12,2,0)</f>
        <v>-732.595136106061</v>
      </c>
      <c r="I390" s="0" t="n">
        <f aca="false">VLOOKUP(D390,Sheet2!$A$1:$B$7,2,0)</f>
        <v>-160.206125134921</v>
      </c>
      <c r="J390" s="5" t="n">
        <f aca="false">G389</f>
        <v>-1088.403463</v>
      </c>
      <c r="K390" s="5" t="n">
        <f aca="false">G388</f>
        <v>-469.71474</v>
      </c>
      <c r="L390" s="5" t="n">
        <f aca="false">G387</f>
        <v>181.973983</v>
      </c>
      <c r="M390" s="5" t="n">
        <f aca="false">G386</f>
        <v>-159.337294</v>
      </c>
      <c r="N390" s="5" t="n">
        <f aca="false">G385</f>
        <v>-34.6485710000002</v>
      </c>
      <c r="O390" s="5" t="n">
        <f aca="false">G384</f>
        <v>224.040152</v>
      </c>
      <c r="P390" s="5" t="n">
        <f aca="false">G383</f>
        <v>286.728875</v>
      </c>
      <c r="Q390" s="5" t="n">
        <f aca="false">G382</f>
        <v>-1424.582402</v>
      </c>
      <c r="R390" s="0" t="n">
        <f aca="false">G360</f>
        <v>-839.430496</v>
      </c>
    </row>
    <row r="391" customFormat="false" ht="13.8" hidden="false" customHeight="false" outlineLevel="0" collapsed="false">
      <c r="A391" s="3" t="n">
        <v>43613</v>
      </c>
      <c r="B391" s="4" t="n">
        <f aca="false">MONTH(A391)</f>
        <v>5</v>
      </c>
      <c r="C391" s="0" t="n">
        <v>383</v>
      </c>
      <c r="D391" s="0" t="n">
        <f aca="false">MOD(C391,7)</f>
        <v>5</v>
      </c>
      <c r="E391" s="1" t="n">
        <v>3649</v>
      </c>
      <c r="F391" s="0" t="n">
        <f aca="false">C391* -1.311277+3684</f>
        <v>3181.780909</v>
      </c>
      <c r="G391" s="0" t="n">
        <f aca="false">E391-F391</f>
        <v>467.219091</v>
      </c>
      <c r="H391" s="0" t="n">
        <f aca="false">VLOOKUP(B391,Sheet2!$D$1:$E$12,2,0)</f>
        <v>-732.595136106061</v>
      </c>
      <c r="I391" s="0" t="n">
        <f aca="false">VLOOKUP(D391,Sheet2!$A$1:$B$7,2,0)</f>
        <v>154.306603</v>
      </c>
      <c r="J391" s="5" t="n">
        <f aca="false">G390</f>
        <v>931.907814</v>
      </c>
      <c r="K391" s="5" t="n">
        <f aca="false">G389</f>
        <v>-1088.403463</v>
      </c>
      <c r="L391" s="5" t="n">
        <f aca="false">G388</f>
        <v>-469.71474</v>
      </c>
      <c r="M391" s="5" t="n">
        <f aca="false">G387</f>
        <v>181.973983</v>
      </c>
      <c r="N391" s="5" t="n">
        <f aca="false">G386</f>
        <v>-159.337294</v>
      </c>
      <c r="O391" s="5" t="n">
        <f aca="false">G385</f>
        <v>-34.6485710000002</v>
      </c>
      <c r="P391" s="5" t="n">
        <f aca="false">G384</f>
        <v>224.040152</v>
      </c>
      <c r="Q391" s="5" t="n">
        <f aca="false">G383</f>
        <v>286.728875</v>
      </c>
      <c r="R391" s="0" t="n">
        <f aca="false">G361</f>
        <v>-1482.119219</v>
      </c>
    </row>
    <row r="392" customFormat="false" ht="13.8" hidden="false" customHeight="false" outlineLevel="0" collapsed="false">
      <c r="A392" s="3" t="n">
        <v>43614</v>
      </c>
      <c r="B392" s="4" t="n">
        <f aca="false">MONTH(A392)</f>
        <v>5</v>
      </c>
      <c r="C392" s="0" t="n">
        <v>384</v>
      </c>
      <c r="D392" s="0" t="n">
        <f aca="false">MOD(C392,7)</f>
        <v>6</v>
      </c>
      <c r="E392" s="1" t="n">
        <v>3785</v>
      </c>
      <c r="F392" s="0" t="n">
        <f aca="false">C392* -1.311277+3684</f>
        <v>3180.469632</v>
      </c>
      <c r="G392" s="0" t="n">
        <f aca="false">E392-F392</f>
        <v>604.530368</v>
      </c>
      <c r="H392" s="0" t="n">
        <f aca="false">VLOOKUP(B392,Sheet2!$D$1:$E$12,2,0)</f>
        <v>-732.595136106061</v>
      </c>
      <c r="I392" s="0" t="n">
        <f aca="false">VLOOKUP(D392,Sheet2!$A$1:$B$7,2,0)</f>
        <v>121.30588</v>
      </c>
      <c r="J392" s="5" t="n">
        <f aca="false">G391</f>
        <v>467.219091</v>
      </c>
      <c r="K392" s="5" t="n">
        <f aca="false">G390</f>
        <v>931.907814</v>
      </c>
      <c r="L392" s="5" t="n">
        <f aca="false">G389</f>
        <v>-1088.403463</v>
      </c>
      <c r="M392" s="5" t="n">
        <f aca="false">G388</f>
        <v>-469.71474</v>
      </c>
      <c r="N392" s="5" t="n">
        <f aca="false">G387</f>
        <v>181.973983</v>
      </c>
      <c r="O392" s="5" t="n">
        <f aca="false">G386</f>
        <v>-159.337294</v>
      </c>
      <c r="P392" s="5" t="n">
        <f aca="false">G385</f>
        <v>-34.6485710000002</v>
      </c>
      <c r="Q392" s="5" t="n">
        <f aca="false">G384</f>
        <v>224.040152</v>
      </c>
      <c r="R392" s="0" t="n">
        <f aca="false">G362</f>
        <v>322.192058</v>
      </c>
    </row>
    <row r="393" customFormat="false" ht="13.8" hidden="false" customHeight="false" outlineLevel="0" collapsed="false">
      <c r="A393" s="3" t="n">
        <v>43615</v>
      </c>
      <c r="B393" s="4" t="n">
        <f aca="false">MONTH(A393)</f>
        <v>5</v>
      </c>
      <c r="C393" s="0" t="n">
        <v>385</v>
      </c>
      <c r="D393" s="0" t="n">
        <f aca="false">MOD(C393,7)</f>
        <v>0</v>
      </c>
      <c r="E393" s="1" t="n">
        <v>3763</v>
      </c>
      <c r="F393" s="0" t="n">
        <f aca="false">C393* -1.311277+3684</f>
        <v>3179.158355</v>
      </c>
      <c r="G393" s="0" t="n">
        <f aca="false">E393-F393</f>
        <v>583.841645</v>
      </c>
      <c r="H393" s="0" t="n">
        <f aca="false">VLOOKUP(B393,Sheet2!$D$1:$E$12,2,0)</f>
        <v>-732.595136106061</v>
      </c>
      <c r="I393" s="0" t="n">
        <f aca="false">VLOOKUP(D393,Sheet2!$A$1:$B$7,2,0)</f>
        <v>18.145157</v>
      </c>
      <c r="J393" s="5" t="n">
        <f aca="false">G392</f>
        <v>604.530368</v>
      </c>
      <c r="K393" s="5" t="n">
        <f aca="false">G391</f>
        <v>467.219091</v>
      </c>
      <c r="L393" s="5" t="n">
        <f aca="false">G390</f>
        <v>931.907814</v>
      </c>
      <c r="M393" s="5" t="n">
        <f aca="false">G389</f>
        <v>-1088.403463</v>
      </c>
      <c r="N393" s="5" t="n">
        <f aca="false">G388</f>
        <v>-469.71474</v>
      </c>
      <c r="O393" s="5" t="n">
        <f aca="false">G387</f>
        <v>181.973983</v>
      </c>
      <c r="P393" s="5" t="n">
        <f aca="false">G386</f>
        <v>-159.337294</v>
      </c>
      <c r="Q393" s="5" t="n">
        <f aca="false">G385</f>
        <v>-34.6485710000002</v>
      </c>
      <c r="R393" s="0" t="n">
        <f aca="false">G363</f>
        <v>147.503335</v>
      </c>
    </row>
    <row r="394" customFormat="false" ht="13.8" hidden="false" customHeight="false" outlineLevel="0" collapsed="false">
      <c r="A394" s="3" t="n">
        <v>43616</v>
      </c>
      <c r="B394" s="4" t="n">
        <f aca="false">MONTH(A394)</f>
        <v>5</v>
      </c>
      <c r="C394" s="0" t="n">
        <v>386</v>
      </c>
      <c r="D394" s="0" t="n">
        <f aca="false">MOD(C394,7)</f>
        <v>1</v>
      </c>
      <c r="E394" s="1" t="n">
        <v>4122</v>
      </c>
      <c r="F394" s="0" t="n">
        <f aca="false">C394* -1.311277+3684</f>
        <v>3177.847078</v>
      </c>
      <c r="G394" s="0" t="n">
        <f aca="false">E394-F394</f>
        <v>944.152922</v>
      </c>
      <c r="H394" s="0" t="n">
        <f aca="false">VLOOKUP(B394,Sheet2!$D$1:$E$12,2,0)</f>
        <v>-732.595136106061</v>
      </c>
      <c r="I394" s="0" t="n">
        <f aca="false">VLOOKUP(D394,Sheet2!$A$1:$B$7,2,0)</f>
        <v>179.026710531746</v>
      </c>
      <c r="J394" s="5" t="n">
        <f aca="false">G393</f>
        <v>583.841645</v>
      </c>
      <c r="K394" s="5" t="n">
        <f aca="false">G392</f>
        <v>604.530368</v>
      </c>
      <c r="L394" s="5" t="n">
        <f aca="false">G391</f>
        <v>467.219091</v>
      </c>
      <c r="M394" s="5" t="n">
        <f aca="false">G390</f>
        <v>931.907814</v>
      </c>
      <c r="N394" s="5" t="n">
        <f aca="false">G389</f>
        <v>-1088.403463</v>
      </c>
      <c r="O394" s="5" t="n">
        <f aca="false">G388</f>
        <v>-469.71474</v>
      </c>
      <c r="P394" s="5" t="n">
        <f aca="false">G387</f>
        <v>181.973983</v>
      </c>
      <c r="Q394" s="5" t="n">
        <f aca="false">G386</f>
        <v>-159.337294</v>
      </c>
      <c r="R394" s="0" t="n">
        <f aca="false">G364</f>
        <v>-647.185388</v>
      </c>
    </row>
    <row r="395" customFormat="false" ht="13.8" hidden="false" customHeight="false" outlineLevel="0" collapsed="false">
      <c r="A395" s="3" t="n">
        <v>43617</v>
      </c>
      <c r="B395" s="4" t="n">
        <f aca="false">MONTH(A395)</f>
        <v>6</v>
      </c>
      <c r="C395" s="0" t="n">
        <v>387</v>
      </c>
      <c r="D395" s="0" t="n">
        <f aca="false">MOD(C395,7)</f>
        <v>2</v>
      </c>
      <c r="E395" s="1" t="n">
        <v>3972</v>
      </c>
      <c r="F395" s="0" t="n">
        <f aca="false">C395* -1.311277+3684</f>
        <v>3176.535801</v>
      </c>
      <c r="G395" s="0" t="n">
        <f aca="false">E395-F395</f>
        <v>795.464199</v>
      </c>
      <c r="H395" s="0" t="n">
        <f aca="false">VLOOKUP(B395,Sheet2!$D$1:$E$12,2,0)</f>
        <v>-199.775509</v>
      </c>
      <c r="I395" s="0" t="n">
        <f aca="false">VLOOKUP(D395,Sheet2!$A$1:$B$7,2,0)</f>
        <v>-105.328679134921</v>
      </c>
      <c r="J395" s="5" t="n">
        <f aca="false">G394</f>
        <v>944.152922</v>
      </c>
      <c r="K395" s="5" t="n">
        <f aca="false">G393</f>
        <v>583.841645</v>
      </c>
      <c r="L395" s="5" t="n">
        <f aca="false">G392</f>
        <v>604.530368</v>
      </c>
      <c r="M395" s="5" t="n">
        <f aca="false">G391</f>
        <v>467.219091</v>
      </c>
      <c r="N395" s="5" t="n">
        <f aca="false">G390</f>
        <v>931.907814</v>
      </c>
      <c r="O395" s="5" t="n">
        <f aca="false">G389</f>
        <v>-1088.403463</v>
      </c>
      <c r="P395" s="5" t="n">
        <f aca="false">G388</f>
        <v>-469.71474</v>
      </c>
      <c r="Q395" s="5" t="n">
        <f aca="false">G387</f>
        <v>181.973983</v>
      </c>
      <c r="R395" s="0" t="n">
        <f aca="false">G365</f>
        <v>58.1258889999999</v>
      </c>
    </row>
    <row r="396" customFormat="false" ht="13.8" hidden="false" customHeight="false" outlineLevel="0" collapsed="false">
      <c r="A396" s="3" t="n">
        <v>43618</v>
      </c>
      <c r="B396" s="4" t="n">
        <f aca="false">MONTH(A396)</f>
        <v>6</v>
      </c>
      <c r="C396" s="0" t="n">
        <v>388</v>
      </c>
      <c r="D396" s="0" t="n">
        <f aca="false">MOD(C396,7)</f>
        <v>3</v>
      </c>
      <c r="E396" s="1" t="n">
        <v>2643</v>
      </c>
      <c r="F396" s="0" t="n">
        <f aca="false">C396* -1.311277+3684</f>
        <v>3175.224524</v>
      </c>
      <c r="G396" s="0" t="n">
        <f aca="false">E396-F396</f>
        <v>-532.224524</v>
      </c>
      <c r="H396" s="0" t="n">
        <f aca="false">VLOOKUP(B396,Sheet2!$D$1:$E$12,2,0)</f>
        <v>-199.775509</v>
      </c>
      <c r="I396" s="0" t="n">
        <f aca="false">VLOOKUP(D396,Sheet2!$A$1:$B$7,2,0)</f>
        <v>-204.763433880952</v>
      </c>
      <c r="J396" s="5" t="n">
        <f aca="false">G395</f>
        <v>795.464199</v>
      </c>
      <c r="K396" s="5" t="n">
        <f aca="false">G394</f>
        <v>944.152922</v>
      </c>
      <c r="L396" s="5" t="n">
        <f aca="false">G393</f>
        <v>583.841645</v>
      </c>
      <c r="M396" s="5" t="n">
        <f aca="false">G392</f>
        <v>604.530368</v>
      </c>
      <c r="N396" s="5" t="n">
        <f aca="false">G391</f>
        <v>467.219091</v>
      </c>
      <c r="O396" s="5" t="n">
        <f aca="false">G390</f>
        <v>931.907814</v>
      </c>
      <c r="P396" s="5" t="n">
        <f aca="false">G389</f>
        <v>-1088.403463</v>
      </c>
      <c r="Q396" s="5" t="n">
        <f aca="false">G388</f>
        <v>-469.71474</v>
      </c>
      <c r="R396" s="0" t="n">
        <f aca="false">G366</f>
        <v>43.4371660000002</v>
      </c>
    </row>
    <row r="397" customFormat="false" ht="13.8" hidden="false" customHeight="false" outlineLevel="0" collapsed="false">
      <c r="A397" s="3" t="n">
        <v>43619</v>
      </c>
      <c r="B397" s="4" t="n">
        <f aca="false">MONTH(A397)</f>
        <v>6</v>
      </c>
      <c r="C397" s="0" t="n">
        <v>389</v>
      </c>
      <c r="D397" s="0" t="n">
        <f aca="false">MOD(C397,7)</f>
        <v>4</v>
      </c>
      <c r="E397" s="1" t="n">
        <v>3301</v>
      </c>
      <c r="F397" s="0" t="n">
        <f aca="false">C397* -1.311277+3684</f>
        <v>3173.913247</v>
      </c>
      <c r="G397" s="0" t="n">
        <f aca="false">E397-F397</f>
        <v>127.086753</v>
      </c>
      <c r="H397" s="0" t="n">
        <f aca="false">VLOOKUP(B397,Sheet2!$D$1:$E$12,2,0)</f>
        <v>-199.775509</v>
      </c>
      <c r="I397" s="0" t="n">
        <f aca="false">VLOOKUP(D397,Sheet2!$A$1:$B$7,2,0)</f>
        <v>-160.206125134921</v>
      </c>
      <c r="J397" s="5" t="n">
        <f aca="false">G396</f>
        <v>-532.224524</v>
      </c>
      <c r="K397" s="5" t="n">
        <f aca="false">G395</f>
        <v>795.464199</v>
      </c>
      <c r="L397" s="5" t="n">
        <f aca="false">G394</f>
        <v>944.152922</v>
      </c>
      <c r="M397" s="5" t="n">
        <f aca="false">G393</f>
        <v>583.841645</v>
      </c>
      <c r="N397" s="5" t="n">
        <f aca="false">G392</f>
        <v>604.530368</v>
      </c>
      <c r="O397" s="5" t="n">
        <f aca="false">G391</f>
        <v>467.219091</v>
      </c>
      <c r="P397" s="5" t="n">
        <f aca="false">G390</f>
        <v>931.907814</v>
      </c>
      <c r="Q397" s="5" t="n">
        <f aca="false">G389</f>
        <v>-1088.403463</v>
      </c>
      <c r="R397" s="0" t="n">
        <f aca="false">G367</f>
        <v>-548.251557</v>
      </c>
    </row>
    <row r="398" customFormat="false" ht="13.8" hidden="false" customHeight="false" outlineLevel="0" collapsed="false">
      <c r="A398" s="3" t="n">
        <v>43620</v>
      </c>
      <c r="B398" s="4" t="n">
        <f aca="false">MONTH(A398)</f>
        <v>6</v>
      </c>
      <c r="C398" s="0" t="n">
        <v>390</v>
      </c>
      <c r="D398" s="0" t="n">
        <f aca="false">MOD(C398,7)</f>
        <v>5</v>
      </c>
      <c r="E398" s="1" t="n">
        <v>1679</v>
      </c>
      <c r="F398" s="0" t="n">
        <f aca="false">C398* -1.311277+3684</f>
        <v>3172.60197</v>
      </c>
      <c r="G398" s="0" t="n">
        <f aca="false">E398-F398</f>
        <v>-1493.60197</v>
      </c>
      <c r="H398" s="0" t="n">
        <f aca="false">VLOOKUP(B398,Sheet2!$D$1:$E$12,2,0)</f>
        <v>-199.775509</v>
      </c>
      <c r="I398" s="0" t="n">
        <f aca="false">VLOOKUP(D398,Sheet2!$A$1:$B$7,2,0)</f>
        <v>154.306603</v>
      </c>
      <c r="J398" s="5" t="n">
        <f aca="false">G397</f>
        <v>127.086753</v>
      </c>
      <c r="K398" s="5" t="n">
        <f aca="false">G396</f>
        <v>-532.224524</v>
      </c>
      <c r="L398" s="5" t="n">
        <f aca="false">G395</f>
        <v>795.464199</v>
      </c>
      <c r="M398" s="5" t="n">
        <f aca="false">G394</f>
        <v>944.152922</v>
      </c>
      <c r="N398" s="5" t="n">
        <f aca="false">G393</f>
        <v>583.841645</v>
      </c>
      <c r="O398" s="5" t="n">
        <f aca="false">G392</f>
        <v>604.530368</v>
      </c>
      <c r="P398" s="5" t="n">
        <f aca="false">G391</f>
        <v>467.219091</v>
      </c>
      <c r="Q398" s="5" t="n">
        <f aca="false">G390</f>
        <v>931.907814</v>
      </c>
      <c r="R398" s="0" t="n">
        <f aca="false">G368</f>
        <v>-1403.94028</v>
      </c>
    </row>
    <row r="399" customFormat="false" ht="13.8" hidden="false" customHeight="false" outlineLevel="0" collapsed="false">
      <c r="A399" s="3" t="n">
        <v>43621</v>
      </c>
      <c r="B399" s="4" t="n">
        <f aca="false">MONTH(A399)</f>
        <v>6</v>
      </c>
      <c r="C399" s="0" t="n">
        <v>391</v>
      </c>
      <c r="D399" s="0" t="n">
        <f aca="false">MOD(C399,7)</f>
        <v>6</v>
      </c>
      <c r="E399" s="1" t="n">
        <v>1825</v>
      </c>
      <c r="F399" s="0" t="n">
        <f aca="false">C399* -1.311277+3684</f>
        <v>3171.290693</v>
      </c>
      <c r="G399" s="0" t="n">
        <f aca="false">E399-F399</f>
        <v>-1346.290693</v>
      </c>
      <c r="H399" s="0" t="n">
        <f aca="false">VLOOKUP(B399,Sheet2!$D$1:$E$12,2,0)</f>
        <v>-199.775509</v>
      </c>
      <c r="I399" s="0" t="n">
        <f aca="false">VLOOKUP(D399,Sheet2!$A$1:$B$7,2,0)</f>
        <v>121.30588</v>
      </c>
      <c r="J399" s="5" t="n">
        <f aca="false">G398</f>
        <v>-1493.60197</v>
      </c>
      <c r="K399" s="5" t="n">
        <f aca="false">G397</f>
        <v>127.086753</v>
      </c>
      <c r="L399" s="5" t="n">
        <f aca="false">G396</f>
        <v>-532.224524</v>
      </c>
      <c r="M399" s="5" t="n">
        <f aca="false">G395</f>
        <v>795.464199</v>
      </c>
      <c r="N399" s="5" t="n">
        <f aca="false">G394</f>
        <v>944.152922</v>
      </c>
      <c r="O399" s="5" t="n">
        <f aca="false">G393</f>
        <v>583.841645</v>
      </c>
      <c r="P399" s="5" t="n">
        <f aca="false">G392</f>
        <v>604.530368</v>
      </c>
      <c r="Q399" s="5" t="n">
        <f aca="false">G391</f>
        <v>467.219091</v>
      </c>
      <c r="R399" s="0" t="n">
        <f aca="false">G369</f>
        <v>-13.629003</v>
      </c>
    </row>
    <row r="400" customFormat="false" ht="13.8" hidden="false" customHeight="false" outlineLevel="0" collapsed="false">
      <c r="A400" s="3" t="n">
        <v>43622</v>
      </c>
      <c r="B400" s="4" t="n">
        <f aca="false">MONTH(A400)</f>
        <v>6</v>
      </c>
      <c r="C400" s="0" t="n">
        <v>392</v>
      </c>
      <c r="D400" s="0" t="n">
        <f aca="false">MOD(C400,7)</f>
        <v>0</v>
      </c>
      <c r="E400" s="1" t="n">
        <v>1919</v>
      </c>
      <c r="F400" s="0" t="n">
        <f aca="false">C400* -1.311277+3684</f>
        <v>3169.979416</v>
      </c>
      <c r="G400" s="0" t="n">
        <f aca="false">E400-F400</f>
        <v>-1250.979416</v>
      </c>
      <c r="H400" s="0" t="n">
        <f aca="false">VLOOKUP(B400,Sheet2!$D$1:$E$12,2,0)</f>
        <v>-199.775509</v>
      </c>
      <c r="I400" s="0" t="n">
        <f aca="false">VLOOKUP(D400,Sheet2!$A$1:$B$7,2,0)</f>
        <v>18.145157</v>
      </c>
      <c r="J400" s="5" t="n">
        <f aca="false">G399</f>
        <v>-1346.290693</v>
      </c>
      <c r="K400" s="5" t="n">
        <f aca="false">G398</f>
        <v>-1493.60197</v>
      </c>
      <c r="L400" s="5" t="n">
        <f aca="false">G397</f>
        <v>127.086753</v>
      </c>
      <c r="M400" s="5" t="n">
        <f aca="false">G396</f>
        <v>-532.224524</v>
      </c>
      <c r="N400" s="5" t="n">
        <f aca="false">G395</f>
        <v>795.464199</v>
      </c>
      <c r="O400" s="5" t="n">
        <f aca="false">G394</f>
        <v>944.152922</v>
      </c>
      <c r="P400" s="5" t="n">
        <f aca="false">G393</f>
        <v>583.841645</v>
      </c>
      <c r="Q400" s="5" t="n">
        <f aca="false">G392</f>
        <v>604.530368</v>
      </c>
      <c r="R400" s="0" t="n">
        <f aca="false">G370</f>
        <v>-58.3177260000002</v>
      </c>
    </row>
    <row r="401" customFormat="false" ht="13.8" hidden="false" customHeight="false" outlineLevel="0" collapsed="false">
      <c r="A401" s="3" t="n">
        <v>43623</v>
      </c>
      <c r="B401" s="4" t="n">
        <f aca="false">MONTH(A401)</f>
        <v>6</v>
      </c>
      <c r="C401" s="0" t="n">
        <v>393</v>
      </c>
      <c r="D401" s="0" t="n">
        <f aca="false">MOD(C401,7)</f>
        <v>1</v>
      </c>
      <c r="E401" s="1" t="n">
        <v>2903</v>
      </c>
      <c r="F401" s="0" t="n">
        <f aca="false">C401* -1.311277+3684</f>
        <v>3168.668139</v>
      </c>
      <c r="G401" s="0" t="n">
        <f aca="false">E401-F401</f>
        <v>-265.668139</v>
      </c>
      <c r="H401" s="0" t="n">
        <f aca="false">VLOOKUP(B401,Sheet2!$D$1:$E$12,2,0)</f>
        <v>-199.775509</v>
      </c>
      <c r="I401" s="0" t="n">
        <f aca="false">VLOOKUP(D401,Sheet2!$A$1:$B$7,2,0)</f>
        <v>179.026710531746</v>
      </c>
      <c r="J401" s="5" t="n">
        <f aca="false">G400</f>
        <v>-1250.979416</v>
      </c>
      <c r="K401" s="5" t="n">
        <f aca="false">G399</f>
        <v>-1346.290693</v>
      </c>
      <c r="L401" s="5" t="n">
        <f aca="false">G398</f>
        <v>-1493.60197</v>
      </c>
      <c r="M401" s="5" t="n">
        <f aca="false">G397</f>
        <v>127.086753</v>
      </c>
      <c r="N401" s="5" t="n">
        <f aca="false">G396</f>
        <v>-532.224524</v>
      </c>
      <c r="O401" s="5" t="n">
        <f aca="false">G395</f>
        <v>795.464199</v>
      </c>
      <c r="P401" s="5" t="n">
        <f aca="false">G394</f>
        <v>944.152922</v>
      </c>
      <c r="Q401" s="5" t="n">
        <f aca="false">G393</f>
        <v>583.841645</v>
      </c>
      <c r="R401" s="0" t="n">
        <f aca="false">G371</f>
        <v>85.993551</v>
      </c>
    </row>
    <row r="402" customFormat="false" ht="13.8" hidden="false" customHeight="false" outlineLevel="0" collapsed="false">
      <c r="A402" s="3" t="n">
        <v>43624</v>
      </c>
      <c r="B402" s="4" t="n">
        <f aca="false">MONTH(A402)</f>
        <v>6</v>
      </c>
      <c r="C402" s="0" t="n">
        <v>394</v>
      </c>
      <c r="D402" s="0" t="n">
        <f aca="false">MOD(C402,7)</f>
        <v>2</v>
      </c>
      <c r="E402" s="1" t="n">
        <v>2692</v>
      </c>
      <c r="F402" s="0" t="n">
        <f aca="false">C402* -1.311277+3684</f>
        <v>3167.356862</v>
      </c>
      <c r="G402" s="0" t="n">
        <f aca="false">E402-F402</f>
        <v>-475.356862</v>
      </c>
      <c r="H402" s="0" t="n">
        <f aca="false">VLOOKUP(B402,Sheet2!$D$1:$E$12,2,0)</f>
        <v>-199.775509</v>
      </c>
      <c r="I402" s="0" t="n">
        <f aca="false">VLOOKUP(D402,Sheet2!$A$1:$B$7,2,0)</f>
        <v>-105.328679134921</v>
      </c>
      <c r="J402" s="5" t="n">
        <f aca="false">G401</f>
        <v>-265.668139</v>
      </c>
      <c r="K402" s="5" t="n">
        <f aca="false">G400</f>
        <v>-1250.979416</v>
      </c>
      <c r="L402" s="5" t="n">
        <f aca="false">G399</f>
        <v>-1346.290693</v>
      </c>
      <c r="M402" s="5" t="n">
        <f aca="false">G398</f>
        <v>-1493.60197</v>
      </c>
      <c r="N402" s="5" t="n">
        <f aca="false">G397</f>
        <v>127.086753</v>
      </c>
      <c r="O402" s="5" t="n">
        <f aca="false">G396</f>
        <v>-532.224524</v>
      </c>
      <c r="P402" s="5" t="n">
        <f aca="false">G395</f>
        <v>795.464199</v>
      </c>
      <c r="Q402" s="5" t="n">
        <f aca="false">G394</f>
        <v>944.152922</v>
      </c>
      <c r="R402" s="0" t="n">
        <f aca="false">G372</f>
        <v>45.3048279999998</v>
      </c>
    </row>
    <row r="403" customFormat="false" ht="13.8" hidden="false" customHeight="false" outlineLevel="0" collapsed="false">
      <c r="A403" s="3" t="n">
        <v>43625</v>
      </c>
      <c r="B403" s="4" t="n">
        <f aca="false">MONTH(A403)</f>
        <v>6</v>
      </c>
      <c r="C403" s="0" t="n">
        <v>395</v>
      </c>
      <c r="D403" s="0" t="n">
        <f aca="false">MOD(C403,7)</f>
        <v>3</v>
      </c>
      <c r="E403" s="1" t="n">
        <v>2262</v>
      </c>
      <c r="F403" s="0" t="n">
        <f aca="false">C403* -1.311277+3684</f>
        <v>3166.045585</v>
      </c>
      <c r="G403" s="0" t="n">
        <f aca="false">E403-F403</f>
        <v>-904.045585</v>
      </c>
      <c r="H403" s="0" t="n">
        <f aca="false">VLOOKUP(B403,Sheet2!$D$1:$E$12,2,0)</f>
        <v>-199.775509</v>
      </c>
      <c r="I403" s="0" t="n">
        <f aca="false">VLOOKUP(D403,Sheet2!$A$1:$B$7,2,0)</f>
        <v>-204.763433880952</v>
      </c>
      <c r="J403" s="5" t="n">
        <f aca="false">G402</f>
        <v>-475.356862</v>
      </c>
      <c r="K403" s="5" t="n">
        <f aca="false">G401</f>
        <v>-265.668139</v>
      </c>
      <c r="L403" s="5" t="n">
        <f aca="false">G400</f>
        <v>-1250.979416</v>
      </c>
      <c r="M403" s="5" t="n">
        <f aca="false">G399</f>
        <v>-1346.290693</v>
      </c>
      <c r="N403" s="5" t="n">
        <f aca="false">G398</f>
        <v>-1493.60197</v>
      </c>
      <c r="O403" s="5" t="n">
        <f aca="false">G397</f>
        <v>127.086753</v>
      </c>
      <c r="P403" s="5" t="n">
        <f aca="false">G396</f>
        <v>-532.224524</v>
      </c>
      <c r="Q403" s="5" t="n">
        <f aca="false">G395</f>
        <v>795.464199</v>
      </c>
      <c r="R403" s="0" t="n">
        <f aca="false">G373</f>
        <v>139.616105</v>
      </c>
    </row>
    <row r="404" customFormat="false" ht="13.8" hidden="false" customHeight="false" outlineLevel="0" collapsed="false">
      <c r="A404" s="3" t="n">
        <v>43626</v>
      </c>
      <c r="B404" s="4" t="n">
        <f aca="false">MONTH(A404)</f>
        <v>6</v>
      </c>
      <c r="C404" s="0" t="n">
        <v>396</v>
      </c>
      <c r="D404" s="0" t="n">
        <f aca="false">MOD(C404,7)</f>
        <v>4</v>
      </c>
      <c r="E404" s="1" t="n">
        <v>4341</v>
      </c>
      <c r="F404" s="0" t="n">
        <f aca="false">C404* -1.311277+3684</f>
        <v>3164.734308</v>
      </c>
      <c r="G404" s="0" t="n">
        <f aca="false">E404-F404</f>
        <v>1176.265692</v>
      </c>
      <c r="H404" s="0" t="n">
        <f aca="false">VLOOKUP(B404,Sheet2!$D$1:$E$12,2,0)</f>
        <v>-199.775509</v>
      </c>
      <c r="I404" s="0" t="n">
        <f aca="false">VLOOKUP(D404,Sheet2!$A$1:$B$7,2,0)</f>
        <v>-160.206125134921</v>
      </c>
      <c r="J404" s="5" t="n">
        <f aca="false">G403</f>
        <v>-904.045585</v>
      </c>
      <c r="K404" s="5" t="n">
        <f aca="false">G402</f>
        <v>-475.356862</v>
      </c>
      <c r="L404" s="5" t="n">
        <f aca="false">G401</f>
        <v>-265.668139</v>
      </c>
      <c r="M404" s="5" t="n">
        <f aca="false">G400</f>
        <v>-1250.979416</v>
      </c>
      <c r="N404" s="5" t="n">
        <f aca="false">G399</f>
        <v>-1346.290693</v>
      </c>
      <c r="O404" s="5" t="n">
        <f aca="false">G398</f>
        <v>-1493.60197</v>
      </c>
      <c r="P404" s="5" t="n">
        <f aca="false">G397</f>
        <v>127.086753</v>
      </c>
      <c r="Q404" s="5" t="n">
        <f aca="false">G396</f>
        <v>-532.224524</v>
      </c>
      <c r="R404" s="0" t="n">
        <f aca="false">G374</f>
        <v>-653.072618</v>
      </c>
    </row>
    <row r="405" customFormat="false" ht="13.8" hidden="false" customHeight="false" outlineLevel="0" collapsed="false">
      <c r="A405" s="3" t="n">
        <v>43627</v>
      </c>
      <c r="B405" s="4" t="n">
        <f aca="false">MONTH(A405)</f>
        <v>6</v>
      </c>
      <c r="C405" s="0" t="n">
        <v>397</v>
      </c>
      <c r="D405" s="0" t="n">
        <f aca="false">MOD(C405,7)</f>
        <v>5</v>
      </c>
      <c r="E405" s="1" t="n">
        <v>3898</v>
      </c>
      <c r="F405" s="0" t="n">
        <f aca="false">C405* -1.311277+3684</f>
        <v>3163.423031</v>
      </c>
      <c r="G405" s="0" t="n">
        <f aca="false">E405-F405</f>
        <v>734.576969</v>
      </c>
      <c r="H405" s="0" t="n">
        <f aca="false">VLOOKUP(B405,Sheet2!$D$1:$E$12,2,0)</f>
        <v>-199.775509</v>
      </c>
      <c r="I405" s="0" t="n">
        <f aca="false">VLOOKUP(D405,Sheet2!$A$1:$B$7,2,0)</f>
        <v>154.306603</v>
      </c>
      <c r="J405" s="5" t="n">
        <f aca="false">G404</f>
        <v>1176.265692</v>
      </c>
      <c r="K405" s="5" t="n">
        <f aca="false">G403</f>
        <v>-904.045585</v>
      </c>
      <c r="L405" s="5" t="n">
        <f aca="false">G402</f>
        <v>-475.356862</v>
      </c>
      <c r="M405" s="5" t="n">
        <f aca="false">G401</f>
        <v>-265.668139</v>
      </c>
      <c r="N405" s="5" t="n">
        <f aca="false">G400</f>
        <v>-1250.979416</v>
      </c>
      <c r="O405" s="5" t="n">
        <f aca="false">G399</f>
        <v>-1346.290693</v>
      </c>
      <c r="P405" s="5" t="n">
        <f aca="false">G398</f>
        <v>-1493.60197</v>
      </c>
      <c r="Q405" s="5" t="n">
        <f aca="false">G397</f>
        <v>127.086753</v>
      </c>
      <c r="R405" s="0" t="n">
        <f aca="false">G375</f>
        <v>-1327.761341</v>
      </c>
    </row>
    <row r="406" customFormat="false" ht="13.8" hidden="false" customHeight="false" outlineLevel="0" collapsed="false">
      <c r="A406" s="3" t="n">
        <v>43628</v>
      </c>
      <c r="B406" s="4" t="n">
        <f aca="false">MONTH(A406)</f>
        <v>6</v>
      </c>
      <c r="C406" s="0" t="n">
        <v>398</v>
      </c>
      <c r="D406" s="0" t="n">
        <f aca="false">MOD(C406,7)</f>
        <v>6</v>
      </c>
      <c r="E406" s="1" t="n">
        <v>3527</v>
      </c>
      <c r="F406" s="0" t="n">
        <f aca="false">C406* -1.311277+3684</f>
        <v>3162.111754</v>
      </c>
      <c r="G406" s="0" t="n">
        <f aca="false">E406-F406</f>
        <v>364.888246</v>
      </c>
      <c r="H406" s="0" t="n">
        <f aca="false">VLOOKUP(B406,Sheet2!$D$1:$E$12,2,0)</f>
        <v>-199.775509</v>
      </c>
      <c r="I406" s="0" t="n">
        <f aca="false">VLOOKUP(D406,Sheet2!$A$1:$B$7,2,0)</f>
        <v>121.30588</v>
      </c>
      <c r="J406" s="5" t="n">
        <f aca="false">G405</f>
        <v>734.576969</v>
      </c>
      <c r="K406" s="5" t="n">
        <f aca="false">G404</f>
        <v>1176.265692</v>
      </c>
      <c r="L406" s="5" t="n">
        <f aca="false">G403</f>
        <v>-904.045585</v>
      </c>
      <c r="M406" s="5" t="n">
        <f aca="false">G402</f>
        <v>-475.356862</v>
      </c>
      <c r="N406" s="5" t="n">
        <f aca="false">G401</f>
        <v>-265.668139</v>
      </c>
      <c r="O406" s="5" t="n">
        <f aca="false">G400</f>
        <v>-1250.979416</v>
      </c>
      <c r="P406" s="5" t="n">
        <f aca="false">G399</f>
        <v>-1346.290693</v>
      </c>
      <c r="Q406" s="5" t="n">
        <f aca="false">G398</f>
        <v>-1493.60197</v>
      </c>
      <c r="R406" s="0" t="n">
        <f aca="false">G376</f>
        <v>262.549936</v>
      </c>
    </row>
    <row r="407" customFormat="false" ht="13.8" hidden="false" customHeight="false" outlineLevel="0" collapsed="false">
      <c r="A407" s="3" t="n">
        <v>43629</v>
      </c>
      <c r="B407" s="4" t="n">
        <f aca="false">MONTH(A407)</f>
        <v>6</v>
      </c>
      <c r="C407" s="0" t="n">
        <v>399</v>
      </c>
      <c r="D407" s="0" t="n">
        <f aca="false">MOD(C407,7)</f>
        <v>0</v>
      </c>
      <c r="E407" s="1" t="n">
        <v>3435</v>
      </c>
      <c r="F407" s="0" t="n">
        <f aca="false">C407* -1.311277+3684</f>
        <v>3160.800477</v>
      </c>
      <c r="G407" s="0" t="n">
        <f aca="false">E407-F407</f>
        <v>274.199523</v>
      </c>
      <c r="H407" s="0" t="n">
        <f aca="false">VLOOKUP(B407,Sheet2!$D$1:$E$12,2,0)</f>
        <v>-199.775509</v>
      </c>
      <c r="I407" s="0" t="n">
        <f aca="false">VLOOKUP(D407,Sheet2!$A$1:$B$7,2,0)</f>
        <v>18.145157</v>
      </c>
      <c r="J407" s="5" t="n">
        <f aca="false">G406</f>
        <v>364.888246</v>
      </c>
      <c r="K407" s="5" t="n">
        <f aca="false">G405</f>
        <v>734.576969</v>
      </c>
      <c r="L407" s="5" t="n">
        <f aca="false">G404</f>
        <v>1176.265692</v>
      </c>
      <c r="M407" s="5" t="n">
        <f aca="false">G403</f>
        <v>-904.045585</v>
      </c>
      <c r="N407" s="5" t="n">
        <f aca="false">G402</f>
        <v>-475.356862</v>
      </c>
      <c r="O407" s="5" t="n">
        <f aca="false">G401</f>
        <v>-265.668139</v>
      </c>
      <c r="P407" s="5" t="n">
        <f aca="false">G400</f>
        <v>-1250.979416</v>
      </c>
      <c r="Q407" s="5" t="n">
        <f aca="false">G399</f>
        <v>-1346.290693</v>
      </c>
      <c r="R407" s="0" t="n">
        <f aca="false">G377</f>
        <v>46.8612130000001</v>
      </c>
    </row>
    <row r="408" customFormat="false" ht="13.8" hidden="false" customHeight="false" outlineLevel="0" collapsed="false">
      <c r="A408" s="3" t="n">
        <v>43630</v>
      </c>
      <c r="B408" s="4" t="n">
        <f aca="false">MONTH(A408)</f>
        <v>6</v>
      </c>
      <c r="C408" s="0" t="n">
        <v>400</v>
      </c>
      <c r="D408" s="0" t="n">
        <f aca="false">MOD(C408,7)</f>
        <v>1</v>
      </c>
      <c r="E408" s="1" t="n">
        <v>3461</v>
      </c>
      <c r="F408" s="0" t="n">
        <f aca="false">C408* -1.311277+3684</f>
        <v>3159.4892</v>
      </c>
      <c r="G408" s="0" t="n">
        <f aca="false">E408-F408</f>
        <v>301.5108</v>
      </c>
      <c r="H408" s="0" t="n">
        <f aca="false">VLOOKUP(B408,Sheet2!$D$1:$E$12,2,0)</f>
        <v>-199.775509</v>
      </c>
      <c r="I408" s="0" t="n">
        <f aca="false">VLOOKUP(D408,Sheet2!$A$1:$B$7,2,0)</f>
        <v>179.026710531746</v>
      </c>
      <c r="J408" s="5" t="n">
        <f aca="false">G407</f>
        <v>274.199523</v>
      </c>
      <c r="K408" s="5" t="n">
        <f aca="false">G406</f>
        <v>364.888246</v>
      </c>
      <c r="L408" s="5" t="n">
        <f aca="false">G405</f>
        <v>734.576969</v>
      </c>
      <c r="M408" s="5" t="n">
        <f aca="false">G404</f>
        <v>1176.265692</v>
      </c>
      <c r="N408" s="5" t="n">
        <f aca="false">G403</f>
        <v>-904.045585</v>
      </c>
      <c r="O408" s="5" t="n">
        <f aca="false">G402</f>
        <v>-475.356862</v>
      </c>
      <c r="P408" s="5" t="n">
        <f aca="false">G401</f>
        <v>-265.668139</v>
      </c>
      <c r="Q408" s="5" t="n">
        <f aca="false">G400</f>
        <v>-1250.979416</v>
      </c>
      <c r="R408" s="0" t="n">
        <f aca="false">G378</f>
        <v>156.17249</v>
      </c>
    </row>
    <row r="409" customFormat="false" ht="13.8" hidden="false" customHeight="false" outlineLevel="0" collapsed="false">
      <c r="A409" s="3" t="n">
        <v>43631</v>
      </c>
      <c r="B409" s="4" t="n">
        <f aca="false">MONTH(A409)</f>
        <v>6</v>
      </c>
      <c r="C409" s="0" t="n">
        <v>401</v>
      </c>
      <c r="D409" s="0" t="n">
        <f aca="false">MOD(C409,7)</f>
        <v>2</v>
      </c>
      <c r="E409" s="1" t="n">
        <v>2827</v>
      </c>
      <c r="F409" s="0" t="n">
        <f aca="false">C409* -1.311277+3684</f>
        <v>3158.177923</v>
      </c>
      <c r="G409" s="0" t="n">
        <f aca="false">E409-F409</f>
        <v>-331.177923</v>
      </c>
      <c r="H409" s="0" t="n">
        <f aca="false">VLOOKUP(B409,Sheet2!$D$1:$E$12,2,0)</f>
        <v>-199.775509</v>
      </c>
      <c r="I409" s="0" t="n">
        <f aca="false">VLOOKUP(D409,Sheet2!$A$1:$B$7,2,0)</f>
        <v>-105.328679134921</v>
      </c>
      <c r="J409" s="5" t="n">
        <f aca="false">G408</f>
        <v>301.5108</v>
      </c>
      <c r="K409" s="5" t="n">
        <f aca="false">G407</f>
        <v>274.199523</v>
      </c>
      <c r="L409" s="5" t="n">
        <f aca="false">G406</f>
        <v>364.888246</v>
      </c>
      <c r="M409" s="5" t="n">
        <f aca="false">G405</f>
        <v>734.576969</v>
      </c>
      <c r="N409" s="5" t="n">
        <f aca="false">G404</f>
        <v>1176.265692</v>
      </c>
      <c r="O409" s="5" t="n">
        <f aca="false">G403</f>
        <v>-904.045585</v>
      </c>
      <c r="P409" s="5" t="n">
        <f aca="false">G402</f>
        <v>-475.356862</v>
      </c>
      <c r="Q409" s="5" t="n">
        <f aca="false">G401</f>
        <v>-265.668139</v>
      </c>
      <c r="R409" s="0" t="n">
        <f aca="false">G379</f>
        <v>256.483767</v>
      </c>
    </row>
    <row r="410" customFormat="false" ht="13.8" hidden="false" customHeight="false" outlineLevel="0" collapsed="false">
      <c r="A410" s="3" t="n">
        <v>43632</v>
      </c>
      <c r="B410" s="4" t="n">
        <f aca="false">MONTH(A410)</f>
        <v>6</v>
      </c>
      <c r="C410" s="0" t="n">
        <v>402</v>
      </c>
      <c r="D410" s="0" t="n">
        <f aca="false">MOD(C410,7)</f>
        <v>3</v>
      </c>
      <c r="E410" s="1" t="n">
        <v>2102</v>
      </c>
      <c r="F410" s="0" t="n">
        <f aca="false">C410* -1.311277+3684</f>
        <v>3156.866646</v>
      </c>
      <c r="G410" s="0" t="n">
        <f aca="false">E410-F410</f>
        <v>-1054.866646</v>
      </c>
      <c r="H410" s="0" t="n">
        <f aca="false">VLOOKUP(B410,Sheet2!$D$1:$E$12,2,0)</f>
        <v>-199.775509</v>
      </c>
      <c r="I410" s="0" t="n">
        <f aca="false">VLOOKUP(D410,Sheet2!$A$1:$B$7,2,0)</f>
        <v>-204.763433880952</v>
      </c>
      <c r="J410" s="5" t="n">
        <f aca="false">G409</f>
        <v>-331.177923</v>
      </c>
      <c r="K410" s="5" t="n">
        <f aca="false">G408</f>
        <v>301.5108</v>
      </c>
      <c r="L410" s="5" t="n">
        <f aca="false">G407</f>
        <v>274.199523</v>
      </c>
      <c r="M410" s="5" t="n">
        <f aca="false">G406</f>
        <v>364.888246</v>
      </c>
      <c r="N410" s="5" t="n">
        <f aca="false">G405</f>
        <v>734.576969</v>
      </c>
      <c r="O410" s="5" t="n">
        <f aca="false">G404</f>
        <v>1176.265692</v>
      </c>
      <c r="P410" s="5" t="n">
        <f aca="false">G403</f>
        <v>-904.045585</v>
      </c>
      <c r="Q410" s="5" t="n">
        <f aca="false">G402</f>
        <v>-475.356862</v>
      </c>
      <c r="R410" s="0" t="n">
        <f aca="false">G380</f>
        <v>-182.204956</v>
      </c>
    </row>
    <row r="411" customFormat="false" ht="13.8" hidden="false" customHeight="false" outlineLevel="0" collapsed="false">
      <c r="A411" s="3" t="n">
        <v>43633</v>
      </c>
      <c r="B411" s="4" t="n">
        <f aca="false">MONTH(A411)</f>
        <v>6</v>
      </c>
      <c r="C411" s="0" t="n">
        <v>403</v>
      </c>
      <c r="D411" s="0" t="n">
        <f aca="false">MOD(C411,7)</f>
        <v>4</v>
      </c>
      <c r="E411" s="1" t="n">
        <v>3680</v>
      </c>
      <c r="F411" s="0" t="n">
        <f aca="false">C411* -1.311277+3684</f>
        <v>3155.555369</v>
      </c>
      <c r="G411" s="0" t="n">
        <f aca="false">E411-F411</f>
        <v>524.444631</v>
      </c>
      <c r="H411" s="0" t="n">
        <f aca="false">VLOOKUP(B411,Sheet2!$D$1:$E$12,2,0)</f>
        <v>-199.775509</v>
      </c>
      <c r="I411" s="0" t="n">
        <f aca="false">VLOOKUP(D411,Sheet2!$A$1:$B$7,2,0)</f>
        <v>-160.206125134921</v>
      </c>
      <c r="J411" s="5" t="n">
        <f aca="false">G410</f>
        <v>-1054.866646</v>
      </c>
      <c r="K411" s="5" t="n">
        <f aca="false">G409</f>
        <v>-331.177923</v>
      </c>
      <c r="L411" s="5" t="n">
        <f aca="false">G408</f>
        <v>301.5108</v>
      </c>
      <c r="M411" s="5" t="n">
        <f aca="false">G407</f>
        <v>274.199523</v>
      </c>
      <c r="N411" s="5" t="n">
        <f aca="false">G406</f>
        <v>364.888246</v>
      </c>
      <c r="O411" s="5" t="n">
        <f aca="false">G405</f>
        <v>734.576969</v>
      </c>
      <c r="P411" s="5" t="n">
        <f aca="false">G404</f>
        <v>1176.265692</v>
      </c>
      <c r="Q411" s="5" t="n">
        <f aca="false">G403</f>
        <v>-904.045585</v>
      </c>
      <c r="R411" s="0" t="n">
        <f aca="false">G381</f>
        <v>-763.893679</v>
      </c>
    </row>
    <row r="412" customFormat="false" ht="13.8" hidden="false" customHeight="false" outlineLevel="0" collapsed="false">
      <c r="A412" s="3" t="n">
        <v>43634</v>
      </c>
      <c r="B412" s="4" t="n">
        <f aca="false">MONTH(A412)</f>
        <v>6</v>
      </c>
      <c r="C412" s="0" t="n">
        <v>404</v>
      </c>
      <c r="D412" s="0" t="n">
        <f aca="false">MOD(C412,7)</f>
        <v>5</v>
      </c>
      <c r="E412" s="1" t="n">
        <v>3473</v>
      </c>
      <c r="F412" s="0" t="n">
        <f aca="false">C412* -1.311277+3684</f>
        <v>3154.244092</v>
      </c>
      <c r="G412" s="0" t="n">
        <f aca="false">E412-F412</f>
        <v>318.755908</v>
      </c>
      <c r="H412" s="0" t="n">
        <f aca="false">VLOOKUP(B412,Sheet2!$D$1:$E$12,2,0)</f>
        <v>-199.775509</v>
      </c>
      <c r="I412" s="0" t="n">
        <f aca="false">VLOOKUP(D412,Sheet2!$A$1:$B$7,2,0)</f>
        <v>154.306603</v>
      </c>
      <c r="J412" s="5" t="n">
        <f aca="false">G411</f>
        <v>524.444631</v>
      </c>
      <c r="K412" s="5" t="n">
        <f aca="false">G410</f>
        <v>-1054.866646</v>
      </c>
      <c r="L412" s="5" t="n">
        <f aca="false">G409</f>
        <v>-331.177923</v>
      </c>
      <c r="M412" s="5" t="n">
        <f aca="false">G408</f>
        <v>301.5108</v>
      </c>
      <c r="N412" s="5" t="n">
        <f aca="false">G407</f>
        <v>274.199523</v>
      </c>
      <c r="O412" s="5" t="n">
        <f aca="false">G406</f>
        <v>364.888246</v>
      </c>
      <c r="P412" s="5" t="n">
        <f aca="false">G405</f>
        <v>734.576969</v>
      </c>
      <c r="Q412" s="5" t="n">
        <f aca="false">G404</f>
        <v>1176.265692</v>
      </c>
      <c r="R412" s="0" t="n">
        <f aca="false">G382</f>
        <v>-1424.582402</v>
      </c>
    </row>
    <row r="413" customFormat="false" ht="13.8" hidden="false" customHeight="false" outlineLevel="0" collapsed="false">
      <c r="A413" s="3" t="n">
        <v>43635</v>
      </c>
      <c r="B413" s="4" t="n">
        <f aca="false">MONTH(A413)</f>
        <v>6</v>
      </c>
      <c r="C413" s="0" t="n">
        <v>405</v>
      </c>
      <c r="D413" s="0" t="n">
        <f aca="false">MOD(C413,7)</f>
        <v>6</v>
      </c>
      <c r="E413" s="1" t="n">
        <v>3502</v>
      </c>
      <c r="F413" s="0" t="n">
        <f aca="false">C413* -1.311277+3684</f>
        <v>3152.932815</v>
      </c>
      <c r="G413" s="0" t="n">
        <f aca="false">E413-F413</f>
        <v>349.067185</v>
      </c>
      <c r="H413" s="0" t="n">
        <f aca="false">VLOOKUP(B413,Sheet2!$D$1:$E$12,2,0)</f>
        <v>-199.775509</v>
      </c>
      <c r="I413" s="0" t="n">
        <f aca="false">VLOOKUP(D413,Sheet2!$A$1:$B$7,2,0)</f>
        <v>121.30588</v>
      </c>
      <c r="J413" s="5" t="n">
        <f aca="false">G412</f>
        <v>318.755908</v>
      </c>
      <c r="K413" s="5" t="n">
        <f aca="false">G411</f>
        <v>524.444631</v>
      </c>
      <c r="L413" s="5" t="n">
        <f aca="false">G410</f>
        <v>-1054.866646</v>
      </c>
      <c r="M413" s="5" t="n">
        <f aca="false">G409</f>
        <v>-331.177923</v>
      </c>
      <c r="N413" s="5" t="n">
        <f aca="false">G408</f>
        <v>301.5108</v>
      </c>
      <c r="O413" s="5" t="n">
        <f aca="false">G407</f>
        <v>274.199523</v>
      </c>
      <c r="P413" s="5" t="n">
        <f aca="false">G406</f>
        <v>364.888246</v>
      </c>
      <c r="Q413" s="5" t="n">
        <f aca="false">G405</f>
        <v>734.576969</v>
      </c>
      <c r="R413" s="0" t="n">
        <f aca="false">G383</f>
        <v>286.728875</v>
      </c>
    </row>
    <row r="414" customFormat="false" ht="13.8" hidden="false" customHeight="false" outlineLevel="0" collapsed="false">
      <c r="A414" s="3" t="n">
        <v>43636</v>
      </c>
      <c r="B414" s="4" t="n">
        <f aca="false">MONTH(A414)</f>
        <v>6</v>
      </c>
      <c r="C414" s="0" t="n">
        <v>406</v>
      </c>
      <c r="D414" s="0" t="n">
        <f aca="false">MOD(C414,7)</f>
        <v>0</v>
      </c>
      <c r="E414" s="1" t="n">
        <v>3224</v>
      </c>
      <c r="F414" s="0" t="n">
        <f aca="false">C414* -1.311277+3684</f>
        <v>3151.621538</v>
      </c>
      <c r="G414" s="0" t="n">
        <f aca="false">E414-F414</f>
        <v>72.3784620000001</v>
      </c>
      <c r="H414" s="0" t="n">
        <f aca="false">VLOOKUP(B414,Sheet2!$D$1:$E$12,2,0)</f>
        <v>-199.775509</v>
      </c>
      <c r="I414" s="0" t="n">
        <f aca="false">VLOOKUP(D414,Sheet2!$A$1:$B$7,2,0)</f>
        <v>18.145157</v>
      </c>
      <c r="J414" s="5" t="n">
        <f aca="false">G413</f>
        <v>349.067185</v>
      </c>
      <c r="K414" s="5" t="n">
        <f aca="false">G412</f>
        <v>318.755908</v>
      </c>
      <c r="L414" s="5" t="n">
        <f aca="false">G411</f>
        <v>524.444631</v>
      </c>
      <c r="M414" s="5" t="n">
        <f aca="false">G410</f>
        <v>-1054.866646</v>
      </c>
      <c r="N414" s="5" t="n">
        <f aca="false">G409</f>
        <v>-331.177923</v>
      </c>
      <c r="O414" s="5" t="n">
        <f aca="false">G408</f>
        <v>301.5108</v>
      </c>
      <c r="P414" s="5" t="n">
        <f aca="false">G407</f>
        <v>274.199523</v>
      </c>
      <c r="Q414" s="5" t="n">
        <f aca="false">G406</f>
        <v>364.888246</v>
      </c>
      <c r="R414" s="0" t="n">
        <f aca="false">G384</f>
        <v>224.040152</v>
      </c>
    </row>
    <row r="415" customFormat="false" ht="13.8" hidden="false" customHeight="false" outlineLevel="0" collapsed="false">
      <c r="A415" s="3" t="n">
        <v>43637</v>
      </c>
      <c r="B415" s="4" t="n">
        <f aca="false">MONTH(A415)</f>
        <v>6</v>
      </c>
      <c r="C415" s="0" t="n">
        <v>407</v>
      </c>
      <c r="D415" s="0" t="n">
        <f aca="false">MOD(C415,7)</f>
        <v>1</v>
      </c>
      <c r="E415" s="1" t="n">
        <v>3598</v>
      </c>
      <c r="F415" s="0" t="n">
        <f aca="false">C415* -1.311277+3684</f>
        <v>3150.310261</v>
      </c>
      <c r="G415" s="0" t="n">
        <f aca="false">E415-F415</f>
        <v>447.689739</v>
      </c>
      <c r="H415" s="0" t="n">
        <f aca="false">VLOOKUP(B415,Sheet2!$D$1:$E$12,2,0)</f>
        <v>-199.775509</v>
      </c>
      <c r="I415" s="0" t="n">
        <f aca="false">VLOOKUP(D415,Sheet2!$A$1:$B$7,2,0)</f>
        <v>179.026710531746</v>
      </c>
      <c r="J415" s="5" t="n">
        <f aca="false">G414</f>
        <v>72.3784620000001</v>
      </c>
      <c r="K415" s="5" t="n">
        <f aca="false">G413</f>
        <v>349.067185</v>
      </c>
      <c r="L415" s="5" t="n">
        <f aca="false">G412</f>
        <v>318.755908</v>
      </c>
      <c r="M415" s="5" t="n">
        <f aca="false">G411</f>
        <v>524.444631</v>
      </c>
      <c r="N415" s="5" t="n">
        <f aca="false">G410</f>
        <v>-1054.866646</v>
      </c>
      <c r="O415" s="5" t="n">
        <f aca="false">G409</f>
        <v>-331.177923</v>
      </c>
      <c r="P415" s="5" t="n">
        <f aca="false">G408</f>
        <v>301.5108</v>
      </c>
      <c r="Q415" s="5" t="n">
        <f aca="false">G407</f>
        <v>274.199523</v>
      </c>
      <c r="R415" s="0" t="n">
        <f aca="false">G385</f>
        <v>-34.6485710000002</v>
      </c>
    </row>
    <row r="416" customFormat="false" ht="13.8" hidden="false" customHeight="false" outlineLevel="0" collapsed="false">
      <c r="A416" s="3" t="n">
        <v>43638</v>
      </c>
      <c r="B416" s="4" t="n">
        <f aca="false">MONTH(A416)</f>
        <v>6</v>
      </c>
      <c r="C416" s="0" t="n">
        <v>408</v>
      </c>
      <c r="D416" s="0" t="n">
        <f aca="false">MOD(C416,7)</f>
        <v>2</v>
      </c>
      <c r="E416" s="1" t="n">
        <v>2619</v>
      </c>
      <c r="F416" s="0" t="n">
        <f aca="false">C416* -1.311277+3684</f>
        <v>3148.998984</v>
      </c>
      <c r="G416" s="0" t="n">
        <f aca="false">E416-F416</f>
        <v>-529.998984</v>
      </c>
      <c r="H416" s="0" t="n">
        <f aca="false">VLOOKUP(B416,Sheet2!$D$1:$E$12,2,0)</f>
        <v>-199.775509</v>
      </c>
      <c r="I416" s="0" t="n">
        <f aca="false">VLOOKUP(D416,Sheet2!$A$1:$B$7,2,0)</f>
        <v>-105.328679134921</v>
      </c>
      <c r="J416" s="5" t="n">
        <f aca="false">G415</f>
        <v>447.689739</v>
      </c>
      <c r="K416" s="5" t="n">
        <f aca="false">G414</f>
        <v>72.3784620000001</v>
      </c>
      <c r="L416" s="5" t="n">
        <f aca="false">G413</f>
        <v>349.067185</v>
      </c>
      <c r="M416" s="5" t="n">
        <f aca="false">G412</f>
        <v>318.755908</v>
      </c>
      <c r="N416" s="5" t="n">
        <f aca="false">G411</f>
        <v>524.444631</v>
      </c>
      <c r="O416" s="5" t="n">
        <f aca="false">G410</f>
        <v>-1054.866646</v>
      </c>
      <c r="P416" s="5" t="n">
        <f aca="false">G409</f>
        <v>-331.177923</v>
      </c>
      <c r="Q416" s="5" t="n">
        <f aca="false">G408</f>
        <v>301.5108</v>
      </c>
      <c r="R416" s="0" t="n">
        <f aca="false">G386</f>
        <v>-159.337294</v>
      </c>
    </row>
    <row r="417" customFormat="false" ht="13.8" hidden="false" customHeight="false" outlineLevel="0" collapsed="false">
      <c r="A417" s="3" t="n">
        <v>43639</v>
      </c>
      <c r="B417" s="4" t="n">
        <f aca="false">MONTH(A417)</f>
        <v>6</v>
      </c>
      <c r="C417" s="0" t="n">
        <v>409</v>
      </c>
      <c r="D417" s="0" t="n">
        <f aca="false">MOD(C417,7)</f>
        <v>3</v>
      </c>
      <c r="E417" s="1" t="n">
        <v>2072</v>
      </c>
      <c r="F417" s="0" t="n">
        <f aca="false">C417* -1.311277+3684</f>
        <v>3147.687707</v>
      </c>
      <c r="G417" s="0" t="n">
        <f aca="false">E417-F417</f>
        <v>-1075.687707</v>
      </c>
      <c r="H417" s="0" t="n">
        <f aca="false">VLOOKUP(B417,Sheet2!$D$1:$E$12,2,0)</f>
        <v>-199.775509</v>
      </c>
      <c r="I417" s="0" t="n">
        <f aca="false">VLOOKUP(D417,Sheet2!$A$1:$B$7,2,0)</f>
        <v>-204.763433880952</v>
      </c>
      <c r="J417" s="5" t="n">
        <f aca="false">G416</f>
        <v>-529.998984</v>
      </c>
      <c r="K417" s="5" t="n">
        <f aca="false">G415</f>
        <v>447.689739</v>
      </c>
      <c r="L417" s="5" t="n">
        <f aca="false">G414</f>
        <v>72.3784620000001</v>
      </c>
      <c r="M417" s="5" t="n">
        <f aca="false">G413</f>
        <v>349.067185</v>
      </c>
      <c r="N417" s="5" t="n">
        <f aca="false">G412</f>
        <v>318.755908</v>
      </c>
      <c r="O417" s="5" t="n">
        <f aca="false">G411</f>
        <v>524.444631</v>
      </c>
      <c r="P417" s="5" t="n">
        <f aca="false">G410</f>
        <v>-1054.866646</v>
      </c>
      <c r="Q417" s="5" t="n">
        <f aca="false">G409</f>
        <v>-331.177923</v>
      </c>
      <c r="R417" s="0" t="n">
        <f aca="false">G387</f>
        <v>181.973983</v>
      </c>
    </row>
    <row r="418" customFormat="false" ht="13.8" hidden="false" customHeight="false" outlineLevel="0" collapsed="false">
      <c r="A418" s="3" t="n">
        <v>43640</v>
      </c>
      <c r="B418" s="4" t="n">
        <f aca="false">MONTH(A418)</f>
        <v>6</v>
      </c>
      <c r="C418" s="0" t="n">
        <v>410</v>
      </c>
      <c r="D418" s="0" t="n">
        <f aca="false">MOD(C418,7)</f>
        <v>4</v>
      </c>
      <c r="E418" s="1" t="n">
        <v>3646</v>
      </c>
      <c r="F418" s="0" t="n">
        <f aca="false">C418* -1.311277+3684</f>
        <v>3146.37643</v>
      </c>
      <c r="G418" s="0" t="n">
        <f aca="false">E418-F418</f>
        <v>499.62357</v>
      </c>
      <c r="H418" s="0" t="n">
        <f aca="false">VLOOKUP(B418,Sheet2!$D$1:$E$12,2,0)</f>
        <v>-199.775509</v>
      </c>
      <c r="I418" s="0" t="n">
        <f aca="false">VLOOKUP(D418,Sheet2!$A$1:$B$7,2,0)</f>
        <v>-160.206125134921</v>
      </c>
      <c r="J418" s="5" t="n">
        <f aca="false">G417</f>
        <v>-1075.687707</v>
      </c>
      <c r="K418" s="5" t="n">
        <f aca="false">G416</f>
        <v>-529.998984</v>
      </c>
      <c r="L418" s="5" t="n">
        <f aca="false">G415</f>
        <v>447.689739</v>
      </c>
      <c r="M418" s="5" t="n">
        <f aca="false">G414</f>
        <v>72.3784620000001</v>
      </c>
      <c r="N418" s="5" t="n">
        <f aca="false">G413</f>
        <v>349.067185</v>
      </c>
      <c r="O418" s="5" t="n">
        <f aca="false">G412</f>
        <v>318.755908</v>
      </c>
      <c r="P418" s="5" t="n">
        <f aca="false">G411</f>
        <v>524.444631</v>
      </c>
      <c r="Q418" s="5" t="n">
        <f aca="false">G410</f>
        <v>-1054.866646</v>
      </c>
      <c r="R418" s="0" t="n">
        <f aca="false">G388</f>
        <v>-469.71474</v>
      </c>
    </row>
    <row r="419" customFormat="false" ht="13.8" hidden="false" customHeight="false" outlineLevel="0" collapsed="false">
      <c r="A419" s="3" t="n">
        <v>43641</v>
      </c>
      <c r="B419" s="4" t="n">
        <f aca="false">MONTH(A419)</f>
        <v>6</v>
      </c>
      <c r="C419" s="0" t="n">
        <v>411</v>
      </c>
      <c r="D419" s="0" t="n">
        <f aca="false">MOD(C419,7)</f>
        <v>5</v>
      </c>
      <c r="E419" s="1" t="n">
        <v>3777</v>
      </c>
      <c r="F419" s="0" t="n">
        <f aca="false">C419* -1.311277+3684</f>
        <v>3145.065153</v>
      </c>
      <c r="G419" s="0" t="n">
        <f aca="false">E419-F419</f>
        <v>631.934847</v>
      </c>
      <c r="H419" s="0" t="n">
        <f aca="false">VLOOKUP(B419,Sheet2!$D$1:$E$12,2,0)</f>
        <v>-199.775509</v>
      </c>
      <c r="I419" s="0" t="n">
        <f aca="false">VLOOKUP(D419,Sheet2!$A$1:$B$7,2,0)</f>
        <v>154.306603</v>
      </c>
      <c r="J419" s="5" t="n">
        <f aca="false">G418</f>
        <v>499.62357</v>
      </c>
      <c r="K419" s="5" t="n">
        <f aca="false">G417</f>
        <v>-1075.687707</v>
      </c>
      <c r="L419" s="5" t="n">
        <f aca="false">G416</f>
        <v>-529.998984</v>
      </c>
      <c r="M419" s="5" t="n">
        <f aca="false">G415</f>
        <v>447.689739</v>
      </c>
      <c r="N419" s="5" t="n">
        <f aca="false">G414</f>
        <v>72.3784620000001</v>
      </c>
      <c r="O419" s="5" t="n">
        <f aca="false">G413</f>
        <v>349.067185</v>
      </c>
      <c r="P419" s="5" t="n">
        <f aca="false">G412</f>
        <v>318.755908</v>
      </c>
      <c r="Q419" s="5" t="n">
        <f aca="false">G411</f>
        <v>524.444631</v>
      </c>
      <c r="R419" s="0" t="n">
        <f aca="false">G389</f>
        <v>-1088.403463</v>
      </c>
    </row>
    <row r="420" customFormat="false" ht="13.8" hidden="false" customHeight="false" outlineLevel="0" collapsed="false">
      <c r="A420" s="3" t="n">
        <v>43642</v>
      </c>
      <c r="B420" s="4" t="n">
        <f aca="false">MONTH(A420)</f>
        <v>6</v>
      </c>
      <c r="C420" s="0" t="n">
        <v>412</v>
      </c>
      <c r="D420" s="0" t="n">
        <f aca="false">MOD(C420,7)</f>
        <v>6</v>
      </c>
      <c r="E420" s="1" t="n">
        <v>4074</v>
      </c>
      <c r="F420" s="0" t="n">
        <f aca="false">C420* -1.311277+3684</f>
        <v>3143.753876</v>
      </c>
      <c r="G420" s="0" t="n">
        <f aca="false">E420-F420</f>
        <v>930.246124</v>
      </c>
      <c r="H420" s="0" t="n">
        <f aca="false">VLOOKUP(B420,Sheet2!$D$1:$E$12,2,0)</f>
        <v>-199.775509</v>
      </c>
      <c r="I420" s="0" t="n">
        <f aca="false">VLOOKUP(D420,Sheet2!$A$1:$B$7,2,0)</f>
        <v>121.30588</v>
      </c>
      <c r="J420" s="5" t="n">
        <f aca="false">G419</f>
        <v>631.934847</v>
      </c>
      <c r="K420" s="5" t="n">
        <f aca="false">G418</f>
        <v>499.62357</v>
      </c>
      <c r="L420" s="5" t="n">
        <f aca="false">G417</f>
        <v>-1075.687707</v>
      </c>
      <c r="M420" s="5" t="n">
        <f aca="false">G416</f>
        <v>-529.998984</v>
      </c>
      <c r="N420" s="5" t="n">
        <f aca="false">G415</f>
        <v>447.689739</v>
      </c>
      <c r="O420" s="5" t="n">
        <f aca="false">G414</f>
        <v>72.3784620000001</v>
      </c>
      <c r="P420" s="5" t="n">
        <f aca="false">G413</f>
        <v>349.067185</v>
      </c>
      <c r="Q420" s="5" t="n">
        <f aca="false">G412</f>
        <v>318.755908</v>
      </c>
      <c r="R420" s="0" t="n">
        <f aca="false">G390</f>
        <v>931.907814</v>
      </c>
    </row>
    <row r="421" customFormat="false" ht="13.8" hidden="false" customHeight="false" outlineLevel="0" collapsed="false">
      <c r="A421" s="3" t="n">
        <v>43643</v>
      </c>
      <c r="B421" s="4" t="n">
        <f aca="false">MONTH(A421)</f>
        <v>6</v>
      </c>
      <c r="C421" s="0" t="n">
        <v>413</v>
      </c>
      <c r="D421" s="0" t="n">
        <f aca="false">MOD(C421,7)</f>
        <v>0</v>
      </c>
      <c r="E421" s="1" t="n">
        <v>3553</v>
      </c>
      <c r="F421" s="0" t="n">
        <f aca="false">C421* -1.311277+3684</f>
        <v>3142.442599</v>
      </c>
      <c r="G421" s="0" t="n">
        <f aca="false">E421-F421</f>
        <v>410.557401</v>
      </c>
      <c r="H421" s="0" t="n">
        <f aca="false">VLOOKUP(B421,Sheet2!$D$1:$E$12,2,0)</f>
        <v>-199.775509</v>
      </c>
      <c r="I421" s="0" t="n">
        <f aca="false">VLOOKUP(D421,Sheet2!$A$1:$B$7,2,0)</f>
        <v>18.145157</v>
      </c>
      <c r="J421" s="5" t="n">
        <f aca="false">G420</f>
        <v>930.246124</v>
      </c>
      <c r="K421" s="5" t="n">
        <f aca="false">G419</f>
        <v>631.934847</v>
      </c>
      <c r="L421" s="5" t="n">
        <f aca="false">G418</f>
        <v>499.62357</v>
      </c>
      <c r="M421" s="5" t="n">
        <f aca="false">G417</f>
        <v>-1075.687707</v>
      </c>
      <c r="N421" s="5" t="n">
        <f aca="false">G416</f>
        <v>-529.998984</v>
      </c>
      <c r="O421" s="5" t="n">
        <f aca="false">G415</f>
        <v>447.689739</v>
      </c>
      <c r="P421" s="5" t="n">
        <f aca="false">G414</f>
        <v>72.3784620000001</v>
      </c>
      <c r="Q421" s="5" t="n">
        <f aca="false">G413</f>
        <v>349.067185</v>
      </c>
      <c r="R421" s="0" t="n">
        <f aca="false">G391</f>
        <v>467.219091</v>
      </c>
    </row>
    <row r="422" customFormat="false" ht="13.8" hidden="false" customHeight="false" outlineLevel="0" collapsed="false">
      <c r="A422" s="3" t="n">
        <v>43644</v>
      </c>
      <c r="B422" s="4" t="n">
        <f aca="false">MONTH(A422)</f>
        <v>6</v>
      </c>
      <c r="C422" s="0" t="n">
        <v>414</v>
      </c>
      <c r="D422" s="0" t="n">
        <f aca="false">MOD(C422,7)</f>
        <v>1</v>
      </c>
      <c r="E422" s="1" t="n">
        <v>3394</v>
      </c>
      <c r="F422" s="0" t="n">
        <f aca="false">C422* -1.311277+3684</f>
        <v>3141.131322</v>
      </c>
      <c r="G422" s="0" t="n">
        <f aca="false">E422-F422</f>
        <v>252.868678</v>
      </c>
      <c r="H422" s="0" t="n">
        <f aca="false">VLOOKUP(B422,Sheet2!$D$1:$E$12,2,0)</f>
        <v>-199.775509</v>
      </c>
      <c r="I422" s="0" t="n">
        <f aca="false">VLOOKUP(D422,Sheet2!$A$1:$B$7,2,0)</f>
        <v>179.026710531746</v>
      </c>
      <c r="J422" s="5" t="n">
        <f aca="false">G421</f>
        <v>410.557401</v>
      </c>
      <c r="K422" s="5" t="n">
        <f aca="false">G420</f>
        <v>930.246124</v>
      </c>
      <c r="L422" s="5" t="n">
        <f aca="false">G419</f>
        <v>631.934847</v>
      </c>
      <c r="M422" s="5" t="n">
        <f aca="false">G418</f>
        <v>499.62357</v>
      </c>
      <c r="N422" s="5" t="n">
        <f aca="false">G417</f>
        <v>-1075.687707</v>
      </c>
      <c r="O422" s="5" t="n">
        <f aca="false">G416</f>
        <v>-529.998984</v>
      </c>
      <c r="P422" s="5" t="n">
        <f aca="false">G415</f>
        <v>447.689739</v>
      </c>
      <c r="Q422" s="5" t="n">
        <f aca="false">G414</f>
        <v>72.3784620000001</v>
      </c>
      <c r="R422" s="0" t="n">
        <f aca="false">G392</f>
        <v>604.530368</v>
      </c>
    </row>
    <row r="423" customFormat="false" ht="13.8" hidden="false" customHeight="false" outlineLevel="0" collapsed="false">
      <c r="A423" s="3" t="n">
        <v>43645</v>
      </c>
      <c r="B423" s="4" t="n">
        <f aca="false">MONTH(A423)</f>
        <v>6</v>
      </c>
      <c r="C423" s="0" t="n">
        <v>415</v>
      </c>
      <c r="D423" s="0" t="n">
        <f aca="false">MOD(C423,7)</f>
        <v>2</v>
      </c>
      <c r="E423" s="1" t="n">
        <v>2612</v>
      </c>
      <c r="F423" s="0" t="n">
        <f aca="false">C423* -1.311277+3684</f>
        <v>3139.820045</v>
      </c>
      <c r="G423" s="0" t="n">
        <f aca="false">E423-F423</f>
        <v>-527.820045</v>
      </c>
      <c r="H423" s="0" t="n">
        <f aca="false">VLOOKUP(B423,Sheet2!$D$1:$E$12,2,0)</f>
        <v>-199.775509</v>
      </c>
      <c r="I423" s="0" t="n">
        <f aca="false">VLOOKUP(D423,Sheet2!$A$1:$B$7,2,0)</f>
        <v>-105.328679134921</v>
      </c>
      <c r="J423" s="5" t="n">
        <f aca="false">G422</f>
        <v>252.868678</v>
      </c>
      <c r="K423" s="5" t="n">
        <f aca="false">G421</f>
        <v>410.557401</v>
      </c>
      <c r="L423" s="5" t="n">
        <f aca="false">G420</f>
        <v>930.246124</v>
      </c>
      <c r="M423" s="5" t="n">
        <f aca="false">G419</f>
        <v>631.934847</v>
      </c>
      <c r="N423" s="5" t="n">
        <f aca="false">G418</f>
        <v>499.62357</v>
      </c>
      <c r="O423" s="5" t="n">
        <f aca="false">G417</f>
        <v>-1075.687707</v>
      </c>
      <c r="P423" s="5" t="n">
        <f aca="false">G416</f>
        <v>-529.998984</v>
      </c>
      <c r="Q423" s="5" t="n">
        <f aca="false">G415</f>
        <v>447.689739</v>
      </c>
      <c r="R423" s="0" t="n">
        <f aca="false">G393</f>
        <v>583.841645</v>
      </c>
    </row>
    <row r="424" customFormat="false" ht="13.8" hidden="false" customHeight="false" outlineLevel="0" collapsed="false">
      <c r="A424" s="3" t="n">
        <v>43646</v>
      </c>
      <c r="B424" s="4" t="n">
        <f aca="false">MONTH(A424)</f>
        <v>6</v>
      </c>
      <c r="C424" s="0" t="n">
        <v>416</v>
      </c>
      <c r="D424" s="0" t="n">
        <f aca="false">MOD(C424,7)</f>
        <v>3</v>
      </c>
      <c r="E424" s="1" t="n">
        <v>2193</v>
      </c>
      <c r="F424" s="0" t="n">
        <f aca="false">C424* -1.311277+3684</f>
        <v>3138.508768</v>
      </c>
      <c r="G424" s="0" t="n">
        <f aca="false">E424-F424</f>
        <v>-945.508768</v>
      </c>
      <c r="H424" s="0" t="n">
        <f aca="false">VLOOKUP(B424,Sheet2!$D$1:$E$12,2,0)</f>
        <v>-199.775509</v>
      </c>
      <c r="I424" s="0" t="n">
        <f aca="false">VLOOKUP(D424,Sheet2!$A$1:$B$7,2,0)</f>
        <v>-204.763433880952</v>
      </c>
      <c r="J424" s="5" t="n">
        <f aca="false">G423</f>
        <v>-527.820045</v>
      </c>
      <c r="K424" s="5" t="n">
        <f aca="false">G422</f>
        <v>252.868678</v>
      </c>
      <c r="L424" s="5" t="n">
        <f aca="false">G421</f>
        <v>410.557401</v>
      </c>
      <c r="M424" s="5" t="n">
        <f aca="false">G420</f>
        <v>930.246124</v>
      </c>
      <c r="N424" s="5" t="n">
        <f aca="false">G419</f>
        <v>631.934847</v>
      </c>
      <c r="O424" s="5" t="n">
        <f aca="false">G418</f>
        <v>499.62357</v>
      </c>
      <c r="P424" s="5" t="n">
        <f aca="false">G417</f>
        <v>-1075.687707</v>
      </c>
      <c r="Q424" s="5" t="n">
        <f aca="false">G416</f>
        <v>-529.998984</v>
      </c>
      <c r="R424" s="0" t="n">
        <f aca="false">G394</f>
        <v>944.152922</v>
      </c>
    </row>
    <row r="425" customFormat="false" ht="13.8" hidden="false" customHeight="false" outlineLevel="0" collapsed="false">
      <c r="A425" s="3" t="n">
        <v>43647</v>
      </c>
      <c r="B425" s="4" t="n">
        <f aca="false">MONTH(A425)</f>
        <v>7</v>
      </c>
      <c r="C425" s="0" t="n">
        <v>417</v>
      </c>
      <c r="D425" s="0" t="n">
        <f aca="false">MOD(C425,7)</f>
        <v>4</v>
      </c>
      <c r="E425" s="1" t="n">
        <v>3765</v>
      </c>
      <c r="F425" s="0" t="n">
        <f aca="false">C425* -1.311277+3684</f>
        <v>3137.197491</v>
      </c>
      <c r="G425" s="0" t="n">
        <f aca="false">E425-F425</f>
        <v>627.802509</v>
      </c>
      <c r="H425" s="0" t="n">
        <f aca="false">VLOOKUP(B425,Sheet2!$D$1:$E$12,2,0)</f>
        <v>8.75876208064517</v>
      </c>
      <c r="I425" s="0" t="n">
        <f aca="false">VLOOKUP(D425,Sheet2!$A$1:$B$7,2,0)</f>
        <v>-160.206125134921</v>
      </c>
      <c r="J425" s="5" t="n">
        <f aca="false">G424</f>
        <v>-945.508768</v>
      </c>
      <c r="K425" s="5" t="n">
        <f aca="false">G423</f>
        <v>-527.820045</v>
      </c>
      <c r="L425" s="5" t="n">
        <f aca="false">G422</f>
        <v>252.868678</v>
      </c>
      <c r="M425" s="5" t="n">
        <f aca="false">G421</f>
        <v>410.557401</v>
      </c>
      <c r="N425" s="5" t="n">
        <f aca="false">G420</f>
        <v>930.246124</v>
      </c>
      <c r="O425" s="5" t="n">
        <f aca="false">G419</f>
        <v>631.934847</v>
      </c>
      <c r="P425" s="5" t="n">
        <f aca="false">G418</f>
        <v>499.62357</v>
      </c>
      <c r="Q425" s="5" t="n">
        <f aca="false">G417</f>
        <v>-1075.687707</v>
      </c>
      <c r="R425" s="0" t="n">
        <f aca="false">G395</f>
        <v>795.464199</v>
      </c>
    </row>
    <row r="426" customFormat="false" ht="13.8" hidden="false" customHeight="false" outlineLevel="0" collapsed="false">
      <c r="A426" s="3" t="n">
        <v>43648</v>
      </c>
      <c r="B426" s="4" t="n">
        <f aca="false">MONTH(A426)</f>
        <v>7</v>
      </c>
      <c r="C426" s="0" t="n">
        <v>418</v>
      </c>
      <c r="D426" s="0" t="n">
        <f aca="false">MOD(C426,7)</f>
        <v>5</v>
      </c>
      <c r="E426" s="1" t="n">
        <v>3604</v>
      </c>
      <c r="F426" s="0" t="n">
        <f aca="false">C426* -1.311277+3684</f>
        <v>3135.886214</v>
      </c>
      <c r="G426" s="0" t="n">
        <f aca="false">E426-F426</f>
        <v>468.113786</v>
      </c>
      <c r="H426" s="0" t="n">
        <f aca="false">VLOOKUP(B426,Sheet2!$D$1:$E$12,2,0)</f>
        <v>8.75876208064517</v>
      </c>
      <c r="I426" s="0" t="n">
        <f aca="false">VLOOKUP(D426,Sheet2!$A$1:$B$7,2,0)</f>
        <v>154.306603</v>
      </c>
      <c r="J426" s="5" t="n">
        <f aca="false">G425</f>
        <v>627.802509</v>
      </c>
      <c r="K426" s="5" t="n">
        <f aca="false">G424</f>
        <v>-945.508768</v>
      </c>
      <c r="L426" s="5" t="n">
        <f aca="false">G423</f>
        <v>-527.820045</v>
      </c>
      <c r="M426" s="5" t="n">
        <f aca="false">G422</f>
        <v>252.868678</v>
      </c>
      <c r="N426" s="5" t="n">
        <f aca="false">G421</f>
        <v>410.557401</v>
      </c>
      <c r="O426" s="5" t="n">
        <f aca="false">G420</f>
        <v>930.246124</v>
      </c>
      <c r="P426" s="5" t="n">
        <f aca="false">G419</f>
        <v>631.934847</v>
      </c>
      <c r="Q426" s="5" t="n">
        <f aca="false">G418</f>
        <v>499.62357</v>
      </c>
      <c r="R426" s="0" t="n">
        <f aca="false">G396</f>
        <v>-532.224524</v>
      </c>
    </row>
    <row r="427" customFormat="false" ht="13.8" hidden="false" customHeight="false" outlineLevel="0" collapsed="false">
      <c r="A427" s="3" t="n">
        <v>43649</v>
      </c>
      <c r="B427" s="4" t="n">
        <f aca="false">MONTH(A427)</f>
        <v>7</v>
      </c>
      <c r="C427" s="0" t="n">
        <v>419</v>
      </c>
      <c r="D427" s="0" t="n">
        <f aca="false">MOD(C427,7)</f>
        <v>6</v>
      </c>
      <c r="E427" s="1" t="n">
        <v>3352</v>
      </c>
      <c r="F427" s="0" t="n">
        <f aca="false">C427* -1.311277+3684</f>
        <v>3134.574937</v>
      </c>
      <c r="G427" s="0" t="n">
        <f aca="false">E427-F427</f>
        <v>217.425063</v>
      </c>
      <c r="H427" s="0" t="n">
        <f aca="false">VLOOKUP(B427,Sheet2!$D$1:$E$12,2,0)</f>
        <v>8.75876208064517</v>
      </c>
      <c r="I427" s="0" t="n">
        <f aca="false">VLOOKUP(D427,Sheet2!$A$1:$B$7,2,0)</f>
        <v>121.30588</v>
      </c>
      <c r="J427" s="5" t="n">
        <f aca="false">G426</f>
        <v>468.113786</v>
      </c>
      <c r="K427" s="5" t="n">
        <f aca="false">G425</f>
        <v>627.802509</v>
      </c>
      <c r="L427" s="5" t="n">
        <f aca="false">G424</f>
        <v>-945.508768</v>
      </c>
      <c r="M427" s="5" t="n">
        <f aca="false">G423</f>
        <v>-527.820045</v>
      </c>
      <c r="N427" s="5" t="n">
        <f aca="false">G422</f>
        <v>252.868678</v>
      </c>
      <c r="O427" s="5" t="n">
        <f aca="false">G421</f>
        <v>410.557401</v>
      </c>
      <c r="P427" s="5" t="n">
        <f aca="false">G420</f>
        <v>930.246124</v>
      </c>
      <c r="Q427" s="5" t="n">
        <f aca="false">G419</f>
        <v>631.934847</v>
      </c>
      <c r="R427" s="0" t="n">
        <f aca="false">G397</f>
        <v>127.086753</v>
      </c>
    </row>
    <row r="428" customFormat="false" ht="13.8" hidden="false" customHeight="false" outlineLevel="0" collapsed="false">
      <c r="A428" s="3" t="n">
        <v>43650</v>
      </c>
      <c r="B428" s="4" t="n">
        <f aca="false">MONTH(A428)</f>
        <v>7</v>
      </c>
      <c r="C428" s="0" t="n">
        <v>420</v>
      </c>
      <c r="D428" s="0" t="n">
        <f aca="false">MOD(C428,7)</f>
        <v>0</v>
      </c>
      <c r="E428" s="1" t="n">
        <v>3243</v>
      </c>
      <c r="F428" s="0" t="n">
        <f aca="false">C428* -1.311277+3684</f>
        <v>3133.26366</v>
      </c>
      <c r="G428" s="0" t="n">
        <f aca="false">E428-F428</f>
        <v>109.73634</v>
      </c>
      <c r="H428" s="0" t="n">
        <f aca="false">VLOOKUP(B428,Sheet2!$D$1:$E$12,2,0)</f>
        <v>8.75876208064517</v>
      </c>
      <c r="I428" s="0" t="n">
        <f aca="false">VLOOKUP(D428,Sheet2!$A$1:$B$7,2,0)</f>
        <v>18.145157</v>
      </c>
      <c r="J428" s="5" t="n">
        <f aca="false">G427</f>
        <v>217.425063</v>
      </c>
      <c r="K428" s="5" t="n">
        <f aca="false">G426</f>
        <v>468.113786</v>
      </c>
      <c r="L428" s="5" t="n">
        <f aca="false">G425</f>
        <v>627.802509</v>
      </c>
      <c r="M428" s="5" t="n">
        <f aca="false">G424</f>
        <v>-945.508768</v>
      </c>
      <c r="N428" s="5" t="n">
        <f aca="false">G423</f>
        <v>-527.820045</v>
      </c>
      <c r="O428" s="5" t="n">
        <f aca="false">G422</f>
        <v>252.868678</v>
      </c>
      <c r="P428" s="5" t="n">
        <f aca="false">G421</f>
        <v>410.557401</v>
      </c>
      <c r="Q428" s="5" t="n">
        <f aca="false">G420</f>
        <v>930.246124</v>
      </c>
      <c r="R428" s="0" t="n">
        <f aca="false">G398</f>
        <v>-1493.60197</v>
      </c>
    </row>
    <row r="429" customFormat="false" ht="13.8" hidden="false" customHeight="false" outlineLevel="0" collapsed="false">
      <c r="A429" s="3" t="n">
        <v>43651</v>
      </c>
      <c r="B429" s="4" t="n">
        <f aca="false">MONTH(A429)</f>
        <v>7</v>
      </c>
      <c r="C429" s="0" t="n">
        <v>421</v>
      </c>
      <c r="D429" s="0" t="n">
        <f aca="false">MOD(C429,7)</f>
        <v>1</v>
      </c>
      <c r="E429" s="1" t="n">
        <v>3435</v>
      </c>
      <c r="F429" s="0" t="n">
        <f aca="false">C429* -1.311277+3684</f>
        <v>3131.952383</v>
      </c>
      <c r="G429" s="0" t="n">
        <f aca="false">E429-F429</f>
        <v>303.047617</v>
      </c>
      <c r="H429" s="0" t="n">
        <f aca="false">VLOOKUP(B429,Sheet2!$D$1:$E$12,2,0)</f>
        <v>8.75876208064517</v>
      </c>
      <c r="I429" s="0" t="n">
        <f aca="false">VLOOKUP(D429,Sheet2!$A$1:$B$7,2,0)</f>
        <v>179.026710531746</v>
      </c>
      <c r="J429" s="5" t="n">
        <f aca="false">G428</f>
        <v>109.73634</v>
      </c>
      <c r="K429" s="5" t="n">
        <f aca="false">G427</f>
        <v>217.425063</v>
      </c>
      <c r="L429" s="5" t="n">
        <f aca="false">G426</f>
        <v>468.113786</v>
      </c>
      <c r="M429" s="5" t="n">
        <f aca="false">G425</f>
        <v>627.802509</v>
      </c>
      <c r="N429" s="5" t="n">
        <f aca="false">G424</f>
        <v>-945.508768</v>
      </c>
      <c r="O429" s="5" t="n">
        <f aca="false">G423</f>
        <v>-527.820045</v>
      </c>
      <c r="P429" s="5" t="n">
        <f aca="false">G422</f>
        <v>252.868678</v>
      </c>
      <c r="Q429" s="5" t="n">
        <f aca="false">G421</f>
        <v>410.557401</v>
      </c>
      <c r="R429" s="0" t="n">
        <f aca="false">G399</f>
        <v>-1346.290693</v>
      </c>
    </row>
    <row r="430" customFormat="false" ht="13.8" hidden="false" customHeight="false" outlineLevel="0" collapsed="false">
      <c r="A430" s="3" t="n">
        <v>43652</v>
      </c>
      <c r="B430" s="4" t="n">
        <f aca="false">MONTH(A430)</f>
        <v>7</v>
      </c>
      <c r="C430" s="0" t="n">
        <v>422</v>
      </c>
      <c r="D430" s="0" t="n">
        <f aca="false">MOD(C430,7)</f>
        <v>2</v>
      </c>
      <c r="E430" s="1" t="n">
        <v>2663</v>
      </c>
      <c r="F430" s="0" t="n">
        <f aca="false">C430* -1.311277+3684</f>
        <v>3130.641106</v>
      </c>
      <c r="G430" s="0" t="n">
        <f aca="false">E430-F430</f>
        <v>-467.641106</v>
      </c>
      <c r="H430" s="0" t="n">
        <f aca="false">VLOOKUP(B430,Sheet2!$D$1:$E$12,2,0)</f>
        <v>8.75876208064517</v>
      </c>
      <c r="I430" s="0" t="n">
        <f aca="false">VLOOKUP(D430,Sheet2!$A$1:$B$7,2,0)</f>
        <v>-105.328679134921</v>
      </c>
      <c r="J430" s="5" t="n">
        <f aca="false">G429</f>
        <v>303.047617</v>
      </c>
      <c r="K430" s="5" t="n">
        <f aca="false">G428</f>
        <v>109.73634</v>
      </c>
      <c r="L430" s="5" t="n">
        <f aca="false">G427</f>
        <v>217.425063</v>
      </c>
      <c r="M430" s="5" t="n">
        <f aca="false">G426</f>
        <v>468.113786</v>
      </c>
      <c r="N430" s="5" t="n">
        <f aca="false">G425</f>
        <v>627.802509</v>
      </c>
      <c r="O430" s="5" t="n">
        <f aca="false">G424</f>
        <v>-945.508768</v>
      </c>
      <c r="P430" s="5" t="n">
        <f aca="false">G423</f>
        <v>-527.820045</v>
      </c>
      <c r="Q430" s="5" t="n">
        <f aca="false">G422</f>
        <v>252.868678</v>
      </c>
      <c r="R430" s="0" t="n">
        <f aca="false">G400</f>
        <v>-1250.979416</v>
      </c>
    </row>
    <row r="431" customFormat="false" ht="13.8" hidden="false" customHeight="false" outlineLevel="0" collapsed="false">
      <c r="A431" s="3" t="n">
        <v>43653</v>
      </c>
      <c r="B431" s="4" t="n">
        <f aca="false">MONTH(A431)</f>
        <v>7</v>
      </c>
      <c r="C431" s="0" t="n">
        <v>423</v>
      </c>
      <c r="D431" s="0" t="n">
        <f aca="false">MOD(C431,7)</f>
        <v>3</v>
      </c>
      <c r="E431" s="1" t="n">
        <v>1963</v>
      </c>
      <c r="F431" s="0" t="n">
        <f aca="false">C431* -1.311277+3684</f>
        <v>3129.329829</v>
      </c>
      <c r="G431" s="0" t="n">
        <f aca="false">E431-F431</f>
        <v>-1166.329829</v>
      </c>
      <c r="H431" s="0" t="n">
        <f aca="false">VLOOKUP(B431,Sheet2!$D$1:$E$12,2,0)</f>
        <v>8.75876208064517</v>
      </c>
      <c r="I431" s="0" t="n">
        <f aca="false">VLOOKUP(D431,Sheet2!$A$1:$B$7,2,0)</f>
        <v>-204.763433880952</v>
      </c>
      <c r="J431" s="5" t="n">
        <f aca="false">G430</f>
        <v>-467.641106</v>
      </c>
      <c r="K431" s="5" t="n">
        <f aca="false">G429</f>
        <v>303.047617</v>
      </c>
      <c r="L431" s="5" t="n">
        <f aca="false">G428</f>
        <v>109.73634</v>
      </c>
      <c r="M431" s="5" t="n">
        <f aca="false">G427</f>
        <v>217.425063</v>
      </c>
      <c r="N431" s="5" t="n">
        <f aca="false">G426</f>
        <v>468.113786</v>
      </c>
      <c r="O431" s="5" t="n">
        <f aca="false">G425</f>
        <v>627.802509</v>
      </c>
      <c r="P431" s="5" t="n">
        <f aca="false">G424</f>
        <v>-945.508768</v>
      </c>
      <c r="Q431" s="5" t="n">
        <f aca="false">G423</f>
        <v>-527.820045</v>
      </c>
      <c r="R431" s="0" t="n">
        <f aca="false">G401</f>
        <v>-265.668139</v>
      </c>
    </row>
    <row r="432" customFormat="false" ht="13.8" hidden="false" customHeight="false" outlineLevel="0" collapsed="false">
      <c r="A432" s="3" t="n">
        <v>43654</v>
      </c>
      <c r="B432" s="4" t="n">
        <f aca="false">MONTH(A432)</f>
        <v>7</v>
      </c>
      <c r="C432" s="0" t="n">
        <v>424</v>
      </c>
      <c r="D432" s="0" t="n">
        <f aca="false">MOD(C432,7)</f>
        <v>4</v>
      </c>
      <c r="E432" s="1" t="n">
        <v>3632</v>
      </c>
      <c r="F432" s="0" t="n">
        <f aca="false">C432* -1.311277+3684</f>
        <v>3128.018552</v>
      </c>
      <c r="G432" s="0" t="n">
        <f aca="false">E432-F432</f>
        <v>503.981448</v>
      </c>
      <c r="H432" s="0" t="n">
        <f aca="false">VLOOKUP(B432,Sheet2!$D$1:$E$12,2,0)</f>
        <v>8.75876208064517</v>
      </c>
      <c r="I432" s="0" t="n">
        <f aca="false">VLOOKUP(D432,Sheet2!$A$1:$B$7,2,0)</f>
        <v>-160.206125134921</v>
      </c>
      <c r="J432" s="5" t="n">
        <f aca="false">G431</f>
        <v>-1166.329829</v>
      </c>
      <c r="K432" s="5" t="n">
        <f aca="false">G430</f>
        <v>-467.641106</v>
      </c>
      <c r="L432" s="5" t="n">
        <f aca="false">G429</f>
        <v>303.047617</v>
      </c>
      <c r="M432" s="5" t="n">
        <f aca="false">G428</f>
        <v>109.73634</v>
      </c>
      <c r="N432" s="5" t="n">
        <f aca="false">G427</f>
        <v>217.425063</v>
      </c>
      <c r="O432" s="5" t="n">
        <f aca="false">G426</f>
        <v>468.113786</v>
      </c>
      <c r="P432" s="5" t="n">
        <f aca="false">G425</f>
        <v>627.802509</v>
      </c>
      <c r="Q432" s="5" t="n">
        <f aca="false">G424</f>
        <v>-945.508768</v>
      </c>
      <c r="R432" s="0" t="n">
        <f aca="false">G402</f>
        <v>-475.356862</v>
      </c>
    </row>
    <row r="433" customFormat="false" ht="13.8" hidden="false" customHeight="false" outlineLevel="0" collapsed="false">
      <c r="A433" s="3" t="n">
        <v>43655</v>
      </c>
      <c r="B433" s="4" t="n">
        <f aca="false">MONTH(A433)</f>
        <v>7</v>
      </c>
      <c r="C433" s="0" t="n">
        <v>425</v>
      </c>
      <c r="D433" s="0" t="n">
        <f aca="false">MOD(C433,7)</f>
        <v>5</v>
      </c>
      <c r="E433" s="1" t="n">
        <v>3680</v>
      </c>
      <c r="F433" s="0" t="n">
        <f aca="false">C433* -1.311277+3684</f>
        <v>3126.707275</v>
      </c>
      <c r="G433" s="0" t="n">
        <f aca="false">E433-F433</f>
        <v>553.292725</v>
      </c>
      <c r="H433" s="0" t="n">
        <f aca="false">VLOOKUP(B433,Sheet2!$D$1:$E$12,2,0)</f>
        <v>8.75876208064517</v>
      </c>
      <c r="I433" s="0" t="n">
        <f aca="false">VLOOKUP(D433,Sheet2!$A$1:$B$7,2,0)</f>
        <v>154.306603</v>
      </c>
      <c r="J433" s="5" t="n">
        <f aca="false">G432</f>
        <v>503.981448</v>
      </c>
      <c r="K433" s="5" t="n">
        <f aca="false">G431</f>
        <v>-1166.329829</v>
      </c>
      <c r="L433" s="5" t="n">
        <f aca="false">G430</f>
        <v>-467.641106</v>
      </c>
      <c r="M433" s="5" t="n">
        <f aca="false">G429</f>
        <v>303.047617</v>
      </c>
      <c r="N433" s="5" t="n">
        <f aca="false">G428</f>
        <v>109.73634</v>
      </c>
      <c r="O433" s="5" t="n">
        <f aca="false">G427</f>
        <v>217.425063</v>
      </c>
      <c r="P433" s="5" t="n">
        <f aca="false">G426</f>
        <v>468.113786</v>
      </c>
      <c r="Q433" s="5" t="n">
        <f aca="false">G425</f>
        <v>627.802509</v>
      </c>
      <c r="R433" s="0" t="n">
        <f aca="false">G403</f>
        <v>-904.045585</v>
      </c>
    </row>
    <row r="434" customFormat="false" ht="13.8" hidden="false" customHeight="false" outlineLevel="0" collapsed="false">
      <c r="A434" s="3" t="n">
        <v>43656</v>
      </c>
      <c r="B434" s="4" t="n">
        <f aca="false">MONTH(A434)</f>
        <v>7</v>
      </c>
      <c r="C434" s="0" t="n">
        <v>426</v>
      </c>
      <c r="D434" s="0" t="n">
        <f aca="false">MOD(C434,7)</f>
        <v>6</v>
      </c>
      <c r="E434" s="1" t="n">
        <v>3855</v>
      </c>
      <c r="F434" s="0" t="n">
        <f aca="false">C434* -1.311277+3684</f>
        <v>3125.395998</v>
      </c>
      <c r="G434" s="0" t="n">
        <f aca="false">E434-F434</f>
        <v>729.604002</v>
      </c>
      <c r="H434" s="0" t="n">
        <f aca="false">VLOOKUP(B434,Sheet2!$D$1:$E$12,2,0)</f>
        <v>8.75876208064517</v>
      </c>
      <c r="I434" s="0" t="n">
        <f aca="false">VLOOKUP(D434,Sheet2!$A$1:$B$7,2,0)</f>
        <v>121.30588</v>
      </c>
      <c r="J434" s="5" t="n">
        <f aca="false">G433</f>
        <v>553.292725</v>
      </c>
      <c r="K434" s="5" t="n">
        <f aca="false">G432</f>
        <v>503.981448</v>
      </c>
      <c r="L434" s="5" t="n">
        <f aca="false">G431</f>
        <v>-1166.329829</v>
      </c>
      <c r="M434" s="5" t="n">
        <f aca="false">G430</f>
        <v>-467.641106</v>
      </c>
      <c r="N434" s="5" t="n">
        <f aca="false">G429</f>
        <v>303.047617</v>
      </c>
      <c r="O434" s="5" t="n">
        <f aca="false">G428</f>
        <v>109.73634</v>
      </c>
      <c r="P434" s="5" t="n">
        <f aca="false">G427</f>
        <v>217.425063</v>
      </c>
      <c r="Q434" s="5" t="n">
        <f aca="false">G426</f>
        <v>468.113786</v>
      </c>
      <c r="R434" s="0" t="n">
        <f aca="false">G404</f>
        <v>1176.265692</v>
      </c>
    </row>
    <row r="435" customFormat="false" ht="13.8" hidden="false" customHeight="false" outlineLevel="0" collapsed="false">
      <c r="A435" s="3" t="n">
        <v>43657</v>
      </c>
      <c r="B435" s="4" t="n">
        <f aca="false">MONTH(A435)</f>
        <v>7</v>
      </c>
      <c r="C435" s="0" t="n">
        <v>427</v>
      </c>
      <c r="D435" s="0" t="n">
        <f aca="false">MOD(C435,7)</f>
        <v>0</v>
      </c>
      <c r="E435" s="1" t="n">
        <v>3564</v>
      </c>
      <c r="F435" s="0" t="n">
        <f aca="false">C435* -1.311277+3684</f>
        <v>3124.084721</v>
      </c>
      <c r="G435" s="0" t="n">
        <f aca="false">E435-F435</f>
        <v>439.915279</v>
      </c>
      <c r="H435" s="0" t="n">
        <f aca="false">VLOOKUP(B435,Sheet2!$D$1:$E$12,2,0)</f>
        <v>8.75876208064517</v>
      </c>
      <c r="I435" s="0" t="n">
        <f aca="false">VLOOKUP(D435,Sheet2!$A$1:$B$7,2,0)</f>
        <v>18.145157</v>
      </c>
      <c r="J435" s="5" t="n">
        <f aca="false">G434</f>
        <v>729.604002</v>
      </c>
      <c r="K435" s="5" t="n">
        <f aca="false">G433</f>
        <v>553.292725</v>
      </c>
      <c r="L435" s="5" t="n">
        <f aca="false">G432</f>
        <v>503.981448</v>
      </c>
      <c r="M435" s="5" t="n">
        <f aca="false">G431</f>
        <v>-1166.329829</v>
      </c>
      <c r="N435" s="5" t="n">
        <f aca="false">G430</f>
        <v>-467.641106</v>
      </c>
      <c r="O435" s="5" t="n">
        <f aca="false">G429</f>
        <v>303.047617</v>
      </c>
      <c r="P435" s="5" t="n">
        <f aca="false">G428</f>
        <v>109.73634</v>
      </c>
      <c r="Q435" s="5" t="n">
        <f aca="false">G427</f>
        <v>217.425063</v>
      </c>
      <c r="R435" s="0" t="n">
        <f aca="false">G405</f>
        <v>734.576969</v>
      </c>
    </row>
    <row r="436" customFormat="false" ht="13.8" hidden="false" customHeight="false" outlineLevel="0" collapsed="false">
      <c r="A436" s="3" t="n">
        <v>43658</v>
      </c>
      <c r="B436" s="4" t="n">
        <f aca="false">MONTH(A436)</f>
        <v>7</v>
      </c>
      <c r="C436" s="0" t="n">
        <v>428</v>
      </c>
      <c r="D436" s="0" t="n">
        <f aca="false">MOD(C436,7)</f>
        <v>1</v>
      </c>
      <c r="E436" s="1" t="n">
        <v>3427</v>
      </c>
      <c r="F436" s="0" t="n">
        <f aca="false">C436* -1.311277+3684</f>
        <v>3122.773444</v>
      </c>
      <c r="G436" s="0" t="n">
        <f aca="false">E436-F436</f>
        <v>304.226556</v>
      </c>
      <c r="H436" s="0" t="n">
        <f aca="false">VLOOKUP(B436,Sheet2!$D$1:$E$12,2,0)</f>
        <v>8.75876208064517</v>
      </c>
      <c r="I436" s="0" t="n">
        <f aca="false">VLOOKUP(D436,Sheet2!$A$1:$B$7,2,0)</f>
        <v>179.026710531746</v>
      </c>
      <c r="J436" s="5" t="n">
        <f aca="false">G435</f>
        <v>439.915279</v>
      </c>
      <c r="K436" s="5" t="n">
        <f aca="false">G434</f>
        <v>729.604002</v>
      </c>
      <c r="L436" s="5" t="n">
        <f aca="false">G433</f>
        <v>553.292725</v>
      </c>
      <c r="M436" s="5" t="n">
        <f aca="false">G432</f>
        <v>503.981448</v>
      </c>
      <c r="N436" s="5" t="n">
        <f aca="false">G431</f>
        <v>-1166.329829</v>
      </c>
      <c r="O436" s="5" t="n">
        <f aca="false">G430</f>
        <v>-467.641106</v>
      </c>
      <c r="P436" s="5" t="n">
        <f aca="false">G429</f>
        <v>303.047617</v>
      </c>
      <c r="Q436" s="5" t="n">
        <f aca="false">G428</f>
        <v>109.73634</v>
      </c>
      <c r="R436" s="0" t="n">
        <f aca="false">G406</f>
        <v>364.888246</v>
      </c>
    </row>
    <row r="437" customFormat="false" ht="13.8" hidden="false" customHeight="false" outlineLevel="0" collapsed="false">
      <c r="A437" s="3" t="n">
        <v>43659</v>
      </c>
      <c r="B437" s="4" t="n">
        <f aca="false">MONTH(A437)</f>
        <v>7</v>
      </c>
      <c r="C437" s="0" t="n">
        <v>429</v>
      </c>
      <c r="D437" s="0" t="n">
        <f aca="false">MOD(C437,7)</f>
        <v>2</v>
      </c>
      <c r="E437" s="1" t="n">
        <v>2650</v>
      </c>
      <c r="F437" s="0" t="n">
        <f aca="false">C437* -1.311277+3684</f>
        <v>3121.462167</v>
      </c>
      <c r="G437" s="0" t="n">
        <f aca="false">E437-F437</f>
        <v>-471.462167</v>
      </c>
      <c r="H437" s="0" t="n">
        <f aca="false">VLOOKUP(B437,Sheet2!$D$1:$E$12,2,0)</f>
        <v>8.75876208064517</v>
      </c>
      <c r="I437" s="0" t="n">
        <f aca="false">VLOOKUP(D437,Sheet2!$A$1:$B$7,2,0)</f>
        <v>-105.328679134921</v>
      </c>
      <c r="J437" s="5" t="n">
        <f aca="false">G436</f>
        <v>304.226556</v>
      </c>
      <c r="K437" s="5" t="n">
        <f aca="false">G435</f>
        <v>439.915279</v>
      </c>
      <c r="L437" s="5" t="n">
        <f aca="false">G434</f>
        <v>729.604002</v>
      </c>
      <c r="M437" s="5" t="n">
        <f aca="false">G433</f>
        <v>553.292725</v>
      </c>
      <c r="N437" s="5" t="n">
        <f aca="false">G432</f>
        <v>503.981448</v>
      </c>
      <c r="O437" s="5" t="n">
        <f aca="false">G431</f>
        <v>-1166.329829</v>
      </c>
      <c r="P437" s="5" t="n">
        <f aca="false">G430</f>
        <v>-467.641106</v>
      </c>
      <c r="Q437" s="5" t="n">
        <f aca="false">G429</f>
        <v>303.047617</v>
      </c>
      <c r="R437" s="0" t="n">
        <f aca="false">G407</f>
        <v>274.199523</v>
      </c>
    </row>
    <row r="438" customFormat="false" ht="13.8" hidden="false" customHeight="false" outlineLevel="0" collapsed="false">
      <c r="A438" s="3" t="n">
        <v>43660</v>
      </c>
      <c r="B438" s="4" t="n">
        <f aca="false">MONTH(A438)</f>
        <v>7</v>
      </c>
      <c r="C438" s="0" t="n">
        <v>430</v>
      </c>
      <c r="D438" s="0" t="n">
        <f aca="false">MOD(C438,7)</f>
        <v>3</v>
      </c>
      <c r="E438" s="1" t="n">
        <v>1810</v>
      </c>
      <c r="F438" s="0" t="n">
        <f aca="false">C438* -1.311277+3684</f>
        <v>3120.15089</v>
      </c>
      <c r="G438" s="0" t="n">
        <f aca="false">E438-F438</f>
        <v>-1310.15089</v>
      </c>
      <c r="H438" s="0" t="n">
        <f aca="false">VLOOKUP(B438,Sheet2!$D$1:$E$12,2,0)</f>
        <v>8.75876208064517</v>
      </c>
      <c r="I438" s="0" t="n">
        <f aca="false">VLOOKUP(D438,Sheet2!$A$1:$B$7,2,0)</f>
        <v>-204.763433880952</v>
      </c>
      <c r="J438" s="5" t="n">
        <f aca="false">G437</f>
        <v>-471.462167</v>
      </c>
      <c r="K438" s="5" t="n">
        <f aca="false">G436</f>
        <v>304.226556</v>
      </c>
      <c r="L438" s="5" t="n">
        <f aca="false">G435</f>
        <v>439.915279</v>
      </c>
      <c r="M438" s="5" t="n">
        <f aca="false">G434</f>
        <v>729.604002</v>
      </c>
      <c r="N438" s="5" t="n">
        <f aca="false">G433</f>
        <v>553.292725</v>
      </c>
      <c r="O438" s="5" t="n">
        <f aca="false">G432</f>
        <v>503.981448</v>
      </c>
      <c r="P438" s="5" t="n">
        <f aca="false">G431</f>
        <v>-1166.329829</v>
      </c>
      <c r="Q438" s="5" t="n">
        <f aca="false">G430</f>
        <v>-467.641106</v>
      </c>
      <c r="R438" s="0" t="n">
        <f aca="false">G408</f>
        <v>301.5108</v>
      </c>
    </row>
    <row r="439" customFormat="false" ht="13.8" hidden="false" customHeight="false" outlineLevel="0" collapsed="false">
      <c r="A439" s="3" t="n">
        <v>43661</v>
      </c>
      <c r="B439" s="4" t="n">
        <f aca="false">MONTH(A439)</f>
        <v>7</v>
      </c>
      <c r="C439" s="0" t="n">
        <v>431</v>
      </c>
      <c r="D439" s="0" t="n">
        <f aca="false">MOD(C439,7)</f>
        <v>4</v>
      </c>
      <c r="E439" s="1" t="n">
        <v>2794</v>
      </c>
      <c r="F439" s="0" t="n">
        <f aca="false">C439* -1.311277+3684</f>
        <v>3118.839613</v>
      </c>
      <c r="G439" s="0" t="n">
        <f aca="false">E439-F439</f>
        <v>-324.839613</v>
      </c>
      <c r="H439" s="0" t="n">
        <f aca="false">VLOOKUP(B439,Sheet2!$D$1:$E$12,2,0)</f>
        <v>8.75876208064517</v>
      </c>
      <c r="I439" s="0" t="n">
        <f aca="false">VLOOKUP(D439,Sheet2!$A$1:$B$7,2,0)</f>
        <v>-160.206125134921</v>
      </c>
      <c r="J439" s="5" t="n">
        <f aca="false">G438</f>
        <v>-1310.15089</v>
      </c>
      <c r="K439" s="5" t="n">
        <f aca="false">G437</f>
        <v>-471.462167</v>
      </c>
      <c r="L439" s="5" t="n">
        <f aca="false">G436</f>
        <v>304.226556</v>
      </c>
      <c r="M439" s="5" t="n">
        <f aca="false">G435</f>
        <v>439.915279</v>
      </c>
      <c r="N439" s="5" t="n">
        <f aca="false">G434</f>
        <v>729.604002</v>
      </c>
      <c r="O439" s="5" t="n">
        <f aca="false">G433</f>
        <v>553.292725</v>
      </c>
      <c r="P439" s="5" t="n">
        <f aca="false">G432</f>
        <v>503.981448</v>
      </c>
      <c r="Q439" s="5" t="n">
        <f aca="false">G431</f>
        <v>-1166.329829</v>
      </c>
      <c r="R439" s="0" t="n">
        <f aca="false">G409</f>
        <v>-331.177923</v>
      </c>
    </row>
    <row r="440" customFormat="false" ht="13.8" hidden="false" customHeight="false" outlineLevel="0" collapsed="false">
      <c r="A440" s="3" t="n">
        <v>43662</v>
      </c>
      <c r="B440" s="4" t="n">
        <f aca="false">MONTH(A440)</f>
        <v>7</v>
      </c>
      <c r="C440" s="0" t="n">
        <v>432</v>
      </c>
      <c r="D440" s="0" t="n">
        <f aca="false">MOD(C440,7)</f>
        <v>5</v>
      </c>
      <c r="E440" s="1" t="n">
        <v>3918</v>
      </c>
      <c r="F440" s="0" t="n">
        <f aca="false">C440* -1.311277+3684</f>
        <v>3117.528336</v>
      </c>
      <c r="G440" s="0" t="n">
        <f aca="false">E440-F440</f>
        <v>800.471664</v>
      </c>
      <c r="H440" s="0" t="n">
        <f aca="false">VLOOKUP(B440,Sheet2!$D$1:$E$12,2,0)</f>
        <v>8.75876208064517</v>
      </c>
      <c r="I440" s="0" t="n">
        <f aca="false">VLOOKUP(D440,Sheet2!$A$1:$B$7,2,0)</f>
        <v>154.306603</v>
      </c>
      <c r="J440" s="5" t="n">
        <f aca="false">G439</f>
        <v>-324.839613</v>
      </c>
      <c r="K440" s="5" t="n">
        <f aca="false">G438</f>
        <v>-1310.15089</v>
      </c>
      <c r="L440" s="5" t="n">
        <f aca="false">G437</f>
        <v>-471.462167</v>
      </c>
      <c r="M440" s="5" t="n">
        <f aca="false">G436</f>
        <v>304.226556</v>
      </c>
      <c r="N440" s="5" t="n">
        <f aca="false">G435</f>
        <v>439.915279</v>
      </c>
      <c r="O440" s="5" t="n">
        <f aca="false">G434</f>
        <v>729.604002</v>
      </c>
      <c r="P440" s="5" t="n">
        <f aca="false">G433</f>
        <v>553.292725</v>
      </c>
      <c r="Q440" s="5" t="n">
        <f aca="false">G432</f>
        <v>503.981448</v>
      </c>
      <c r="R440" s="0" t="n">
        <f aca="false">G410</f>
        <v>-1054.866646</v>
      </c>
    </row>
    <row r="441" customFormat="false" ht="13.8" hidden="false" customHeight="false" outlineLevel="0" collapsed="false">
      <c r="A441" s="3" t="n">
        <v>43663</v>
      </c>
      <c r="B441" s="4" t="n">
        <f aca="false">MONTH(A441)</f>
        <v>7</v>
      </c>
      <c r="C441" s="0" t="n">
        <v>433</v>
      </c>
      <c r="D441" s="0" t="n">
        <f aca="false">MOD(C441,7)</f>
        <v>6</v>
      </c>
      <c r="E441" s="1" t="n">
        <v>3296</v>
      </c>
      <c r="F441" s="0" t="n">
        <f aca="false">C441* -1.311277+3684</f>
        <v>3116.217059</v>
      </c>
      <c r="G441" s="0" t="n">
        <f aca="false">E441-F441</f>
        <v>179.782941</v>
      </c>
      <c r="H441" s="0" t="n">
        <f aca="false">VLOOKUP(B441,Sheet2!$D$1:$E$12,2,0)</f>
        <v>8.75876208064517</v>
      </c>
      <c r="I441" s="0" t="n">
        <f aca="false">VLOOKUP(D441,Sheet2!$A$1:$B$7,2,0)</f>
        <v>121.30588</v>
      </c>
      <c r="J441" s="5" t="n">
        <f aca="false">G440</f>
        <v>800.471664</v>
      </c>
      <c r="K441" s="5" t="n">
        <f aca="false">G439</f>
        <v>-324.839613</v>
      </c>
      <c r="L441" s="5" t="n">
        <f aca="false">G438</f>
        <v>-1310.15089</v>
      </c>
      <c r="M441" s="5" t="n">
        <f aca="false">G437</f>
        <v>-471.462167</v>
      </c>
      <c r="N441" s="5" t="n">
        <f aca="false">G436</f>
        <v>304.226556</v>
      </c>
      <c r="O441" s="5" t="n">
        <f aca="false">G435</f>
        <v>439.915279</v>
      </c>
      <c r="P441" s="5" t="n">
        <f aca="false">G434</f>
        <v>729.604002</v>
      </c>
      <c r="Q441" s="5" t="n">
        <f aca="false">G433</f>
        <v>553.292725</v>
      </c>
      <c r="R441" s="0" t="n">
        <f aca="false">G411</f>
        <v>524.444631</v>
      </c>
    </row>
    <row r="442" customFormat="false" ht="13.8" hidden="false" customHeight="false" outlineLevel="0" collapsed="false">
      <c r="A442" s="3" t="n">
        <v>43664</v>
      </c>
      <c r="B442" s="4" t="n">
        <f aca="false">MONTH(A442)</f>
        <v>7</v>
      </c>
      <c r="C442" s="0" t="n">
        <v>434</v>
      </c>
      <c r="D442" s="0" t="n">
        <f aca="false">MOD(C442,7)</f>
        <v>0</v>
      </c>
      <c r="E442" s="1" t="n">
        <v>3136</v>
      </c>
      <c r="F442" s="0" t="n">
        <f aca="false">C442* -1.311277+3684</f>
        <v>3114.905782</v>
      </c>
      <c r="G442" s="0" t="n">
        <f aca="false">E442-F442</f>
        <v>21.0942180000002</v>
      </c>
      <c r="H442" s="0" t="n">
        <f aca="false">VLOOKUP(B442,Sheet2!$D$1:$E$12,2,0)</f>
        <v>8.75876208064517</v>
      </c>
      <c r="I442" s="0" t="n">
        <f aca="false">VLOOKUP(D442,Sheet2!$A$1:$B$7,2,0)</f>
        <v>18.145157</v>
      </c>
      <c r="J442" s="5" t="n">
        <f aca="false">G441</f>
        <v>179.782941</v>
      </c>
      <c r="K442" s="5" t="n">
        <f aca="false">G440</f>
        <v>800.471664</v>
      </c>
      <c r="L442" s="5" t="n">
        <f aca="false">G439</f>
        <v>-324.839613</v>
      </c>
      <c r="M442" s="5" t="n">
        <f aca="false">G438</f>
        <v>-1310.15089</v>
      </c>
      <c r="N442" s="5" t="n">
        <f aca="false">G437</f>
        <v>-471.462167</v>
      </c>
      <c r="O442" s="5" t="n">
        <f aca="false">G436</f>
        <v>304.226556</v>
      </c>
      <c r="P442" s="5" t="n">
        <f aca="false">G435</f>
        <v>439.915279</v>
      </c>
      <c r="Q442" s="5" t="n">
        <f aca="false">G434</f>
        <v>729.604002</v>
      </c>
      <c r="R442" s="0" t="n">
        <f aca="false">G412</f>
        <v>318.755908</v>
      </c>
    </row>
    <row r="443" customFormat="false" ht="13.8" hidden="false" customHeight="false" outlineLevel="0" collapsed="false">
      <c r="A443" s="3" t="n">
        <v>43665</v>
      </c>
      <c r="B443" s="4" t="n">
        <f aca="false">MONTH(A443)</f>
        <v>7</v>
      </c>
      <c r="C443" s="0" t="n">
        <v>435</v>
      </c>
      <c r="D443" s="0" t="n">
        <f aca="false">MOD(C443,7)</f>
        <v>1</v>
      </c>
      <c r="E443" s="1" t="n">
        <v>3267</v>
      </c>
      <c r="F443" s="0" t="n">
        <f aca="false">C443* -1.311277+3684</f>
        <v>3113.594505</v>
      </c>
      <c r="G443" s="0" t="n">
        <f aca="false">E443-F443</f>
        <v>153.405495</v>
      </c>
      <c r="H443" s="0" t="n">
        <f aca="false">VLOOKUP(B443,Sheet2!$D$1:$E$12,2,0)</f>
        <v>8.75876208064517</v>
      </c>
      <c r="I443" s="0" t="n">
        <f aca="false">VLOOKUP(D443,Sheet2!$A$1:$B$7,2,0)</f>
        <v>179.026710531746</v>
      </c>
      <c r="J443" s="5" t="n">
        <f aca="false">G442</f>
        <v>21.0942180000002</v>
      </c>
      <c r="K443" s="5" t="n">
        <f aca="false">G441</f>
        <v>179.782941</v>
      </c>
      <c r="L443" s="5" t="n">
        <f aca="false">G440</f>
        <v>800.471664</v>
      </c>
      <c r="M443" s="5" t="n">
        <f aca="false">G439</f>
        <v>-324.839613</v>
      </c>
      <c r="N443" s="5" t="n">
        <f aca="false">G438</f>
        <v>-1310.15089</v>
      </c>
      <c r="O443" s="5" t="n">
        <f aca="false">G437</f>
        <v>-471.462167</v>
      </c>
      <c r="P443" s="5" t="n">
        <f aca="false">G436</f>
        <v>304.226556</v>
      </c>
      <c r="Q443" s="5" t="n">
        <f aca="false">G435</f>
        <v>439.915279</v>
      </c>
      <c r="R443" s="0" t="n">
        <f aca="false">G413</f>
        <v>349.067185</v>
      </c>
    </row>
    <row r="444" customFormat="false" ht="13.8" hidden="false" customHeight="false" outlineLevel="0" collapsed="false">
      <c r="A444" s="3" t="n">
        <v>43666</v>
      </c>
      <c r="B444" s="4" t="n">
        <f aca="false">MONTH(A444)</f>
        <v>7</v>
      </c>
      <c r="C444" s="0" t="n">
        <v>436</v>
      </c>
      <c r="D444" s="0" t="n">
        <f aca="false">MOD(C444,7)</f>
        <v>2</v>
      </c>
      <c r="E444" s="1" t="n">
        <v>2556</v>
      </c>
      <c r="F444" s="0" t="n">
        <f aca="false">C444* -1.311277+3684</f>
        <v>3112.283228</v>
      </c>
      <c r="G444" s="0" t="n">
        <f aca="false">E444-F444</f>
        <v>-556.283228</v>
      </c>
      <c r="H444" s="0" t="n">
        <f aca="false">VLOOKUP(B444,Sheet2!$D$1:$E$12,2,0)</f>
        <v>8.75876208064517</v>
      </c>
      <c r="I444" s="0" t="n">
        <f aca="false">VLOOKUP(D444,Sheet2!$A$1:$B$7,2,0)</f>
        <v>-105.328679134921</v>
      </c>
      <c r="J444" s="5" t="n">
        <f aca="false">G443</f>
        <v>153.405495</v>
      </c>
      <c r="K444" s="5" t="n">
        <f aca="false">G442</f>
        <v>21.0942180000002</v>
      </c>
      <c r="L444" s="5" t="n">
        <f aca="false">G441</f>
        <v>179.782941</v>
      </c>
      <c r="M444" s="5" t="n">
        <f aca="false">G440</f>
        <v>800.471664</v>
      </c>
      <c r="N444" s="5" t="n">
        <f aca="false">G439</f>
        <v>-324.839613</v>
      </c>
      <c r="O444" s="5" t="n">
        <f aca="false">G438</f>
        <v>-1310.15089</v>
      </c>
      <c r="P444" s="5" t="n">
        <f aca="false">G437</f>
        <v>-471.462167</v>
      </c>
      <c r="Q444" s="5" t="n">
        <f aca="false">G436</f>
        <v>304.226556</v>
      </c>
      <c r="R444" s="0" t="n">
        <f aca="false">G414</f>
        <v>72.3784620000001</v>
      </c>
    </row>
    <row r="445" customFormat="false" ht="13.8" hidden="false" customHeight="false" outlineLevel="0" collapsed="false">
      <c r="A445" s="3" t="n">
        <v>43667</v>
      </c>
      <c r="B445" s="4" t="n">
        <f aca="false">MONTH(A445)</f>
        <v>7</v>
      </c>
      <c r="C445" s="0" t="n">
        <v>437</v>
      </c>
      <c r="D445" s="0" t="n">
        <f aca="false">MOD(C445,7)</f>
        <v>3</v>
      </c>
      <c r="E445" s="1" t="n">
        <v>1842</v>
      </c>
      <c r="F445" s="0" t="n">
        <f aca="false">C445* -1.311277+3684</f>
        <v>3110.971951</v>
      </c>
      <c r="G445" s="0" t="n">
        <f aca="false">E445-F445</f>
        <v>-1268.971951</v>
      </c>
      <c r="H445" s="0" t="n">
        <f aca="false">VLOOKUP(B445,Sheet2!$D$1:$E$12,2,0)</f>
        <v>8.75876208064517</v>
      </c>
      <c r="I445" s="0" t="n">
        <f aca="false">VLOOKUP(D445,Sheet2!$A$1:$B$7,2,0)</f>
        <v>-204.763433880952</v>
      </c>
      <c r="J445" s="5" t="n">
        <f aca="false">G444</f>
        <v>-556.283228</v>
      </c>
      <c r="K445" s="5" t="n">
        <f aca="false">G443</f>
        <v>153.405495</v>
      </c>
      <c r="L445" s="5" t="n">
        <f aca="false">G442</f>
        <v>21.0942180000002</v>
      </c>
      <c r="M445" s="5" t="n">
        <f aca="false">G441</f>
        <v>179.782941</v>
      </c>
      <c r="N445" s="5" t="n">
        <f aca="false">G440</f>
        <v>800.471664</v>
      </c>
      <c r="O445" s="5" t="n">
        <f aca="false">G439</f>
        <v>-324.839613</v>
      </c>
      <c r="P445" s="5" t="n">
        <f aca="false">G438</f>
        <v>-1310.15089</v>
      </c>
      <c r="Q445" s="5" t="n">
        <f aca="false">G437</f>
        <v>-471.462167</v>
      </c>
      <c r="R445" s="0" t="n">
        <f aca="false">G415</f>
        <v>447.689739</v>
      </c>
    </row>
    <row r="446" customFormat="false" ht="13.8" hidden="false" customHeight="false" outlineLevel="0" collapsed="false">
      <c r="A446" s="3" t="n">
        <v>43668</v>
      </c>
      <c r="B446" s="4" t="n">
        <f aca="false">MONTH(A446)</f>
        <v>7</v>
      </c>
      <c r="C446" s="0" t="n">
        <v>438</v>
      </c>
      <c r="D446" s="0" t="n">
        <f aca="false">MOD(C446,7)</f>
        <v>4</v>
      </c>
      <c r="E446" s="1" t="n">
        <v>3736</v>
      </c>
      <c r="F446" s="0" t="n">
        <f aca="false">C446* -1.311277+3684</f>
        <v>3109.660674</v>
      </c>
      <c r="G446" s="0" t="n">
        <f aca="false">E446-F446</f>
        <v>626.339326</v>
      </c>
      <c r="H446" s="0" t="n">
        <f aca="false">VLOOKUP(B446,Sheet2!$D$1:$E$12,2,0)</f>
        <v>8.75876208064517</v>
      </c>
      <c r="I446" s="0" t="n">
        <f aca="false">VLOOKUP(D446,Sheet2!$A$1:$B$7,2,0)</f>
        <v>-160.206125134921</v>
      </c>
      <c r="J446" s="5" t="n">
        <f aca="false">G445</f>
        <v>-1268.971951</v>
      </c>
      <c r="K446" s="5" t="n">
        <f aca="false">G444</f>
        <v>-556.283228</v>
      </c>
      <c r="L446" s="5" t="n">
        <f aca="false">G443</f>
        <v>153.405495</v>
      </c>
      <c r="M446" s="5" t="n">
        <f aca="false">G442</f>
        <v>21.0942180000002</v>
      </c>
      <c r="N446" s="5" t="n">
        <f aca="false">G441</f>
        <v>179.782941</v>
      </c>
      <c r="O446" s="5" t="n">
        <f aca="false">G440</f>
        <v>800.471664</v>
      </c>
      <c r="P446" s="5" t="n">
        <f aca="false">G439</f>
        <v>-324.839613</v>
      </c>
      <c r="Q446" s="5" t="n">
        <f aca="false">G438</f>
        <v>-1310.15089</v>
      </c>
      <c r="R446" s="0" t="n">
        <f aca="false">G416</f>
        <v>-529.998984</v>
      </c>
    </row>
    <row r="447" customFormat="false" ht="13.8" hidden="false" customHeight="false" outlineLevel="0" collapsed="false">
      <c r="A447" s="3" t="n">
        <v>43669</v>
      </c>
      <c r="B447" s="4" t="n">
        <f aca="false">MONTH(A447)</f>
        <v>7</v>
      </c>
      <c r="C447" s="0" t="n">
        <v>439</v>
      </c>
      <c r="D447" s="0" t="n">
        <f aca="false">MOD(C447,7)</f>
        <v>5</v>
      </c>
      <c r="E447" s="1" t="n">
        <v>3332</v>
      </c>
      <c r="F447" s="0" t="n">
        <f aca="false">C447* -1.311277+3684</f>
        <v>3108.349397</v>
      </c>
      <c r="G447" s="0" t="n">
        <f aca="false">E447-F447</f>
        <v>223.650603</v>
      </c>
      <c r="H447" s="0" t="n">
        <f aca="false">VLOOKUP(B447,Sheet2!$D$1:$E$12,2,0)</f>
        <v>8.75876208064517</v>
      </c>
      <c r="I447" s="0" t="n">
        <f aca="false">VLOOKUP(D447,Sheet2!$A$1:$B$7,2,0)</f>
        <v>154.306603</v>
      </c>
      <c r="J447" s="5" t="n">
        <f aca="false">G446</f>
        <v>626.339326</v>
      </c>
      <c r="K447" s="5" t="n">
        <f aca="false">G445</f>
        <v>-1268.971951</v>
      </c>
      <c r="L447" s="5" t="n">
        <f aca="false">G444</f>
        <v>-556.283228</v>
      </c>
      <c r="M447" s="5" t="n">
        <f aca="false">G443</f>
        <v>153.405495</v>
      </c>
      <c r="N447" s="5" t="n">
        <f aca="false">G442</f>
        <v>21.0942180000002</v>
      </c>
      <c r="O447" s="5" t="n">
        <f aca="false">G441</f>
        <v>179.782941</v>
      </c>
      <c r="P447" s="5" t="n">
        <f aca="false">G440</f>
        <v>800.471664</v>
      </c>
      <c r="Q447" s="5" t="n">
        <f aca="false">G439</f>
        <v>-324.839613</v>
      </c>
      <c r="R447" s="0" t="n">
        <f aca="false">G417</f>
        <v>-1075.687707</v>
      </c>
    </row>
    <row r="448" customFormat="false" ht="13.8" hidden="false" customHeight="false" outlineLevel="0" collapsed="false">
      <c r="A448" s="3" t="n">
        <v>43670</v>
      </c>
      <c r="B448" s="4" t="n">
        <f aca="false">MONTH(A448)</f>
        <v>7</v>
      </c>
      <c r="C448" s="0" t="n">
        <v>440</v>
      </c>
      <c r="D448" s="0" t="n">
        <f aca="false">MOD(C448,7)</f>
        <v>6</v>
      </c>
      <c r="E448" s="1" t="n">
        <v>3104</v>
      </c>
      <c r="F448" s="0" t="n">
        <f aca="false">C448* -1.311277+3684</f>
        <v>3107.03812</v>
      </c>
      <c r="G448" s="0" t="n">
        <f aca="false">E448-F448</f>
        <v>-3.03812000000016</v>
      </c>
      <c r="H448" s="0" t="n">
        <f aca="false">VLOOKUP(B448,Sheet2!$D$1:$E$12,2,0)</f>
        <v>8.75876208064517</v>
      </c>
      <c r="I448" s="0" t="n">
        <f aca="false">VLOOKUP(D448,Sheet2!$A$1:$B$7,2,0)</f>
        <v>121.30588</v>
      </c>
      <c r="J448" s="5" t="n">
        <f aca="false">G447</f>
        <v>223.650603</v>
      </c>
      <c r="K448" s="5" t="n">
        <f aca="false">G446</f>
        <v>626.339326</v>
      </c>
      <c r="L448" s="5" t="n">
        <f aca="false">G445</f>
        <v>-1268.971951</v>
      </c>
      <c r="M448" s="5" t="n">
        <f aca="false">G444</f>
        <v>-556.283228</v>
      </c>
      <c r="N448" s="5" t="n">
        <f aca="false">G443</f>
        <v>153.405495</v>
      </c>
      <c r="O448" s="5" t="n">
        <f aca="false">G442</f>
        <v>21.0942180000002</v>
      </c>
      <c r="P448" s="5" t="n">
        <f aca="false">G441</f>
        <v>179.782941</v>
      </c>
      <c r="Q448" s="5" t="n">
        <f aca="false">G440</f>
        <v>800.471664</v>
      </c>
      <c r="R448" s="0" t="n">
        <f aca="false">G418</f>
        <v>499.62357</v>
      </c>
    </row>
    <row r="449" customFormat="false" ht="13.8" hidden="false" customHeight="false" outlineLevel="0" collapsed="false">
      <c r="A449" s="3" t="n">
        <v>43671</v>
      </c>
      <c r="B449" s="4" t="n">
        <f aca="false">MONTH(A449)</f>
        <v>7</v>
      </c>
      <c r="C449" s="0" t="n">
        <v>441</v>
      </c>
      <c r="D449" s="0" t="n">
        <f aca="false">MOD(C449,7)</f>
        <v>0</v>
      </c>
      <c r="E449" s="1" t="n">
        <v>3082</v>
      </c>
      <c r="F449" s="0" t="n">
        <f aca="false">C449* -1.311277+3684</f>
        <v>3105.726843</v>
      </c>
      <c r="G449" s="0" t="n">
        <f aca="false">E449-F449</f>
        <v>-23.7268429999999</v>
      </c>
      <c r="H449" s="0" t="n">
        <f aca="false">VLOOKUP(B449,Sheet2!$D$1:$E$12,2,0)</f>
        <v>8.75876208064517</v>
      </c>
      <c r="I449" s="0" t="n">
        <f aca="false">VLOOKUP(D449,Sheet2!$A$1:$B$7,2,0)</f>
        <v>18.145157</v>
      </c>
      <c r="J449" s="5" t="n">
        <f aca="false">G448</f>
        <v>-3.03812000000016</v>
      </c>
      <c r="K449" s="5" t="n">
        <f aca="false">G447</f>
        <v>223.650603</v>
      </c>
      <c r="L449" s="5" t="n">
        <f aca="false">G446</f>
        <v>626.339326</v>
      </c>
      <c r="M449" s="5" t="n">
        <f aca="false">G445</f>
        <v>-1268.971951</v>
      </c>
      <c r="N449" s="5" t="n">
        <f aca="false">G444</f>
        <v>-556.283228</v>
      </c>
      <c r="O449" s="5" t="n">
        <f aca="false">G443</f>
        <v>153.405495</v>
      </c>
      <c r="P449" s="5" t="n">
        <f aca="false">G442</f>
        <v>21.0942180000002</v>
      </c>
      <c r="Q449" s="5" t="n">
        <f aca="false">G441</f>
        <v>179.782941</v>
      </c>
      <c r="R449" s="0" t="n">
        <f aca="false">G419</f>
        <v>631.934847</v>
      </c>
    </row>
    <row r="450" customFormat="false" ht="13.8" hidden="false" customHeight="false" outlineLevel="0" collapsed="false">
      <c r="A450" s="3" t="n">
        <v>43672</v>
      </c>
      <c r="B450" s="4" t="n">
        <f aca="false">MONTH(A450)</f>
        <v>7</v>
      </c>
      <c r="C450" s="0" t="n">
        <v>442</v>
      </c>
      <c r="D450" s="0" t="n">
        <f aca="false">MOD(C450,7)</f>
        <v>1</v>
      </c>
      <c r="E450" s="1" t="n">
        <v>3099</v>
      </c>
      <c r="F450" s="0" t="n">
        <f aca="false">C450* -1.311277+3684</f>
        <v>3104.415566</v>
      </c>
      <c r="G450" s="0" t="n">
        <f aca="false">E450-F450</f>
        <v>-5.41556600000013</v>
      </c>
      <c r="H450" s="0" t="n">
        <f aca="false">VLOOKUP(B450,Sheet2!$D$1:$E$12,2,0)</f>
        <v>8.75876208064517</v>
      </c>
      <c r="I450" s="0" t="n">
        <f aca="false">VLOOKUP(D450,Sheet2!$A$1:$B$7,2,0)</f>
        <v>179.026710531746</v>
      </c>
      <c r="J450" s="5" t="n">
        <f aca="false">G449</f>
        <v>-23.7268429999999</v>
      </c>
      <c r="K450" s="5" t="n">
        <f aca="false">G448</f>
        <v>-3.03812000000016</v>
      </c>
      <c r="L450" s="5" t="n">
        <f aca="false">G447</f>
        <v>223.650603</v>
      </c>
      <c r="M450" s="5" t="n">
        <f aca="false">G446</f>
        <v>626.339326</v>
      </c>
      <c r="N450" s="5" t="n">
        <f aca="false">G445</f>
        <v>-1268.971951</v>
      </c>
      <c r="O450" s="5" t="n">
        <f aca="false">G444</f>
        <v>-556.283228</v>
      </c>
      <c r="P450" s="5" t="n">
        <f aca="false">G443</f>
        <v>153.405495</v>
      </c>
      <c r="Q450" s="5" t="n">
        <f aca="false">G442</f>
        <v>21.0942180000002</v>
      </c>
      <c r="R450" s="0" t="n">
        <f aca="false">G420</f>
        <v>930.246124</v>
      </c>
    </row>
    <row r="451" customFormat="false" ht="13.8" hidden="false" customHeight="false" outlineLevel="0" collapsed="false">
      <c r="A451" s="3" t="n">
        <v>43673</v>
      </c>
      <c r="B451" s="4" t="n">
        <f aca="false">MONTH(A451)</f>
        <v>7</v>
      </c>
      <c r="C451" s="0" t="n">
        <v>443</v>
      </c>
      <c r="D451" s="0" t="n">
        <f aca="false">MOD(C451,7)</f>
        <v>2</v>
      </c>
      <c r="E451" s="1" t="n">
        <v>2427</v>
      </c>
      <c r="F451" s="0" t="n">
        <f aca="false">C451* -1.311277+3684</f>
        <v>3103.104289</v>
      </c>
      <c r="G451" s="0" t="n">
        <f aca="false">E451-F451</f>
        <v>-676.104289</v>
      </c>
      <c r="H451" s="0" t="n">
        <f aca="false">VLOOKUP(B451,Sheet2!$D$1:$E$12,2,0)</f>
        <v>8.75876208064517</v>
      </c>
      <c r="I451" s="0" t="n">
        <f aca="false">VLOOKUP(D451,Sheet2!$A$1:$B$7,2,0)</f>
        <v>-105.328679134921</v>
      </c>
      <c r="J451" s="5" t="n">
        <f aca="false">G450</f>
        <v>-5.41556600000013</v>
      </c>
      <c r="K451" s="5" t="n">
        <f aca="false">G449</f>
        <v>-23.7268429999999</v>
      </c>
      <c r="L451" s="5" t="n">
        <f aca="false">G448</f>
        <v>-3.03812000000016</v>
      </c>
      <c r="M451" s="5" t="n">
        <f aca="false">G447</f>
        <v>223.650603</v>
      </c>
      <c r="N451" s="5" t="n">
        <f aca="false">G446</f>
        <v>626.339326</v>
      </c>
      <c r="O451" s="5" t="n">
        <f aca="false">G445</f>
        <v>-1268.971951</v>
      </c>
      <c r="P451" s="5" t="n">
        <f aca="false">G444</f>
        <v>-556.283228</v>
      </c>
      <c r="Q451" s="5" t="n">
        <f aca="false">G443</f>
        <v>153.405495</v>
      </c>
      <c r="R451" s="0" t="n">
        <f aca="false">G421</f>
        <v>410.557401</v>
      </c>
    </row>
    <row r="452" customFormat="false" ht="13.8" hidden="false" customHeight="false" outlineLevel="0" collapsed="false">
      <c r="A452" s="3" t="n">
        <v>43674</v>
      </c>
      <c r="B452" s="4" t="n">
        <f aca="false">MONTH(A452)</f>
        <v>7</v>
      </c>
      <c r="C452" s="0" t="n">
        <v>444</v>
      </c>
      <c r="D452" s="0" t="n">
        <f aca="false">MOD(C452,7)</f>
        <v>3</v>
      </c>
      <c r="E452" s="1" t="n">
        <v>1931</v>
      </c>
      <c r="F452" s="0" t="n">
        <f aca="false">C452* -1.311277+3684</f>
        <v>3101.793012</v>
      </c>
      <c r="G452" s="0" t="n">
        <f aca="false">E452-F452</f>
        <v>-1170.793012</v>
      </c>
      <c r="H452" s="0" t="n">
        <f aca="false">VLOOKUP(B452,Sheet2!$D$1:$E$12,2,0)</f>
        <v>8.75876208064517</v>
      </c>
      <c r="I452" s="0" t="n">
        <f aca="false">VLOOKUP(D452,Sheet2!$A$1:$B$7,2,0)</f>
        <v>-204.763433880952</v>
      </c>
      <c r="J452" s="5" t="n">
        <f aca="false">G451</f>
        <v>-676.104289</v>
      </c>
      <c r="K452" s="5" t="n">
        <f aca="false">G450</f>
        <v>-5.41556600000013</v>
      </c>
      <c r="L452" s="5" t="n">
        <f aca="false">G449</f>
        <v>-23.7268429999999</v>
      </c>
      <c r="M452" s="5" t="n">
        <f aca="false">G448</f>
        <v>-3.03812000000016</v>
      </c>
      <c r="N452" s="5" t="n">
        <f aca="false">G447</f>
        <v>223.650603</v>
      </c>
      <c r="O452" s="5" t="n">
        <f aca="false">G446</f>
        <v>626.339326</v>
      </c>
      <c r="P452" s="5" t="n">
        <f aca="false">G445</f>
        <v>-1268.971951</v>
      </c>
      <c r="Q452" s="5" t="n">
        <f aca="false">G444</f>
        <v>-556.283228</v>
      </c>
      <c r="R452" s="0" t="n">
        <f aca="false">G422</f>
        <v>252.868678</v>
      </c>
    </row>
    <row r="453" customFormat="false" ht="13.8" hidden="false" customHeight="false" outlineLevel="0" collapsed="false">
      <c r="A453" s="3" t="n">
        <v>43675</v>
      </c>
      <c r="B453" s="4" t="n">
        <f aca="false">MONTH(A453)</f>
        <v>7</v>
      </c>
      <c r="C453" s="0" t="n">
        <v>445</v>
      </c>
      <c r="D453" s="0" t="n">
        <f aca="false">MOD(C453,7)</f>
        <v>4</v>
      </c>
      <c r="E453" s="1" t="n">
        <v>3379</v>
      </c>
      <c r="F453" s="0" t="n">
        <f aca="false">C453* -1.311277+3684</f>
        <v>3100.481735</v>
      </c>
      <c r="G453" s="0" t="n">
        <f aca="false">E453-F453</f>
        <v>278.518265</v>
      </c>
      <c r="H453" s="0" t="n">
        <f aca="false">VLOOKUP(B453,Sheet2!$D$1:$E$12,2,0)</f>
        <v>8.75876208064517</v>
      </c>
      <c r="I453" s="0" t="n">
        <f aca="false">VLOOKUP(D453,Sheet2!$A$1:$B$7,2,0)</f>
        <v>-160.206125134921</v>
      </c>
      <c r="J453" s="5" t="n">
        <f aca="false">G452</f>
        <v>-1170.793012</v>
      </c>
      <c r="K453" s="5" t="n">
        <f aca="false">G451</f>
        <v>-676.104289</v>
      </c>
      <c r="L453" s="5" t="n">
        <f aca="false">G450</f>
        <v>-5.41556600000013</v>
      </c>
      <c r="M453" s="5" t="n">
        <f aca="false">G449</f>
        <v>-23.7268429999999</v>
      </c>
      <c r="N453" s="5" t="n">
        <f aca="false">G448</f>
        <v>-3.03812000000016</v>
      </c>
      <c r="O453" s="5" t="n">
        <f aca="false">G447</f>
        <v>223.650603</v>
      </c>
      <c r="P453" s="5" t="n">
        <f aca="false">G446</f>
        <v>626.339326</v>
      </c>
      <c r="Q453" s="5" t="n">
        <f aca="false">G445</f>
        <v>-1268.971951</v>
      </c>
      <c r="R453" s="0" t="n">
        <f aca="false">G423</f>
        <v>-527.820045</v>
      </c>
    </row>
    <row r="454" customFormat="false" ht="13.8" hidden="false" customHeight="false" outlineLevel="0" collapsed="false">
      <c r="A454" s="3" t="n">
        <v>43676</v>
      </c>
      <c r="B454" s="4" t="n">
        <f aca="false">MONTH(A454)</f>
        <v>7</v>
      </c>
      <c r="C454" s="0" t="n">
        <v>446</v>
      </c>
      <c r="D454" s="0" t="n">
        <f aca="false">MOD(C454,7)</f>
        <v>5</v>
      </c>
      <c r="E454" s="1" t="n">
        <v>3048</v>
      </c>
      <c r="F454" s="0" t="n">
        <f aca="false">C454* -1.311277+3684</f>
        <v>3099.170458</v>
      </c>
      <c r="G454" s="0" t="n">
        <f aca="false">E454-F454</f>
        <v>-51.1704580000001</v>
      </c>
      <c r="H454" s="0" t="n">
        <f aca="false">VLOOKUP(B454,Sheet2!$D$1:$E$12,2,0)</f>
        <v>8.75876208064517</v>
      </c>
      <c r="I454" s="0" t="n">
        <f aca="false">VLOOKUP(D454,Sheet2!$A$1:$B$7,2,0)</f>
        <v>154.306603</v>
      </c>
      <c r="J454" s="5" t="n">
        <f aca="false">G453</f>
        <v>278.518265</v>
      </c>
      <c r="K454" s="5" t="n">
        <f aca="false">G452</f>
        <v>-1170.793012</v>
      </c>
      <c r="L454" s="5" t="n">
        <f aca="false">G451</f>
        <v>-676.104289</v>
      </c>
      <c r="M454" s="5" t="n">
        <f aca="false">G450</f>
        <v>-5.41556600000013</v>
      </c>
      <c r="N454" s="5" t="n">
        <f aca="false">G449</f>
        <v>-23.7268429999999</v>
      </c>
      <c r="O454" s="5" t="n">
        <f aca="false">G448</f>
        <v>-3.03812000000016</v>
      </c>
      <c r="P454" s="5" t="n">
        <f aca="false">G447</f>
        <v>223.650603</v>
      </c>
      <c r="Q454" s="5" t="n">
        <f aca="false">G446</f>
        <v>626.339326</v>
      </c>
      <c r="R454" s="0" t="n">
        <f aca="false">G424</f>
        <v>-945.508768</v>
      </c>
    </row>
    <row r="455" customFormat="false" ht="13.8" hidden="false" customHeight="false" outlineLevel="0" collapsed="false">
      <c r="A455" s="3" t="n">
        <v>43677</v>
      </c>
      <c r="B455" s="4" t="n">
        <f aca="false">MONTH(A455)</f>
        <v>7</v>
      </c>
      <c r="C455" s="0" t="n">
        <v>447</v>
      </c>
      <c r="D455" s="0" t="n">
        <f aca="false">MOD(C455,7)</f>
        <v>6</v>
      </c>
      <c r="E455" s="1" t="n">
        <v>3235</v>
      </c>
      <c r="F455" s="0" t="n">
        <f aca="false">C455* -1.311277+3684</f>
        <v>3097.859181</v>
      </c>
      <c r="G455" s="0" t="n">
        <f aca="false">E455-F455</f>
        <v>137.140819</v>
      </c>
      <c r="H455" s="0" t="n">
        <f aca="false">VLOOKUP(B455,Sheet2!$D$1:$E$12,2,0)</f>
        <v>8.75876208064517</v>
      </c>
      <c r="I455" s="0" t="n">
        <f aca="false">VLOOKUP(D455,Sheet2!$A$1:$B$7,2,0)</f>
        <v>121.30588</v>
      </c>
      <c r="J455" s="5" t="n">
        <f aca="false">G454</f>
        <v>-51.1704580000001</v>
      </c>
      <c r="K455" s="5" t="n">
        <f aca="false">G453</f>
        <v>278.518265</v>
      </c>
      <c r="L455" s="5" t="n">
        <f aca="false">G452</f>
        <v>-1170.793012</v>
      </c>
      <c r="M455" s="5" t="n">
        <f aca="false">G451</f>
        <v>-676.104289</v>
      </c>
      <c r="N455" s="5" t="n">
        <f aca="false">G450</f>
        <v>-5.41556600000013</v>
      </c>
      <c r="O455" s="5" t="n">
        <f aca="false">G449</f>
        <v>-23.7268429999999</v>
      </c>
      <c r="P455" s="5" t="n">
        <f aca="false">G448</f>
        <v>-3.03812000000016</v>
      </c>
      <c r="Q455" s="5" t="n">
        <f aca="false">G447</f>
        <v>223.650603</v>
      </c>
      <c r="R455" s="0" t="n">
        <f aca="false">G425</f>
        <v>627.802509</v>
      </c>
    </row>
    <row r="456" customFormat="false" ht="13.8" hidden="false" customHeight="false" outlineLevel="0" collapsed="false">
      <c r="A456" s="3" t="n">
        <v>43678</v>
      </c>
      <c r="B456" s="4" t="n">
        <f aca="false">MONTH(A456)</f>
        <v>8</v>
      </c>
      <c r="C456" s="0" t="n">
        <v>448</v>
      </c>
      <c r="D456" s="0" t="n">
        <f aca="false">MOD(C456,7)</f>
        <v>0</v>
      </c>
      <c r="E456" s="1" t="n">
        <v>3541</v>
      </c>
      <c r="F456" s="0" t="n">
        <f aca="false">C456* -1.311277+3684</f>
        <v>3096.547904</v>
      </c>
      <c r="G456" s="0" t="n">
        <f aca="false">E456-F456</f>
        <v>444.452096</v>
      </c>
      <c r="H456" s="0" t="n">
        <f aca="false">VLOOKUP(B456,Sheet2!$D$1:$E$12,2,0)</f>
        <v>240.642184119048</v>
      </c>
      <c r="I456" s="0" t="n">
        <f aca="false">VLOOKUP(D456,Sheet2!$A$1:$B$7,2,0)</f>
        <v>18.145157</v>
      </c>
      <c r="J456" s="5" t="n">
        <f aca="false">G455</f>
        <v>137.140819</v>
      </c>
      <c r="K456" s="5" t="n">
        <f aca="false">G454</f>
        <v>-51.1704580000001</v>
      </c>
      <c r="L456" s="5" t="n">
        <f aca="false">G453</f>
        <v>278.518265</v>
      </c>
      <c r="M456" s="5" t="n">
        <f aca="false">G452</f>
        <v>-1170.793012</v>
      </c>
      <c r="N456" s="5" t="n">
        <f aca="false">G451</f>
        <v>-676.104289</v>
      </c>
      <c r="O456" s="5" t="n">
        <f aca="false">G450</f>
        <v>-5.41556600000013</v>
      </c>
      <c r="P456" s="5" t="n">
        <f aca="false">G449</f>
        <v>-23.7268429999999</v>
      </c>
      <c r="Q456" s="5" t="n">
        <f aca="false">G448</f>
        <v>-3.03812000000016</v>
      </c>
      <c r="R456" s="0" t="n">
        <f aca="false">G426</f>
        <v>468.113786</v>
      </c>
    </row>
    <row r="457" customFormat="false" ht="13.8" hidden="false" customHeight="false" outlineLevel="0" collapsed="false">
      <c r="A457" s="3" t="n">
        <v>43679</v>
      </c>
      <c r="B457" s="4" t="n">
        <f aca="false">MONTH(A457)</f>
        <v>8</v>
      </c>
      <c r="C457" s="0" t="n">
        <v>449</v>
      </c>
      <c r="D457" s="0" t="n">
        <f aca="false">MOD(C457,7)</f>
        <v>1</v>
      </c>
      <c r="E457" s="1" t="n">
        <v>3253</v>
      </c>
      <c r="F457" s="0" t="n">
        <f aca="false">C457* -1.311277+3684</f>
        <v>3095.236627</v>
      </c>
      <c r="G457" s="0" t="n">
        <f aca="false">E457-F457</f>
        <v>157.763373</v>
      </c>
      <c r="H457" s="0" t="n">
        <f aca="false">VLOOKUP(B457,Sheet2!$D$1:$E$12,2,0)</f>
        <v>240.642184119048</v>
      </c>
      <c r="I457" s="0" t="n">
        <f aca="false">VLOOKUP(D457,Sheet2!$A$1:$B$7,2,0)</f>
        <v>179.026710531746</v>
      </c>
      <c r="J457" s="5" t="n">
        <f aca="false">G456</f>
        <v>444.452096</v>
      </c>
      <c r="K457" s="5" t="n">
        <f aca="false">G455</f>
        <v>137.140819</v>
      </c>
      <c r="L457" s="5" t="n">
        <f aca="false">G454</f>
        <v>-51.1704580000001</v>
      </c>
      <c r="M457" s="5" t="n">
        <f aca="false">G453</f>
        <v>278.518265</v>
      </c>
      <c r="N457" s="5" t="n">
        <f aca="false">G452</f>
        <v>-1170.793012</v>
      </c>
      <c r="O457" s="5" t="n">
        <f aca="false">G451</f>
        <v>-676.104289</v>
      </c>
      <c r="P457" s="5" t="n">
        <f aca="false">G450</f>
        <v>-5.41556600000013</v>
      </c>
      <c r="Q457" s="5" t="n">
        <f aca="false">G449</f>
        <v>-23.7268429999999</v>
      </c>
      <c r="R457" s="0" t="n">
        <f aca="false">G427</f>
        <v>217.425063</v>
      </c>
    </row>
    <row r="458" customFormat="false" ht="13.8" hidden="false" customHeight="false" outlineLevel="0" collapsed="false">
      <c r="A458" s="3" t="n">
        <v>43680</v>
      </c>
      <c r="B458" s="4" t="n">
        <f aca="false">MONTH(A458)</f>
        <v>8</v>
      </c>
      <c r="C458" s="0" t="n">
        <v>450</v>
      </c>
      <c r="D458" s="0" t="n">
        <f aca="false">MOD(C458,7)</f>
        <v>2</v>
      </c>
      <c r="E458" s="1" t="n">
        <v>2468</v>
      </c>
      <c r="F458" s="0" t="n">
        <f aca="false">C458* -1.311277+3684</f>
        <v>3093.92535</v>
      </c>
      <c r="G458" s="0" t="n">
        <f aca="false">E458-F458</f>
        <v>-625.92535</v>
      </c>
      <c r="H458" s="0" t="n">
        <f aca="false">VLOOKUP(B458,Sheet2!$D$1:$E$12,2,0)</f>
        <v>240.642184119048</v>
      </c>
      <c r="I458" s="0" t="n">
        <f aca="false">VLOOKUP(D458,Sheet2!$A$1:$B$7,2,0)</f>
        <v>-105.328679134921</v>
      </c>
      <c r="J458" s="5" t="n">
        <f aca="false">G457</f>
        <v>157.763373</v>
      </c>
      <c r="K458" s="5" t="n">
        <f aca="false">G456</f>
        <v>444.452096</v>
      </c>
      <c r="L458" s="5" t="n">
        <f aca="false">G455</f>
        <v>137.140819</v>
      </c>
      <c r="M458" s="5" t="n">
        <f aca="false">G454</f>
        <v>-51.1704580000001</v>
      </c>
      <c r="N458" s="5" t="n">
        <f aca="false">G453</f>
        <v>278.518265</v>
      </c>
      <c r="O458" s="5" t="n">
        <f aca="false">G452</f>
        <v>-1170.793012</v>
      </c>
      <c r="P458" s="5" t="n">
        <f aca="false">G451</f>
        <v>-676.104289</v>
      </c>
      <c r="Q458" s="5" t="n">
        <f aca="false">G450</f>
        <v>-5.41556600000013</v>
      </c>
      <c r="R458" s="0" t="n">
        <f aca="false">G428</f>
        <v>109.73634</v>
      </c>
    </row>
    <row r="459" customFormat="false" ht="13.8" hidden="false" customHeight="false" outlineLevel="0" collapsed="false">
      <c r="A459" s="3" t="n">
        <v>43681</v>
      </c>
      <c r="B459" s="4" t="n">
        <f aca="false">MONTH(A459)</f>
        <v>8</v>
      </c>
      <c r="C459" s="0" t="n">
        <v>451</v>
      </c>
      <c r="D459" s="0" t="n">
        <f aca="false">MOD(C459,7)</f>
        <v>3</v>
      </c>
      <c r="E459" s="1" t="n">
        <v>1793</v>
      </c>
      <c r="F459" s="0" t="n">
        <f aca="false">C459* -1.311277+3684</f>
        <v>3092.614073</v>
      </c>
      <c r="G459" s="0" t="n">
        <f aca="false">E459-F459</f>
        <v>-1299.614073</v>
      </c>
      <c r="H459" s="0" t="n">
        <f aca="false">VLOOKUP(B459,Sheet2!$D$1:$E$12,2,0)</f>
        <v>240.642184119048</v>
      </c>
      <c r="I459" s="0" t="n">
        <f aca="false">VLOOKUP(D459,Sheet2!$A$1:$B$7,2,0)</f>
        <v>-204.763433880952</v>
      </c>
      <c r="J459" s="5" t="n">
        <f aca="false">G458</f>
        <v>-625.92535</v>
      </c>
      <c r="K459" s="5" t="n">
        <f aca="false">G457</f>
        <v>157.763373</v>
      </c>
      <c r="L459" s="5" t="n">
        <f aca="false">G456</f>
        <v>444.452096</v>
      </c>
      <c r="M459" s="5" t="n">
        <f aca="false">G455</f>
        <v>137.140819</v>
      </c>
      <c r="N459" s="5" t="n">
        <f aca="false">G454</f>
        <v>-51.1704580000001</v>
      </c>
      <c r="O459" s="5" t="n">
        <f aca="false">G453</f>
        <v>278.518265</v>
      </c>
      <c r="P459" s="5" t="n">
        <f aca="false">G452</f>
        <v>-1170.793012</v>
      </c>
      <c r="Q459" s="5" t="n">
        <f aca="false">G451</f>
        <v>-676.104289</v>
      </c>
      <c r="R459" s="0" t="n">
        <f aca="false">G429</f>
        <v>303.047617</v>
      </c>
    </row>
    <row r="460" customFormat="false" ht="13.8" hidden="false" customHeight="false" outlineLevel="0" collapsed="false">
      <c r="A460" s="3" t="n">
        <v>43682</v>
      </c>
      <c r="B460" s="4" t="n">
        <f aca="false">MONTH(A460)</f>
        <v>8</v>
      </c>
      <c r="C460" s="0" t="n">
        <v>452</v>
      </c>
      <c r="D460" s="0" t="n">
        <f aca="false">MOD(C460,7)</f>
        <v>4</v>
      </c>
      <c r="E460" s="1" t="n">
        <v>3355</v>
      </c>
      <c r="F460" s="0" t="n">
        <f aca="false">C460* -1.311277+3684</f>
        <v>3091.302796</v>
      </c>
      <c r="G460" s="0" t="n">
        <f aca="false">E460-F460</f>
        <v>263.697204</v>
      </c>
      <c r="H460" s="0" t="n">
        <f aca="false">VLOOKUP(B460,Sheet2!$D$1:$E$12,2,0)</f>
        <v>240.642184119048</v>
      </c>
      <c r="I460" s="0" t="n">
        <f aca="false">VLOOKUP(D460,Sheet2!$A$1:$B$7,2,0)</f>
        <v>-160.206125134921</v>
      </c>
      <c r="J460" s="5" t="n">
        <f aca="false">G459</f>
        <v>-1299.614073</v>
      </c>
      <c r="K460" s="5" t="n">
        <f aca="false">G458</f>
        <v>-625.92535</v>
      </c>
      <c r="L460" s="5" t="n">
        <f aca="false">G457</f>
        <v>157.763373</v>
      </c>
      <c r="M460" s="5" t="n">
        <f aca="false">G456</f>
        <v>444.452096</v>
      </c>
      <c r="N460" s="5" t="n">
        <f aca="false">G455</f>
        <v>137.140819</v>
      </c>
      <c r="O460" s="5" t="n">
        <f aca="false">G454</f>
        <v>-51.1704580000001</v>
      </c>
      <c r="P460" s="5" t="n">
        <f aca="false">G453</f>
        <v>278.518265</v>
      </c>
      <c r="Q460" s="5" t="n">
        <f aca="false">G452</f>
        <v>-1170.793012</v>
      </c>
      <c r="R460" s="0" t="n">
        <f aca="false">G430</f>
        <v>-467.641106</v>
      </c>
    </row>
    <row r="461" customFormat="false" ht="13.8" hidden="false" customHeight="false" outlineLevel="0" collapsed="false">
      <c r="A461" s="3" t="n">
        <v>43683</v>
      </c>
      <c r="B461" s="4" t="n">
        <f aca="false">MONTH(A461)</f>
        <v>8</v>
      </c>
      <c r="C461" s="0" t="n">
        <v>453</v>
      </c>
      <c r="D461" s="0" t="n">
        <f aca="false">MOD(C461,7)</f>
        <v>5</v>
      </c>
      <c r="E461" s="1" t="n">
        <v>3462</v>
      </c>
      <c r="F461" s="0" t="n">
        <f aca="false">C461* -1.311277+3684</f>
        <v>3089.991519</v>
      </c>
      <c r="G461" s="0" t="n">
        <f aca="false">E461-F461</f>
        <v>372.008481</v>
      </c>
      <c r="H461" s="0" t="n">
        <f aca="false">VLOOKUP(B461,Sheet2!$D$1:$E$12,2,0)</f>
        <v>240.642184119048</v>
      </c>
      <c r="I461" s="0" t="n">
        <f aca="false">VLOOKUP(D461,Sheet2!$A$1:$B$7,2,0)</f>
        <v>154.306603</v>
      </c>
      <c r="J461" s="5" t="n">
        <f aca="false">G460</f>
        <v>263.697204</v>
      </c>
      <c r="K461" s="5" t="n">
        <f aca="false">G459</f>
        <v>-1299.614073</v>
      </c>
      <c r="L461" s="5" t="n">
        <f aca="false">G458</f>
        <v>-625.92535</v>
      </c>
      <c r="M461" s="5" t="n">
        <f aca="false">G457</f>
        <v>157.763373</v>
      </c>
      <c r="N461" s="5" t="n">
        <f aca="false">G456</f>
        <v>444.452096</v>
      </c>
      <c r="O461" s="5" t="n">
        <f aca="false">G455</f>
        <v>137.140819</v>
      </c>
      <c r="P461" s="5" t="n">
        <f aca="false">G454</f>
        <v>-51.1704580000001</v>
      </c>
      <c r="Q461" s="5" t="n">
        <f aca="false">G453</f>
        <v>278.518265</v>
      </c>
      <c r="R461" s="0" t="n">
        <f aca="false">G431</f>
        <v>-1166.329829</v>
      </c>
    </row>
    <row r="462" customFormat="false" ht="13.8" hidden="false" customHeight="false" outlineLevel="0" collapsed="false">
      <c r="A462" s="3" t="n">
        <v>43684</v>
      </c>
      <c r="B462" s="4" t="n">
        <f aca="false">MONTH(A462)</f>
        <v>8</v>
      </c>
      <c r="C462" s="0" t="n">
        <v>454</v>
      </c>
      <c r="D462" s="0" t="n">
        <f aca="false">MOD(C462,7)</f>
        <v>6</v>
      </c>
      <c r="E462" s="1" t="n">
        <v>3507</v>
      </c>
      <c r="F462" s="0" t="n">
        <f aca="false">C462* -1.311277+3684</f>
        <v>3088.680242</v>
      </c>
      <c r="G462" s="0" t="n">
        <f aca="false">E462-F462</f>
        <v>418.319758</v>
      </c>
      <c r="H462" s="0" t="n">
        <f aca="false">VLOOKUP(B462,Sheet2!$D$1:$E$12,2,0)</f>
        <v>240.642184119048</v>
      </c>
      <c r="I462" s="0" t="n">
        <f aca="false">VLOOKUP(D462,Sheet2!$A$1:$B$7,2,0)</f>
        <v>121.30588</v>
      </c>
      <c r="J462" s="5" t="n">
        <f aca="false">G461</f>
        <v>372.008481</v>
      </c>
      <c r="K462" s="5" t="n">
        <f aca="false">G460</f>
        <v>263.697204</v>
      </c>
      <c r="L462" s="5" t="n">
        <f aca="false">G459</f>
        <v>-1299.614073</v>
      </c>
      <c r="M462" s="5" t="n">
        <f aca="false">G458</f>
        <v>-625.92535</v>
      </c>
      <c r="N462" s="5" t="n">
        <f aca="false">G457</f>
        <v>157.763373</v>
      </c>
      <c r="O462" s="5" t="n">
        <f aca="false">G456</f>
        <v>444.452096</v>
      </c>
      <c r="P462" s="5" t="n">
        <f aca="false">G455</f>
        <v>137.140819</v>
      </c>
      <c r="Q462" s="5" t="n">
        <f aca="false">G454</f>
        <v>-51.1704580000001</v>
      </c>
      <c r="R462" s="0" t="n">
        <f aca="false">G432</f>
        <v>503.981448</v>
      </c>
    </row>
    <row r="463" customFormat="false" ht="13.8" hidden="false" customHeight="false" outlineLevel="0" collapsed="false">
      <c r="A463" s="3" t="n">
        <v>43685</v>
      </c>
      <c r="B463" s="4" t="n">
        <f aca="false">MONTH(A463)</f>
        <v>8</v>
      </c>
      <c r="C463" s="0" t="n">
        <v>455</v>
      </c>
      <c r="D463" s="0" t="n">
        <f aca="false">MOD(C463,7)</f>
        <v>0</v>
      </c>
      <c r="E463" s="1" t="n">
        <v>4722</v>
      </c>
      <c r="F463" s="0" t="n">
        <f aca="false">C463* -1.311277+3684</f>
        <v>3087.368965</v>
      </c>
      <c r="G463" s="0" t="n">
        <f aca="false">E463-F463</f>
        <v>1634.631035</v>
      </c>
      <c r="H463" s="0" t="n">
        <f aca="false">VLOOKUP(B463,Sheet2!$D$1:$E$12,2,0)</f>
        <v>240.642184119048</v>
      </c>
      <c r="I463" s="0" t="n">
        <f aca="false">VLOOKUP(D463,Sheet2!$A$1:$B$7,2,0)</f>
        <v>18.145157</v>
      </c>
      <c r="J463" s="5" t="n">
        <f aca="false">G462</f>
        <v>418.319758</v>
      </c>
      <c r="K463" s="5" t="n">
        <f aca="false">G461</f>
        <v>372.008481</v>
      </c>
      <c r="L463" s="5" t="n">
        <f aca="false">G460</f>
        <v>263.697204</v>
      </c>
      <c r="M463" s="5" t="n">
        <f aca="false">G459</f>
        <v>-1299.614073</v>
      </c>
      <c r="N463" s="5" t="n">
        <f aca="false">G458</f>
        <v>-625.92535</v>
      </c>
      <c r="O463" s="5" t="n">
        <f aca="false">G457</f>
        <v>157.763373</v>
      </c>
      <c r="P463" s="5" t="n">
        <f aca="false">G456</f>
        <v>444.452096</v>
      </c>
      <c r="Q463" s="5" t="n">
        <f aca="false">G455</f>
        <v>137.140819</v>
      </c>
      <c r="R463" s="0" t="n">
        <f aca="false">G433</f>
        <v>553.292725</v>
      </c>
    </row>
    <row r="464" customFormat="false" ht="13.8" hidden="false" customHeight="false" outlineLevel="0" collapsed="false">
      <c r="A464" s="3" t="n">
        <v>43686</v>
      </c>
      <c r="B464" s="4" t="n">
        <f aca="false">MONTH(A464)</f>
        <v>8</v>
      </c>
      <c r="C464" s="0" t="n">
        <v>456</v>
      </c>
      <c r="D464" s="0" t="n">
        <f aca="false">MOD(C464,7)</f>
        <v>1</v>
      </c>
      <c r="E464" s="1" t="n">
        <v>7658</v>
      </c>
      <c r="F464" s="0" t="n">
        <f aca="false">C464* -1.311277+3684</f>
        <v>3086.057688</v>
      </c>
      <c r="G464" s="0" t="n">
        <f aca="false">E464-F464</f>
        <v>4571.942312</v>
      </c>
      <c r="H464" s="0" t="n">
        <f aca="false">VLOOKUP(B464,Sheet2!$D$1:$E$12,2,0)</f>
        <v>240.642184119048</v>
      </c>
      <c r="I464" s="0" t="n">
        <f aca="false">VLOOKUP(D464,Sheet2!$A$1:$B$7,2,0)</f>
        <v>179.026710531746</v>
      </c>
      <c r="J464" s="5" t="n">
        <f aca="false">G463</f>
        <v>1634.631035</v>
      </c>
      <c r="K464" s="5" t="n">
        <f aca="false">G462</f>
        <v>418.319758</v>
      </c>
      <c r="L464" s="5" t="n">
        <f aca="false">G461</f>
        <v>372.008481</v>
      </c>
      <c r="M464" s="5" t="n">
        <f aca="false">G460</f>
        <v>263.697204</v>
      </c>
      <c r="N464" s="5" t="n">
        <f aca="false">G459</f>
        <v>-1299.614073</v>
      </c>
      <c r="O464" s="5" t="n">
        <f aca="false">G458</f>
        <v>-625.92535</v>
      </c>
      <c r="P464" s="5" t="n">
        <f aca="false">G457</f>
        <v>157.763373</v>
      </c>
      <c r="Q464" s="5" t="n">
        <f aca="false">G456</f>
        <v>444.452096</v>
      </c>
      <c r="R464" s="0" t="n">
        <f aca="false">G434</f>
        <v>729.604002</v>
      </c>
    </row>
    <row r="465" customFormat="false" ht="13.8" hidden="false" customHeight="false" outlineLevel="0" collapsed="false">
      <c r="A465" s="3" t="n">
        <v>43687</v>
      </c>
      <c r="B465" s="4" t="n">
        <f aca="false">MONTH(A465)</f>
        <v>8</v>
      </c>
      <c r="C465" s="0" t="n">
        <v>457</v>
      </c>
      <c r="D465" s="0" t="n">
        <f aca="false">MOD(C465,7)</f>
        <v>2</v>
      </c>
      <c r="E465" s="1" t="n">
        <v>7466</v>
      </c>
      <c r="F465" s="0" t="n">
        <f aca="false">C465* -1.311277+3684</f>
        <v>3084.746411</v>
      </c>
      <c r="G465" s="0" t="n">
        <f aca="false">E465-F465</f>
        <v>4381.253589</v>
      </c>
      <c r="H465" s="0" t="n">
        <f aca="false">VLOOKUP(B465,Sheet2!$D$1:$E$12,2,0)</f>
        <v>240.642184119048</v>
      </c>
      <c r="I465" s="0" t="n">
        <f aca="false">VLOOKUP(D465,Sheet2!$A$1:$B$7,2,0)</f>
        <v>-105.328679134921</v>
      </c>
      <c r="J465" s="5" t="n">
        <f aca="false">G464</f>
        <v>4571.942312</v>
      </c>
      <c r="K465" s="5" t="n">
        <f aca="false">G463</f>
        <v>1634.631035</v>
      </c>
      <c r="L465" s="5" t="n">
        <f aca="false">G462</f>
        <v>418.319758</v>
      </c>
      <c r="M465" s="5" t="n">
        <f aca="false">G461</f>
        <v>372.008481</v>
      </c>
      <c r="N465" s="5" t="n">
        <f aca="false">G460</f>
        <v>263.697204</v>
      </c>
      <c r="O465" s="5" t="n">
        <f aca="false">G459</f>
        <v>-1299.614073</v>
      </c>
      <c r="P465" s="5" t="n">
        <f aca="false">G458</f>
        <v>-625.92535</v>
      </c>
      <c r="Q465" s="5" t="n">
        <f aca="false">G457</f>
        <v>157.763373</v>
      </c>
      <c r="R465" s="0" t="n">
        <f aca="false">G435</f>
        <v>439.915279</v>
      </c>
    </row>
    <row r="466" customFormat="false" ht="13.8" hidden="false" customHeight="false" outlineLevel="0" collapsed="false">
      <c r="A466" s="3" t="n">
        <v>43688</v>
      </c>
      <c r="B466" s="4" t="n">
        <f aca="false">MONTH(A466)</f>
        <v>8</v>
      </c>
      <c r="C466" s="0" t="n">
        <v>458</v>
      </c>
      <c r="D466" s="0" t="n">
        <f aca="false">MOD(C466,7)</f>
        <v>3</v>
      </c>
      <c r="E466" s="1" t="n">
        <v>3916</v>
      </c>
      <c r="F466" s="0" t="n">
        <f aca="false">C466* -1.311277+3684</f>
        <v>3083.435134</v>
      </c>
      <c r="G466" s="0" t="n">
        <f aca="false">E466-F466</f>
        <v>832.564866</v>
      </c>
      <c r="H466" s="0" t="n">
        <f aca="false">VLOOKUP(B466,Sheet2!$D$1:$E$12,2,0)</f>
        <v>240.642184119048</v>
      </c>
      <c r="I466" s="0" t="n">
        <f aca="false">VLOOKUP(D466,Sheet2!$A$1:$B$7,2,0)</f>
        <v>-204.763433880952</v>
      </c>
      <c r="J466" s="5" t="n">
        <f aca="false">G465</f>
        <v>4381.253589</v>
      </c>
      <c r="K466" s="5" t="n">
        <f aca="false">G464</f>
        <v>4571.942312</v>
      </c>
      <c r="L466" s="5" t="n">
        <f aca="false">G463</f>
        <v>1634.631035</v>
      </c>
      <c r="M466" s="5" t="n">
        <f aca="false">G462</f>
        <v>418.319758</v>
      </c>
      <c r="N466" s="5" t="n">
        <f aca="false">G461</f>
        <v>372.008481</v>
      </c>
      <c r="O466" s="5" t="n">
        <f aca="false">G460</f>
        <v>263.697204</v>
      </c>
      <c r="P466" s="5" t="n">
        <f aca="false">G459</f>
        <v>-1299.614073</v>
      </c>
      <c r="Q466" s="5" t="n">
        <f aca="false">G458</f>
        <v>-625.92535</v>
      </c>
      <c r="R466" s="0" t="n">
        <f aca="false">G436</f>
        <v>304.226556</v>
      </c>
    </row>
    <row r="467" customFormat="false" ht="13.8" hidden="false" customHeight="false" outlineLevel="0" collapsed="false">
      <c r="A467" s="3" t="n">
        <v>43689</v>
      </c>
      <c r="B467" s="4" t="n">
        <f aca="false">MONTH(A467)</f>
        <v>8</v>
      </c>
      <c r="C467" s="0" t="n">
        <v>459</v>
      </c>
      <c r="D467" s="0" t="n">
        <f aca="false">MOD(C467,7)</f>
        <v>4</v>
      </c>
      <c r="E467" s="1" t="n">
        <v>4777</v>
      </c>
      <c r="F467" s="0" t="n">
        <f aca="false">C467* -1.311277+3684</f>
        <v>3082.123857</v>
      </c>
      <c r="G467" s="0" t="n">
        <f aca="false">E467-F467</f>
        <v>1694.876143</v>
      </c>
      <c r="H467" s="0" t="n">
        <f aca="false">VLOOKUP(B467,Sheet2!$D$1:$E$12,2,0)</f>
        <v>240.642184119048</v>
      </c>
      <c r="I467" s="0" t="n">
        <f aca="false">VLOOKUP(D467,Sheet2!$A$1:$B$7,2,0)</f>
        <v>-160.206125134921</v>
      </c>
      <c r="J467" s="5" t="n">
        <f aca="false">G466</f>
        <v>832.564866</v>
      </c>
      <c r="K467" s="5" t="n">
        <f aca="false">G465</f>
        <v>4381.253589</v>
      </c>
      <c r="L467" s="5" t="n">
        <f aca="false">G464</f>
        <v>4571.942312</v>
      </c>
      <c r="M467" s="5" t="n">
        <f aca="false">G463</f>
        <v>1634.631035</v>
      </c>
      <c r="N467" s="5" t="n">
        <f aca="false">G462</f>
        <v>418.319758</v>
      </c>
      <c r="O467" s="5" t="n">
        <f aca="false">G461</f>
        <v>372.008481</v>
      </c>
      <c r="P467" s="5" t="n">
        <f aca="false">G460</f>
        <v>263.697204</v>
      </c>
      <c r="Q467" s="5" t="n">
        <f aca="false">G459</f>
        <v>-1299.614073</v>
      </c>
      <c r="R467" s="0" t="n">
        <f aca="false">G437</f>
        <v>-471.462167</v>
      </c>
    </row>
    <row r="468" customFormat="false" ht="13.8" hidden="false" customHeight="false" outlineLevel="0" collapsed="false">
      <c r="A468" s="3" t="n">
        <v>43690</v>
      </c>
      <c r="B468" s="4" t="n">
        <f aca="false">MONTH(A468)</f>
        <v>8</v>
      </c>
      <c r="C468" s="0" t="n">
        <v>460</v>
      </c>
      <c r="D468" s="0" t="n">
        <f aca="false">MOD(C468,7)</f>
        <v>5</v>
      </c>
      <c r="E468" s="1" t="n">
        <v>4338</v>
      </c>
      <c r="F468" s="0" t="n">
        <f aca="false">C468* -1.311277+3684</f>
        <v>3080.81258</v>
      </c>
      <c r="G468" s="0" t="n">
        <f aca="false">E468-F468</f>
        <v>1257.18742</v>
      </c>
      <c r="H468" s="0" t="n">
        <f aca="false">VLOOKUP(B468,Sheet2!$D$1:$E$12,2,0)</f>
        <v>240.642184119048</v>
      </c>
      <c r="I468" s="0" t="n">
        <f aca="false">VLOOKUP(D468,Sheet2!$A$1:$B$7,2,0)</f>
        <v>154.306603</v>
      </c>
      <c r="J468" s="5" t="n">
        <f aca="false">G467</f>
        <v>1694.876143</v>
      </c>
      <c r="K468" s="5" t="n">
        <f aca="false">G466</f>
        <v>832.564866</v>
      </c>
      <c r="L468" s="5" t="n">
        <f aca="false">G465</f>
        <v>4381.253589</v>
      </c>
      <c r="M468" s="5" t="n">
        <f aca="false">G464</f>
        <v>4571.942312</v>
      </c>
      <c r="N468" s="5" t="n">
        <f aca="false">G463</f>
        <v>1634.631035</v>
      </c>
      <c r="O468" s="5" t="n">
        <f aca="false">G462</f>
        <v>418.319758</v>
      </c>
      <c r="P468" s="5" t="n">
        <f aca="false">G461</f>
        <v>372.008481</v>
      </c>
      <c r="Q468" s="5" t="n">
        <f aca="false">G460</f>
        <v>263.697204</v>
      </c>
      <c r="R468" s="0" t="n">
        <f aca="false">G438</f>
        <v>-1310.15089</v>
      </c>
    </row>
    <row r="469" customFormat="false" ht="13.8" hidden="false" customHeight="false" outlineLevel="0" collapsed="false">
      <c r="A469" s="3" t="n">
        <v>43691</v>
      </c>
      <c r="B469" s="4" t="n">
        <f aca="false">MONTH(A469)</f>
        <v>8</v>
      </c>
      <c r="C469" s="0" t="n">
        <v>461</v>
      </c>
      <c r="D469" s="0" t="n">
        <f aca="false">MOD(C469,7)</f>
        <v>6</v>
      </c>
      <c r="E469" s="1" t="n">
        <v>4207</v>
      </c>
      <c r="F469" s="0" t="n">
        <f aca="false">C469* -1.311277+3684</f>
        <v>3079.501303</v>
      </c>
      <c r="G469" s="0" t="n">
        <f aca="false">E469-F469</f>
        <v>1127.498697</v>
      </c>
      <c r="H469" s="0" t="n">
        <f aca="false">VLOOKUP(B469,Sheet2!$D$1:$E$12,2,0)</f>
        <v>240.642184119048</v>
      </c>
      <c r="I469" s="0" t="n">
        <f aca="false">VLOOKUP(D469,Sheet2!$A$1:$B$7,2,0)</f>
        <v>121.30588</v>
      </c>
      <c r="J469" s="5" t="n">
        <f aca="false">G468</f>
        <v>1257.18742</v>
      </c>
      <c r="K469" s="5" t="n">
        <f aca="false">G467</f>
        <v>1694.876143</v>
      </c>
      <c r="L469" s="5" t="n">
        <f aca="false">G466</f>
        <v>832.564866</v>
      </c>
      <c r="M469" s="5" t="n">
        <f aca="false">G465</f>
        <v>4381.253589</v>
      </c>
      <c r="N469" s="5" t="n">
        <f aca="false">G464</f>
        <v>4571.942312</v>
      </c>
      <c r="O469" s="5" t="n">
        <f aca="false">G463</f>
        <v>1634.631035</v>
      </c>
      <c r="P469" s="5" t="n">
        <f aca="false">G462</f>
        <v>418.319758</v>
      </c>
      <c r="Q469" s="5" t="n">
        <f aca="false">G461</f>
        <v>372.008481</v>
      </c>
      <c r="R469" s="0" t="n">
        <f aca="false">G439</f>
        <v>-324.839613</v>
      </c>
    </row>
    <row r="470" customFormat="false" ht="13.8" hidden="false" customHeight="false" outlineLevel="0" collapsed="false">
      <c r="A470" s="3" t="n">
        <v>43692</v>
      </c>
      <c r="B470" s="4" t="n">
        <f aca="false">MONTH(A470)</f>
        <v>8</v>
      </c>
      <c r="C470" s="0" t="n">
        <v>462</v>
      </c>
      <c r="D470" s="0" t="n">
        <f aca="false">MOD(C470,7)</f>
        <v>0</v>
      </c>
      <c r="E470" s="1" t="n">
        <v>5458</v>
      </c>
      <c r="F470" s="0" t="n">
        <f aca="false">C470* -1.311277+3684</f>
        <v>3078.190026</v>
      </c>
      <c r="G470" s="0" t="n">
        <f aca="false">E470-F470</f>
        <v>2379.809974</v>
      </c>
      <c r="H470" s="0" t="n">
        <f aca="false">VLOOKUP(B470,Sheet2!$D$1:$E$12,2,0)</f>
        <v>240.642184119048</v>
      </c>
      <c r="I470" s="0" t="n">
        <f aca="false">VLOOKUP(D470,Sheet2!$A$1:$B$7,2,0)</f>
        <v>18.145157</v>
      </c>
      <c r="J470" s="5" t="n">
        <f aca="false">G469</f>
        <v>1127.498697</v>
      </c>
      <c r="K470" s="5" t="n">
        <f aca="false">G468</f>
        <v>1257.18742</v>
      </c>
      <c r="L470" s="5" t="n">
        <f aca="false">G467</f>
        <v>1694.876143</v>
      </c>
      <c r="M470" s="5" t="n">
        <f aca="false">G466</f>
        <v>832.564866</v>
      </c>
      <c r="N470" s="5" t="n">
        <f aca="false">G465</f>
        <v>4381.253589</v>
      </c>
      <c r="O470" s="5" t="n">
        <f aca="false">G464</f>
        <v>4571.942312</v>
      </c>
      <c r="P470" s="5" t="n">
        <f aca="false">G463</f>
        <v>1634.631035</v>
      </c>
      <c r="Q470" s="5" t="n">
        <f aca="false">G462</f>
        <v>418.319758</v>
      </c>
      <c r="R470" s="0" t="n">
        <f aca="false">G440</f>
        <v>800.471664</v>
      </c>
    </row>
    <row r="471" customFormat="false" ht="13.8" hidden="false" customHeight="false" outlineLevel="0" collapsed="false">
      <c r="A471" s="3" t="n">
        <v>43693</v>
      </c>
      <c r="B471" s="4" t="n">
        <f aca="false">MONTH(A471)</f>
        <v>8</v>
      </c>
      <c r="C471" s="0" t="n">
        <v>463</v>
      </c>
      <c r="D471" s="0" t="n">
        <f aca="false">MOD(C471,7)</f>
        <v>1</v>
      </c>
      <c r="E471" s="1" t="n">
        <v>4880</v>
      </c>
      <c r="F471" s="0" t="n">
        <f aca="false">C471* -1.311277+3684</f>
        <v>3076.878749</v>
      </c>
      <c r="G471" s="0" t="n">
        <f aca="false">E471-F471</f>
        <v>1803.121251</v>
      </c>
      <c r="H471" s="0" t="n">
        <f aca="false">VLOOKUP(B471,Sheet2!$D$1:$E$12,2,0)</f>
        <v>240.642184119048</v>
      </c>
      <c r="I471" s="0" t="n">
        <f aca="false">VLOOKUP(D471,Sheet2!$A$1:$B$7,2,0)</f>
        <v>179.026710531746</v>
      </c>
      <c r="J471" s="5" t="n">
        <f aca="false">G470</f>
        <v>2379.809974</v>
      </c>
      <c r="K471" s="5" t="n">
        <f aca="false">G469</f>
        <v>1127.498697</v>
      </c>
      <c r="L471" s="5" t="n">
        <f aca="false">G468</f>
        <v>1257.18742</v>
      </c>
      <c r="M471" s="5" t="n">
        <f aca="false">G467</f>
        <v>1694.876143</v>
      </c>
      <c r="N471" s="5" t="n">
        <f aca="false">G466</f>
        <v>832.564866</v>
      </c>
      <c r="O471" s="5" t="n">
        <f aca="false">G465</f>
        <v>4381.253589</v>
      </c>
      <c r="P471" s="5" t="n">
        <f aca="false">G464</f>
        <v>4571.942312</v>
      </c>
      <c r="Q471" s="5" t="n">
        <f aca="false">G463</f>
        <v>1634.631035</v>
      </c>
      <c r="R471" s="0" t="n">
        <f aca="false">G441</f>
        <v>179.782941</v>
      </c>
    </row>
    <row r="472" customFormat="false" ht="13.8" hidden="false" customHeight="false" outlineLevel="0" collapsed="false">
      <c r="A472" s="3" t="n">
        <v>43694</v>
      </c>
      <c r="B472" s="4" t="n">
        <f aca="false">MONTH(A472)</f>
        <v>8</v>
      </c>
      <c r="C472" s="0" t="n">
        <v>464</v>
      </c>
      <c r="D472" s="0" t="n">
        <f aca="false">MOD(C472,7)</f>
        <v>2</v>
      </c>
      <c r="E472" s="1" t="n">
        <v>4569</v>
      </c>
      <c r="F472" s="0" t="n">
        <f aca="false">C472* -1.311277+3684</f>
        <v>3075.567472</v>
      </c>
      <c r="G472" s="0" t="n">
        <f aca="false">E472-F472</f>
        <v>1493.432528</v>
      </c>
      <c r="H472" s="0" t="n">
        <f aca="false">VLOOKUP(B472,Sheet2!$D$1:$E$12,2,0)</f>
        <v>240.642184119048</v>
      </c>
      <c r="I472" s="0" t="n">
        <f aca="false">VLOOKUP(D472,Sheet2!$A$1:$B$7,2,0)</f>
        <v>-105.328679134921</v>
      </c>
      <c r="J472" s="5" t="n">
        <f aca="false">G471</f>
        <v>1803.121251</v>
      </c>
      <c r="K472" s="5" t="n">
        <f aca="false">G470</f>
        <v>2379.809974</v>
      </c>
      <c r="L472" s="5" t="n">
        <f aca="false">G469</f>
        <v>1127.498697</v>
      </c>
      <c r="M472" s="5" t="n">
        <f aca="false">G468</f>
        <v>1257.18742</v>
      </c>
      <c r="N472" s="5" t="n">
        <f aca="false">G467</f>
        <v>1694.876143</v>
      </c>
      <c r="O472" s="5" t="n">
        <f aca="false">G466</f>
        <v>832.564866</v>
      </c>
      <c r="P472" s="5" t="n">
        <f aca="false">G465</f>
        <v>4381.253589</v>
      </c>
      <c r="Q472" s="5" t="n">
        <f aca="false">G464</f>
        <v>4571.942312</v>
      </c>
      <c r="R472" s="0" t="n">
        <f aca="false">G442</f>
        <v>21.0942180000002</v>
      </c>
    </row>
    <row r="473" customFormat="false" ht="13.8" hidden="false" customHeight="false" outlineLevel="0" collapsed="false">
      <c r="A473" s="3" t="n">
        <v>43695</v>
      </c>
      <c r="B473" s="4" t="n">
        <f aca="false">MONTH(A473)</f>
        <v>8</v>
      </c>
      <c r="C473" s="0" t="n">
        <v>465</v>
      </c>
      <c r="D473" s="0" t="n">
        <f aca="false">MOD(C473,7)</f>
        <v>3</v>
      </c>
      <c r="E473" s="1" t="n">
        <v>4006</v>
      </c>
      <c r="F473" s="0" t="n">
        <f aca="false">C473* -1.311277+3684</f>
        <v>3074.256195</v>
      </c>
      <c r="G473" s="0" t="n">
        <f aca="false">E473-F473</f>
        <v>931.743805</v>
      </c>
      <c r="H473" s="0" t="n">
        <f aca="false">VLOOKUP(B473,Sheet2!$D$1:$E$12,2,0)</f>
        <v>240.642184119048</v>
      </c>
      <c r="I473" s="0" t="n">
        <f aca="false">VLOOKUP(D473,Sheet2!$A$1:$B$7,2,0)</f>
        <v>-204.763433880952</v>
      </c>
      <c r="J473" s="5" t="n">
        <f aca="false">G472</f>
        <v>1493.432528</v>
      </c>
      <c r="K473" s="5" t="n">
        <f aca="false">G471</f>
        <v>1803.121251</v>
      </c>
      <c r="L473" s="5" t="n">
        <f aca="false">G470</f>
        <v>2379.809974</v>
      </c>
      <c r="M473" s="5" t="n">
        <f aca="false">G469</f>
        <v>1127.498697</v>
      </c>
      <c r="N473" s="5" t="n">
        <f aca="false">G468</f>
        <v>1257.18742</v>
      </c>
      <c r="O473" s="5" t="n">
        <f aca="false">G467</f>
        <v>1694.876143</v>
      </c>
      <c r="P473" s="5" t="n">
        <f aca="false">G466</f>
        <v>832.564866</v>
      </c>
      <c r="Q473" s="5" t="n">
        <f aca="false">G465</f>
        <v>4381.253589</v>
      </c>
      <c r="R473" s="0" t="n">
        <f aca="false">G443</f>
        <v>153.405495</v>
      </c>
    </row>
    <row r="474" customFormat="false" ht="13.8" hidden="false" customHeight="false" outlineLevel="0" collapsed="false">
      <c r="A474" s="3" t="n">
        <v>43696</v>
      </c>
      <c r="B474" s="4" t="n">
        <f aca="false">MONTH(A474)</f>
        <v>8</v>
      </c>
      <c r="C474" s="0" t="n">
        <v>466</v>
      </c>
      <c r="D474" s="0" t="n">
        <f aca="false">MOD(C474,7)</f>
        <v>4</v>
      </c>
      <c r="E474" s="1" t="n">
        <v>6354</v>
      </c>
      <c r="F474" s="0" t="n">
        <f aca="false">C474* -1.311277+3684</f>
        <v>3072.944918</v>
      </c>
      <c r="G474" s="0" t="n">
        <f aca="false">E474-F474</f>
        <v>3281.055082</v>
      </c>
      <c r="H474" s="0" t="n">
        <f aca="false">VLOOKUP(B474,Sheet2!$D$1:$E$12,2,0)</f>
        <v>240.642184119048</v>
      </c>
      <c r="I474" s="0" t="n">
        <f aca="false">VLOOKUP(D474,Sheet2!$A$1:$B$7,2,0)</f>
        <v>-160.206125134921</v>
      </c>
      <c r="J474" s="5" t="n">
        <f aca="false">G473</f>
        <v>931.743805</v>
      </c>
      <c r="K474" s="5" t="n">
        <f aca="false">G472</f>
        <v>1493.432528</v>
      </c>
      <c r="L474" s="5" t="n">
        <f aca="false">G471</f>
        <v>1803.121251</v>
      </c>
      <c r="M474" s="5" t="n">
        <f aca="false">G470</f>
        <v>2379.809974</v>
      </c>
      <c r="N474" s="5" t="n">
        <f aca="false">G469</f>
        <v>1127.498697</v>
      </c>
      <c r="O474" s="5" t="n">
        <f aca="false">G468</f>
        <v>1257.18742</v>
      </c>
      <c r="P474" s="5" t="n">
        <f aca="false">G467</f>
        <v>1694.876143</v>
      </c>
      <c r="Q474" s="5" t="n">
        <f aca="false">G466</f>
        <v>832.564866</v>
      </c>
      <c r="R474" s="0" t="n">
        <f aca="false">G444</f>
        <v>-556.283228</v>
      </c>
    </row>
    <row r="475" customFormat="false" ht="13.8" hidden="false" customHeight="false" outlineLevel="0" collapsed="false">
      <c r="A475" s="3" t="n">
        <v>43697</v>
      </c>
      <c r="B475" s="4" t="n">
        <f aca="false">MONTH(A475)</f>
        <v>8</v>
      </c>
      <c r="C475" s="0" t="n">
        <v>467</v>
      </c>
      <c r="D475" s="0" t="n">
        <f aca="false">MOD(C475,7)</f>
        <v>5</v>
      </c>
      <c r="E475" s="1" t="n">
        <v>5091</v>
      </c>
      <c r="F475" s="0" t="n">
        <f aca="false">C475* -1.311277+3684</f>
        <v>3071.633641</v>
      </c>
      <c r="G475" s="0" t="n">
        <f aca="false">E475-F475</f>
        <v>2019.366359</v>
      </c>
      <c r="H475" s="0" t="n">
        <f aca="false">VLOOKUP(B475,Sheet2!$D$1:$E$12,2,0)</f>
        <v>240.642184119048</v>
      </c>
      <c r="I475" s="0" t="n">
        <f aca="false">VLOOKUP(D475,Sheet2!$A$1:$B$7,2,0)</f>
        <v>154.306603</v>
      </c>
      <c r="J475" s="5" t="n">
        <f aca="false">G474</f>
        <v>3281.055082</v>
      </c>
      <c r="K475" s="5" t="n">
        <f aca="false">G473</f>
        <v>931.743805</v>
      </c>
      <c r="L475" s="5" t="n">
        <f aca="false">G472</f>
        <v>1493.432528</v>
      </c>
      <c r="M475" s="5" t="n">
        <f aca="false">G471</f>
        <v>1803.121251</v>
      </c>
      <c r="N475" s="5" t="n">
        <f aca="false">G470</f>
        <v>2379.809974</v>
      </c>
      <c r="O475" s="5" t="n">
        <f aca="false">G469</f>
        <v>1127.498697</v>
      </c>
      <c r="P475" s="5" t="n">
        <f aca="false">G468</f>
        <v>1257.18742</v>
      </c>
      <c r="Q475" s="5" t="n">
        <f aca="false">G467</f>
        <v>1694.876143</v>
      </c>
      <c r="R475" s="0" t="n">
        <f aca="false">G445</f>
        <v>-1268.971951</v>
      </c>
    </row>
    <row r="476" customFormat="false" ht="13.8" hidden="false" customHeight="false" outlineLevel="0" collapsed="false">
      <c r="A476" s="3" t="n">
        <v>43698</v>
      </c>
      <c r="B476" s="4" t="n">
        <f aca="false">MONTH(A476)</f>
        <v>8</v>
      </c>
      <c r="C476" s="0" t="n">
        <v>468</v>
      </c>
      <c r="D476" s="0" t="n">
        <f aca="false">MOD(C476,7)</f>
        <v>6</v>
      </c>
      <c r="E476" s="1" t="n">
        <v>4595</v>
      </c>
      <c r="F476" s="0" t="n">
        <f aca="false">C476* -1.311277+3684</f>
        <v>3070.322364</v>
      </c>
      <c r="G476" s="0" t="n">
        <f aca="false">E476-F476</f>
        <v>1524.677636</v>
      </c>
      <c r="H476" s="0" t="n">
        <f aca="false">VLOOKUP(B476,Sheet2!$D$1:$E$12,2,0)</f>
        <v>240.642184119048</v>
      </c>
      <c r="I476" s="0" t="n">
        <f aca="false">VLOOKUP(D476,Sheet2!$A$1:$B$7,2,0)</f>
        <v>121.30588</v>
      </c>
      <c r="J476" s="5" t="n">
        <f aca="false">G475</f>
        <v>2019.366359</v>
      </c>
      <c r="K476" s="5" t="n">
        <f aca="false">G474</f>
        <v>3281.055082</v>
      </c>
      <c r="L476" s="5" t="n">
        <f aca="false">G473</f>
        <v>931.743805</v>
      </c>
      <c r="M476" s="5" t="n">
        <f aca="false">G472</f>
        <v>1493.432528</v>
      </c>
      <c r="N476" s="5" t="n">
        <f aca="false">G471</f>
        <v>1803.121251</v>
      </c>
      <c r="O476" s="5" t="n">
        <f aca="false">G470</f>
        <v>2379.809974</v>
      </c>
      <c r="P476" s="5" t="n">
        <f aca="false">G469</f>
        <v>1127.498697</v>
      </c>
      <c r="Q476" s="5" t="n">
        <f aca="false">G468</f>
        <v>1257.18742</v>
      </c>
      <c r="R476" s="0" t="n">
        <f aca="false">G446</f>
        <v>626.339326</v>
      </c>
    </row>
    <row r="477" customFormat="false" ht="13.8" hidden="false" customHeight="false" outlineLevel="0" collapsed="false">
      <c r="A477" s="3" t="n">
        <v>43699</v>
      </c>
      <c r="B477" s="4" t="n">
        <f aca="false">MONTH(A477)</f>
        <v>8</v>
      </c>
      <c r="C477" s="0" t="n">
        <v>469</v>
      </c>
      <c r="D477" s="0" t="n">
        <f aca="false">MOD(C477,7)</f>
        <v>0</v>
      </c>
      <c r="E477" s="1" t="n">
        <v>3976</v>
      </c>
      <c r="F477" s="0" t="n">
        <f aca="false">C477* -1.311277+3684</f>
        <v>3069.011087</v>
      </c>
      <c r="G477" s="0" t="n">
        <f aca="false">E477-F477</f>
        <v>906.988913</v>
      </c>
      <c r="H477" s="0" t="n">
        <f aca="false">VLOOKUP(B477,Sheet2!$D$1:$E$12,2,0)</f>
        <v>240.642184119048</v>
      </c>
      <c r="I477" s="0" t="n">
        <f aca="false">VLOOKUP(D477,Sheet2!$A$1:$B$7,2,0)</f>
        <v>18.145157</v>
      </c>
      <c r="J477" s="5" t="n">
        <f aca="false">G476</f>
        <v>1524.677636</v>
      </c>
      <c r="K477" s="5" t="n">
        <f aca="false">G475</f>
        <v>2019.366359</v>
      </c>
      <c r="L477" s="5" t="n">
        <f aca="false">G474</f>
        <v>3281.055082</v>
      </c>
      <c r="M477" s="5" t="n">
        <f aca="false">G473</f>
        <v>931.743805</v>
      </c>
      <c r="N477" s="5" t="n">
        <f aca="false">G472</f>
        <v>1493.432528</v>
      </c>
      <c r="O477" s="5" t="n">
        <f aca="false">G471</f>
        <v>1803.121251</v>
      </c>
      <c r="P477" s="5" t="n">
        <f aca="false">G470</f>
        <v>2379.809974</v>
      </c>
      <c r="Q477" s="5" t="n">
        <f aca="false">G469</f>
        <v>1127.498697</v>
      </c>
      <c r="R477" s="0" t="n">
        <f aca="false">G447</f>
        <v>223.650603</v>
      </c>
    </row>
    <row r="478" customFormat="false" ht="13.8" hidden="false" customHeight="false" outlineLevel="0" collapsed="false">
      <c r="A478" s="3" t="n">
        <v>43700</v>
      </c>
      <c r="B478" s="4" t="n">
        <f aca="false">MONTH(A478)</f>
        <v>8</v>
      </c>
      <c r="C478" s="0" t="n">
        <v>470</v>
      </c>
      <c r="D478" s="0" t="n">
        <f aca="false">MOD(C478,7)</f>
        <v>1</v>
      </c>
      <c r="E478" s="1" t="n">
        <v>3811</v>
      </c>
      <c r="F478" s="0" t="n">
        <f aca="false">C478* -1.311277+3684</f>
        <v>3067.69981</v>
      </c>
      <c r="G478" s="0" t="n">
        <f aca="false">E478-F478</f>
        <v>743.30019</v>
      </c>
      <c r="H478" s="0" t="n">
        <f aca="false">VLOOKUP(B478,Sheet2!$D$1:$E$12,2,0)</f>
        <v>240.642184119048</v>
      </c>
      <c r="I478" s="0" t="n">
        <f aca="false">VLOOKUP(D478,Sheet2!$A$1:$B$7,2,0)</f>
        <v>179.026710531746</v>
      </c>
      <c r="J478" s="5" t="n">
        <f aca="false">G477</f>
        <v>906.988913</v>
      </c>
      <c r="K478" s="5" t="n">
        <f aca="false">G476</f>
        <v>1524.677636</v>
      </c>
      <c r="L478" s="5" t="n">
        <f aca="false">G475</f>
        <v>2019.366359</v>
      </c>
      <c r="M478" s="5" t="n">
        <f aca="false">G474</f>
        <v>3281.055082</v>
      </c>
      <c r="N478" s="5" t="n">
        <f aca="false">G473</f>
        <v>931.743805</v>
      </c>
      <c r="O478" s="5" t="n">
        <f aca="false">G472</f>
        <v>1493.432528</v>
      </c>
      <c r="P478" s="5" t="n">
        <f aca="false">G471</f>
        <v>1803.121251</v>
      </c>
      <c r="Q478" s="5" t="n">
        <f aca="false">G470</f>
        <v>2379.809974</v>
      </c>
      <c r="R478" s="0" t="n">
        <f aca="false">G448</f>
        <v>-3.03812000000016</v>
      </c>
    </row>
    <row r="479" customFormat="false" ht="13.8" hidden="false" customHeight="false" outlineLevel="0" collapsed="false">
      <c r="A479" s="3" t="n">
        <v>43701</v>
      </c>
      <c r="B479" s="4" t="n">
        <f aca="false">MONTH(A479)</f>
        <v>8</v>
      </c>
      <c r="C479" s="0" t="n">
        <v>471</v>
      </c>
      <c r="D479" s="0" t="n">
        <f aca="false">MOD(C479,7)</f>
        <v>2</v>
      </c>
      <c r="E479" s="1" t="n">
        <v>3364</v>
      </c>
      <c r="F479" s="0" t="n">
        <f aca="false">C479* -1.311277+3684</f>
        <v>3066.388533</v>
      </c>
      <c r="G479" s="0" t="n">
        <f aca="false">E479-F479</f>
        <v>297.611467</v>
      </c>
      <c r="H479" s="0" t="n">
        <f aca="false">VLOOKUP(B479,Sheet2!$D$1:$E$12,2,0)</f>
        <v>240.642184119048</v>
      </c>
      <c r="I479" s="0" t="n">
        <f aca="false">VLOOKUP(D479,Sheet2!$A$1:$B$7,2,0)</f>
        <v>-105.328679134921</v>
      </c>
      <c r="J479" s="5" t="n">
        <f aca="false">G478</f>
        <v>743.30019</v>
      </c>
      <c r="K479" s="5" t="n">
        <f aca="false">G477</f>
        <v>906.988913</v>
      </c>
      <c r="L479" s="5" t="n">
        <f aca="false">G476</f>
        <v>1524.677636</v>
      </c>
      <c r="M479" s="5" t="n">
        <f aca="false">G475</f>
        <v>2019.366359</v>
      </c>
      <c r="N479" s="5" t="n">
        <f aca="false">G474</f>
        <v>3281.055082</v>
      </c>
      <c r="O479" s="5" t="n">
        <f aca="false">G473</f>
        <v>931.743805</v>
      </c>
      <c r="P479" s="5" t="n">
        <f aca="false">G472</f>
        <v>1493.432528</v>
      </c>
      <c r="Q479" s="5" t="n">
        <f aca="false">G471</f>
        <v>1803.121251</v>
      </c>
      <c r="R479" s="0" t="n">
        <f aca="false">G449</f>
        <v>-23.7268429999999</v>
      </c>
    </row>
    <row r="480" customFormat="false" ht="13.8" hidden="false" customHeight="false" outlineLevel="0" collapsed="false">
      <c r="A480" s="3" t="n">
        <v>43702</v>
      </c>
      <c r="B480" s="4" t="n">
        <f aca="false">MONTH(A480)</f>
        <v>8</v>
      </c>
      <c r="C480" s="0" t="n">
        <v>472</v>
      </c>
      <c r="D480" s="0" t="n">
        <f aca="false">MOD(C480,7)</f>
        <v>3</v>
      </c>
      <c r="E480" s="1" t="n">
        <v>2723</v>
      </c>
      <c r="F480" s="0" t="n">
        <f aca="false">C480* -1.311277+3684</f>
        <v>3065.077256</v>
      </c>
      <c r="G480" s="0" t="n">
        <f aca="false">E480-F480</f>
        <v>-342.077256</v>
      </c>
      <c r="H480" s="0" t="n">
        <f aca="false">VLOOKUP(B480,Sheet2!$D$1:$E$12,2,0)</f>
        <v>240.642184119048</v>
      </c>
      <c r="I480" s="0" t="n">
        <f aca="false">VLOOKUP(D480,Sheet2!$A$1:$B$7,2,0)</f>
        <v>-204.763433880952</v>
      </c>
      <c r="J480" s="5" t="n">
        <f aca="false">G479</f>
        <v>297.611467</v>
      </c>
      <c r="K480" s="5" t="n">
        <f aca="false">G478</f>
        <v>743.30019</v>
      </c>
      <c r="L480" s="5" t="n">
        <f aca="false">G477</f>
        <v>906.988913</v>
      </c>
      <c r="M480" s="5" t="n">
        <f aca="false">G476</f>
        <v>1524.677636</v>
      </c>
      <c r="N480" s="5" t="n">
        <f aca="false">G475</f>
        <v>2019.366359</v>
      </c>
      <c r="O480" s="5" t="n">
        <f aca="false">G474</f>
        <v>3281.055082</v>
      </c>
      <c r="P480" s="5" t="n">
        <f aca="false">G473</f>
        <v>931.743805</v>
      </c>
      <c r="Q480" s="5" t="n">
        <f aca="false">G472</f>
        <v>1493.432528</v>
      </c>
      <c r="R480" s="0" t="n">
        <f aca="false">G450</f>
        <v>-5.41556600000013</v>
      </c>
    </row>
    <row r="481" customFormat="false" ht="13.8" hidden="false" customHeight="false" outlineLevel="0" collapsed="false">
      <c r="A481" s="3" t="n">
        <v>43703</v>
      </c>
      <c r="B481" s="4" t="n">
        <f aca="false">MONTH(A481)</f>
        <v>8</v>
      </c>
      <c r="C481" s="0" t="n">
        <v>473</v>
      </c>
      <c r="D481" s="0" t="n">
        <f aca="false">MOD(C481,7)</f>
        <v>4</v>
      </c>
      <c r="E481" s="1" t="n">
        <v>4586</v>
      </c>
      <c r="F481" s="0" t="n">
        <f aca="false">C481* -1.311277+3684</f>
        <v>3063.765979</v>
      </c>
      <c r="G481" s="0" t="n">
        <f aca="false">E481-F481</f>
        <v>1522.234021</v>
      </c>
      <c r="H481" s="0" t="n">
        <f aca="false">VLOOKUP(B481,Sheet2!$D$1:$E$12,2,0)</f>
        <v>240.642184119048</v>
      </c>
      <c r="I481" s="0" t="n">
        <f aca="false">VLOOKUP(D481,Sheet2!$A$1:$B$7,2,0)</f>
        <v>-160.206125134921</v>
      </c>
      <c r="J481" s="5" t="n">
        <f aca="false">G480</f>
        <v>-342.077256</v>
      </c>
      <c r="K481" s="5" t="n">
        <f aca="false">G479</f>
        <v>297.611467</v>
      </c>
      <c r="L481" s="5" t="n">
        <f aca="false">G478</f>
        <v>743.30019</v>
      </c>
      <c r="M481" s="5" t="n">
        <f aca="false">G477</f>
        <v>906.988913</v>
      </c>
      <c r="N481" s="5" t="n">
        <f aca="false">G476</f>
        <v>1524.677636</v>
      </c>
      <c r="O481" s="5" t="n">
        <f aca="false">G475</f>
        <v>2019.366359</v>
      </c>
      <c r="P481" s="5" t="n">
        <f aca="false">G474</f>
        <v>3281.055082</v>
      </c>
      <c r="Q481" s="5" t="n">
        <f aca="false">G473</f>
        <v>931.743805</v>
      </c>
      <c r="R481" s="0" t="n">
        <f aca="false">G451</f>
        <v>-676.104289</v>
      </c>
    </row>
    <row r="482" customFormat="false" ht="13.8" hidden="false" customHeight="false" outlineLevel="0" collapsed="false">
      <c r="A482" s="3" t="n">
        <v>43704</v>
      </c>
      <c r="B482" s="4" t="n">
        <f aca="false">MONTH(A482)</f>
        <v>8</v>
      </c>
      <c r="C482" s="0" t="n">
        <v>474</v>
      </c>
      <c r="D482" s="0" t="n">
        <f aca="false">MOD(C482,7)</f>
        <v>5</v>
      </c>
      <c r="E482" s="1" t="n">
        <v>3753</v>
      </c>
      <c r="F482" s="0" t="n">
        <f aca="false">C482* -1.311277+3684</f>
        <v>3062.454702</v>
      </c>
      <c r="G482" s="0" t="n">
        <f aca="false">E482-F482</f>
        <v>690.545298</v>
      </c>
      <c r="H482" s="0" t="n">
        <f aca="false">VLOOKUP(B482,Sheet2!$D$1:$E$12,2,0)</f>
        <v>240.642184119048</v>
      </c>
      <c r="I482" s="0" t="n">
        <f aca="false">VLOOKUP(D482,Sheet2!$A$1:$B$7,2,0)</f>
        <v>154.306603</v>
      </c>
      <c r="J482" s="5" t="n">
        <f aca="false">G481</f>
        <v>1522.234021</v>
      </c>
      <c r="K482" s="5" t="n">
        <f aca="false">G480</f>
        <v>-342.077256</v>
      </c>
      <c r="L482" s="5" t="n">
        <f aca="false">G479</f>
        <v>297.611467</v>
      </c>
      <c r="M482" s="5" t="n">
        <f aca="false">G478</f>
        <v>743.30019</v>
      </c>
      <c r="N482" s="5" t="n">
        <f aca="false">G477</f>
        <v>906.988913</v>
      </c>
      <c r="O482" s="5" t="n">
        <f aca="false">G476</f>
        <v>1524.677636</v>
      </c>
      <c r="P482" s="5" t="n">
        <f aca="false">G475</f>
        <v>2019.366359</v>
      </c>
      <c r="Q482" s="5" t="n">
        <f aca="false">G474</f>
        <v>3281.055082</v>
      </c>
      <c r="R482" s="0" t="n">
        <f aca="false">G452</f>
        <v>-1170.793012</v>
      </c>
    </row>
    <row r="483" customFormat="false" ht="13.8" hidden="false" customHeight="false" outlineLevel="0" collapsed="false">
      <c r="A483" s="3" t="n">
        <v>43705</v>
      </c>
      <c r="B483" s="4" t="n">
        <f aca="false">MONTH(A483)</f>
        <v>8</v>
      </c>
      <c r="C483" s="0" t="n">
        <v>475</v>
      </c>
      <c r="D483" s="0" t="n">
        <f aca="false">MOD(C483,7)</f>
        <v>6</v>
      </c>
      <c r="E483" s="1" t="n">
        <v>3745</v>
      </c>
      <c r="F483" s="0" t="n">
        <f aca="false">C483* -1.311277+3684</f>
        <v>3061.143425</v>
      </c>
      <c r="G483" s="0" t="n">
        <f aca="false">E483-F483</f>
        <v>683.856575</v>
      </c>
      <c r="H483" s="0" t="n">
        <f aca="false">VLOOKUP(B483,Sheet2!$D$1:$E$12,2,0)</f>
        <v>240.642184119048</v>
      </c>
      <c r="I483" s="0" t="n">
        <f aca="false">VLOOKUP(D483,Sheet2!$A$1:$B$7,2,0)</f>
        <v>121.30588</v>
      </c>
      <c r="J483" s="5" t="n">
        <f aca="false">G482</f>
        <v>690.545298</v>
      </c>
      <c r="K483" s="5" t="n">
        <f aca="false">G481</f>
        <v>1522.234021</v>
      </c>
      <c r="L483" s="5" t="n">
        <f aca="false">G480</f>
        <v>-342.077256</v>
      </c>
      <c r="M483" s="5" t="n">
        <f aca="false">G479</f>
        <v>297.611467</v>
      </c>
      <c r="N483" s="5" t="n">
        <f aca="false">G478</f>
        <v>743.30019</v>
      </c>
      <c r="O483" s="5" t="n">
        <f aca="false">G477</f>
        <v>906.988913</v>
      </c>
      <c r="P483" s="5" t="n">
        <f aca="false">G476</f>
        <v>1524.677636</v>
      </c>
      <c r="Q483" s="5" t="n">
        <f aca="false">G475</f>
        <v>2019.366359</v>
      </c>
      <c r="R483" s="0" t="n">
        <f aca="false">G453</f>
        <v>278.518265</v>
      </c>
    </row>
    <row r="484" customFormat="false" ht="13.8" hidden="false" customHeight="false" outlineLevel="0" collapsed="false">
      <c r="A484" s="3" t="n">
        <v>43706</v>
      </c>
      <c r="B484" s="4" t="n">
        <f aca="false">MONTH(A484)</f>
        <v>8</v>
      </c>
      <c r="C484" s="0" t="n">
        <v>476</v>
      </c>
      <c r="D484" s="0" t="n">
        <f aca="false">MOD(C484,7)</f>
        <v>0</v>
      </c>
      <c r="E484" s="1" t="n">
        <v>3979</v>
      </c>
      <c r="F484" s="0" t="n">
        <f aca="false">C484* -1.311277+3684</f>
        <v>3059.832148</v>
      </c>
      <c r="G484" s="0" t="n">
        <f aca="false">E484-F484</f>
        <v>919.167852</v>
      </c>
      <c r="H484" s="0" t="n">
        <f aca="false">VLOOKUP(B484,Sheet2!$D$1:$E$12,2,0)</f>
        <v>240.642184119048</v>
      </c>
      <c r="I484" s="0" t="n">
        <f aca="false">VLOOKUP(D484,Sheet2!$A$1:$B$7,2,0)</f>
        <v>18.145157</v>
      </c>
      <c r="J484" s="5" t="n">
        <f aca="false">G483</f>
        <v>683.856575</v>
      </c>
      <c r="K484" s="5" t="n">
        <f aca="false">G482</f>
        <v>690.545298</v>
      </c>
      <c r="L484" s="5" t="n">
        <f aca="false">G481</f>
        <v>1522.234021</v>
      </c>
      <c r="M484" s="5" t="n">
        <f aca="false">G480</f>
        <v>-342.077256</v>
      </c>
      <c r="N484" s="5" t="n">
        <f aca="false">G479</f>
        <v>297.611467</v>
      </c>
      <c r="O484" s="5" t="n">
        <f aca="false">G478</f>
        <v>743.30019</v>
      </c>
      <c r="P484" s="5" t="n">
        <f aca="false">G477</f>
        <v>906.988913</v>
      </c>
      <c r="Q484" s="5" t="n">
        <f aca="false">G476</f>
        <v>1524.677636</v>
      </c>
      <c r="R484" s="0" t="n">
        <f aca="false">G454</f>
        <v>-51.1704580000001</v>
      </c>
    </row>
    <row r="485" customFormat="false" ht="13.8" hidden="false" customHeight="false" outlineLevel="0" collapsed="false">
      <c r="A485" s="3" t="n">
        <v>43707</v>
      </c>
      <c r="B485" s="4" t="n">
        <f aca="false">MONTH(A485)</f>
        <v>8</v>
      </c>
      <c r="C485" s="0" t="n">
        <v>477</v>
      </c>
      <c r="D485" s="0" t="n">
        <f aca="false">MOD(C485,7)</f>
        <v>1</v>
      </c>
      <c r="E485" s="1" t="n">
        <v>2816</v>
      </c>
      <c r="F485" s="0" t="n">
        <f aca="false">C485* -1.311277+3684</f>
        <v>3058.520871</v>
      </c>
      <c r="G485" s="0" t="n">
        <f aca="false">E485-F485</f>
        <v>-242.520871</v>
      </c>
      <c r="H485" s="0" t="n">
        <f aca="false">VLOOKUP(B485,Sheet2!$D$1:$E$12,2,0)</f>
        <v>240.642184119048</v>
      </c>
      <c r="I485" s="0" t="n">
        <f aca="false">VLOOKUP(D485,Sheet2!$A$1:$B$7,2,0)</f>
        <v>179.026710531746</v>
      </c>
      <c r="J485" s="5" t="n">
        <f aca="false">G484</f>
        <v>919.167852</v>
      </c>
      <c r="K485" s="5" t="n">
        <f aca="false">G483</f>
        <v>683.856575</v>
      </c>
      <c r="L485" s="5" t="n">
        <f aca="false">G482</f>
        <v>690.545298</v>
      </c>
      <c r="M485" s="5" t="n">
        <f aca="false">G481</f>
        <v>1522.234021</v>
      </c>
      <c r="N485" s="5" t="n">
        <f aca="false">G480</f>
        <v>-342.077256</v>
      </c>
      <c r="O485" s="5" t="n">
        <f aca="false">G479</f>
        <v>297.611467</v>
      </c>
      <c r="P485" s="5" t="n">
        <f aca="false">G478</f>
        <v>743.30019</v>
      </c>
      <c r="Q485" s="5" t="n">
        <f aca="false">G477</f>
        <v>906.988913</v>
      </c>
      <c r="R485" s="0" t="n">
        <f aca="false">G455</f>
        <v>137.140819</v>
      </c>
    </row>
    <row r="486" customFormat="false" ht="13.8" hidden="false" customHeight="false" outlineLevel="0" collapsed="false">
      <c r="A486" s="3" t="n">
        <v>43708</v>
      </c>
      <c r="B486" s="4" t="n">
        <f aca="false">MONTH(A486)</f>
        <v>8</v>
      </c>
      <c r="C486" s="0" t="n">
        <v>478</v>
      </c>
      <c r="D486" s="0" t="n">
        <f aca="false">MOD(C486,7)</f>
        <v>2</v>
      </c>
      <c r="E486" s="1" t="n">
        <v>2924</v>
      </c>
      <c r="F486" s="0" t="n">
        <f aca="false">C486* -1.311277+3684</f>
        <v>3057.209594</v>
      </c>
      <c r="G486" s="0" t="n">
        <f aca="false">E486-F486</f>
        <v>-133.209594</v>
      </c>
      <c r="H486" s="0" t="n">
        <f aca="false">VLOOKUP(B486,Sheet2!$D$1:$E$12,2,0)</f>
        <v>240.642184119048</v>
      </c>
      <c r="I486" s="0" t="n">
        <f aca="false">VLOOKUP(D486,Sheet2!$A$1:$B$7,2,0)</f>
        <v>-105.328679134921</v>
      </c>
      <c r="J486" s="5" t="n">
        <f aca="false">G485</f>
        <v>-242.520871</v>
      </c>
      <c r="K486" s="5" t="n">
        <f aca="false">G484</f>
        <v>919.167852</v>
      </c>
      <c r="L486" s="5" t="n">
        <f aca="false">G483</f>
        <v>683.856575</v>
      </c>
      <c r="M486" s="5" t="n">
        <f aca="false">G482</f>
        <v>690.545298</v>
      </c>
      <c r="N486" s="5" t="n">
        <f aca="false">G481</f>
        <v>1522.234021</v>
      </c>
      <c r="O486" s="5" t="n">
        <f aca="false">G480</f>
        <v>-342.077256</v>
      </c>
      <c r="P486" s="5" t="n">
        <f aca="false">G479</f>
        <v>297.611467</v>
      </c>
      <c r="Q486" s="5" t="n">
        <f aca="false">G478</f>
        <v>743.30019</v>
      </c>
      <c r="R486" s="0" t="n">
        <f aca="false">G456</f>
        <v>444.452096</v>
      </c>
    </row>
    <row r="487" customFormat="false" ht="13.8" hidden="false" customHeight="false" outlineLevel="0" collapsed="false">
      <c r="A487" s="3" t="n">
        <v>43709</v>
      </c>
      <c r="B487" s="4" t="n">
        <f aca="false">MONTH(A487)</f>
        <v>9</v>
      </c>
      <c r="C487" s="0" t="n">
        <v>479</v>
      </c>
      <c r="D487" s="0" t="n">
        <f aca="false">MOD(C487,7)</f>
        <v>3</v>
      </c>
      <c r="E487" s="1" t="n">
        <v>2352</v>
      </c>
      <c r="F487" s="0" t="n">
        <f aca="false">C487* -1.311277+3684</f>
        <v>3055.898317</v>
      </c>
      <c r="G487" s="0" t="n">
        <f aca="false">E487-F487</f>
        <v>-703.898317</v>
      </c>
      <c r="H487" s="0" t="n">
        <f aca="false">VLOOKUP(B487,Sheet2!$D$1:$E$12,2,0)</f>
        <v>-19.9403560555556</v>
      </c>
      <c r="I487" s="0" t="n">
        <f aca="false">VLOOKUP(D487,Sheet2!$A$1:$B$7,2,0)</f>
        <v>-204.763433880952</v>
      </c>
      <c r="J487" s="5" t="n">
        <f aca="false">G486</f>
        <v>-133.209594</v>
      </c>
      <c r="K487" s="5" t="n">
        <f aca="false">G485</f>
        <v>-242.520871</v>
      </c>
      <c r="L487" s="5" t="n">
        <f aca="false">G484</f>
        <v>919.167852</v>
      </c>
      <c r="M487" s="5" t="n">
        <f aca="false">G483</f>
        <v>683.856575</v>
      </c>
      <c r="N487" s="5" t="n">
        <f aca="false">G482</f>
        <v>690.545298</v>
      </c>
      <c r="O487" s="5" t="n">
        <f aca="false">G481</f>
        <v>1522.234021</v>
      </c>
      <c r="P487" s="5" t="n">
        <f aca="false">G480</f>
        <v>-342.077256</v>
      </c>
      <c r="Q487" s="5" t="n">
        <f aca="false">G479</f>
        <v>297.611467</v>
      </c>
      <c r="R487" s="0" t="n">
        <f aca="false">G457</f>
        <v>157.763373</v>
      </c>
    </row>
    <row r="488" customFormat="false" ht="13.8" hidden="false" customHeight="false" outlineLevel="0" collapsed="false">
      <c r="A488" s="3" t="n">
        <v>43710</v>
      </c>
      <c r="B488" s="4" t="n">
        <f aca="false">MONTH(A488)</f>
        <v>9</v>
      </c>
      <c r="C488" s="0" t="n">
        <v>480</v>
      </c>
      <c r="D488" s="0" t="n">
        <f aca="false">MOD(C488,7)</f>
        <v>4</v>
      </c>
      <c r="E488" s="1" t="n">
        <v>4117</v>
      </c>
      <c r="F488" s="0" t="n">
        <f aca="false">C488* -1.311277+3684</f>
        <v>3054.58704</v>
      </c>
      <c r="G488" s="0" t="n">
        <f aca="false">E488-F488</f>
        <v>1062.41296</v>
      </c>
      <c r="H488" s="0" t="n">
        <f aca="false">VLOOKUP(B488,Sheet2!$D$1:$E$12,2,0)</f>
        <v>-19.9403560555556</v>
      </c>
      <c r="I488" s="0" t="n">
        <f aca="false">VLOOKUP(D488,Sheet2!$A$1:$B$7,2,0)</f>
        <v>-160.206125134921</v>
      </c>
      <c r="J488" s="5" t="n">
        <f aca="false">G487</f>
        <v>-703.898317</v>
      </c>
      <c r="K488" s="5" t="n">
        <f aca="false">G486</f>
        <v>-133.209594</v>
      </c>
      <c r="L488" s="5" t="n">
        <f aca="false">G485</f>
        <v>-242.520871</v>
      </c>
      <c r="M488" s="5" t="n">
        <f aca="false">G484</f>
        <v>919.167852</v>
      </c>
      <c r="N488" s="5" t="n">
        <f aca="false">G483</f>
        <v>683.856575</v>
      </c>
      <c r="O488" s="5" t="n">
        <f aca="false">G482</f>
        <v>690.545298</v>
      </c>
      <c r="P488" s="5" t="n">
        <f aca="false">G481</f>
        <v>1522.234021</v>
      </c>
      <c r="Q488" s="5" t="n">
        <f aca="false">G480</f>
        <v>-342.077256</v>
      </c>
      <c r="R488" s="0" t="n">
        <f aca="false">G458</f>
        <v>-625.92535</v>
      </c>
    </row>
    <row r="489" customFormat="false" ht="13.8" hidden="false" customHeight="false" outlineLevel="0" collapsed="false">
      <c r="A489" s="3" t="n">
        <v>43711</v>
      </c>
      <c r="B489" s="4" t="n">
        <f aca="false">MONTH(A489)</f>
        <v>9</v>
      </c>
      <c r="C489" s="0" t="n">
        <v>481</v>
      </c>
      <c r="D489" s="0" t="n">
        <f aca="false">MOD(C489,7)</f>
        <v>5</v>
      </c>
      <c r="E489" s="1" t="n">
        <v>3860</v>
      </c>
      <c r="F489" s="0" t="n">
        <f aca="false">C489* -1.311277+3684</f>
        <v>3053.275763</v>
      </c>
      <c r="G489" s="0" t="n">
        <f aca="false">E489-F489</f>
        <v>806.724237</v>
      </c>
      <c r="H489" s="0" t="n">
        <f aca="false">VLOOKUP(B489,Sheet2!$D$1:$E$12,2,0)</f>
        <v>-19.9403560555556</v>
      </c>
      <c r="I489" s="0" t="n">
        <f aca="false">VLOOKUP(D489,Sheet2!$A$1:$B$7,2,0)</f>
        <v>154.306603</v>
      </c>
      <c r="J489" s="5" t="n">
        <f aca="false">G488</f>
        <v>1062.41296</v>
      </c>
      <c r="K489" s="5" t="n">
        <f aca="false">G487</f>
        <v>-703.898317</v>
      </c>
      <c r="L489" s="5" t="n">
        <f aca="false">G486</f>
        <v>-133.209594</v>
      </c>
      <c r="M489" s="5" t="n">
        <f aca="false">G485</f>
        <v>-242.520871</v>
      </c>
      <c r="N489" s="5" t="n">
        <f aca="false">G484</f>
        <v>919.167852</v>
      </c>
      <c r="O489" s="5" t="n">
        <f aca="false">G483</f>
        <v>683.856575</v>
      </c>
      <c r="P489" s="5" t="n">
        <f aca="false">G482</f>
        <v>690.545298</v>
      </c>
      <c r="Q489" s="5" t="n">
        <f aca="false">G481</f>
        <v>1522.234021</v>
      </c>
      <c r="R489" s="0" t="n">
        <f aca="false">G459</f>
        <v>-1299.614073</v>
      </c>
    </row>
    <row r="490" customFormat="false" ht="13.8" hidden="false" customHeight="false" outlineLevel="0" collapsed="false">
      <c r="A490" s="3" t="n">
        <v>43712</v>
      </c>
      <c r="B490" s="4" t="n">
        <f aca="false">MONTH(A490)</f>
        <v>9</v>
      </c>
      <c r="C490" s="0" t="n">
        <v>482</v>
      </c>
      <c r="D490" s="0" t="n">
        <f aca="false">MOD(C490,7)</f>
        <v>6</v>
      </c>
      <c r="E490" s="1" t="n">
        <v>3556</v>
      </c>
      <c r="F490" s="0" t="n">
        <f aca="false">C490* -1.311277+3684</f>
        <v>3051.964486</v>
      </c>
      <c r="G490" s="0" t="n">
        <f aca="false">E490-F490</f>
        <v>504.035514</v>
      </c>
      <c r="H490" s="0" t="n">
        <f aca="false">VLOOKUP(B490,Sheet2!$D$1:$E$12,2,0)</f>
        <v>-19.9403560555556</v>
      </c>
      <c r="I490" s="0" t="n">
        <f aca="false">VLOOKUP(D490,Sheet2!$A$1:$B$7,2,0)</f>
        <v>121.30588</v>
      </c>
      <c r="J490" s="5" t="n">
        <f aca="false">G489</f>
        <v>806.724237</v>
      </c>
      <c r="K490" s="5" t="n">
        <f aca="false">G488</f>
        <v>1062.41296</v>
      </c>
      <c r="L490" s="5" t="n">
        <f aca="false">G487</f>
        <v>-703.898317</v>
      </c>
      <c r="M490" s="5" t="n">
        <f aca="false">G486</f>
        <v>-133.209594</v>
      </c>
      <c r="N490" s="5" t="n">
        <f aca="false">G485</f>
        <v>-242.520871</v>
      </c>
      <c r="O490" s="5" t="n">
        <f aca="false">G484</f>
        <v>919.167852</v>
      </c>
      <c r="P490" s="5" t="n">
        <f aca="false">G483</f>
        <v>683.856575</v>
      </c>
      <c r="Q490" s="5" t="n">
        <f aca="false">G482</f>
        <v>690.545298</v>
      </c>
      <c r="R490" s="0" t="n">
        <f aca="false">G460</f>
        <v>263.697204</v>
      </c>
    </row>
    <row r="491" customFormat="false" ht="13.8" hidden="false" customHeight="false" outlineLevel="0" collapsed="false">
      <c r="A491" s="3" t="n">
        <v>43713</v>
      </c>
      <c r="B491" s="4" t="n">
        <f aca="false">MONTH(A491)</f>
        <v>9</v>
      </c>
      <c r="C491" s="0" t="n">
        <v>483</v>
      </c>
      <c r="D491" s="0" t="n">
        <f aca="false">MOD(C491,7)</f>
        <v>0</v>
      </c>
      <c r="E491" s="1" t="n">
        <v>3585</v>
      </c>
      <c r="F491" s="0" t="n">
        <f aca="false">C491* -1.311277+3684</f>
        <v>3050.653209</v>
      </c>
      <c r="G491" s="0" t="n">
        <f aca="false">E491-F491</f>
        <v>534.346791</v>
      </c>
      <c r="H491" s="0" t="n">
        <f aca="false">VLOOKUP(B491,Sheet2!$D$1:$E$12,2,0)</f>
        <v>-19.9403560555556</v>
      </c>
      <c r="I491" s="0" t="n">
        <f aca="false">VLOOKUP(D491,Sheet2!$A$1:$B$7,2,0)</f>
        <v>18.145157</v>
      </c>
      <c r="J491" s="5" t="n">
        <f aca="false">G490</f>
        <v>504.035514</v>
      </c>
      <c r="K491" s="5" t="n">
        <f aca="false">G489</f>
        <v>806.724237</v>
      </c>
      <c r="L491" s="5" t="n">
        <f aca="false">G488</f>
        <v>1062.41296</v>
      </c>
      <c r="M491" s="5" t="n">
        <f aca="false">G487</f>
        <v>-703.898317</v>
      </c>
      <c r="N491" s="5" t="n">
        <f aca="false">G486</f>
        <v>-133.209594</v>
      </c>
      <c r="O491" s="5" t="n">
        <f aca="false">G485</f>
        <v>-242.520871</v>
      </c>
      <c r="P491" s="5" t="n">
        <f aca="false">G484</f>
        <v>919.167852</v>
      </c>
      <c r="Q491" s="5" t="n">
        <f aca="false">G483</f>
        <v>683.856575</v>
      </c>
      <c r="R491" s="0" t="n">
        <f aca="false">G461</f>
        <v>372.008481</v>
      </c>
    </row>
    <row r="492" customFormat="false" ht="13.8" hidden="false" customHeight="false" outlineLevel="0" collapsed="false">
      <c r="A492" s="3" t="n">
        <v>43714</v>
      </c>
      <c r="B492" s="4" t="n">
        <f aca="false">MONTH(A492)</f>
        <v>9</v>
      </c>
      <c r="C492" s="0" t="n">
        <v>484</v>
      </c>
      <c r="D492" s="0" t="n">
        <f aca="false">MOD(C492,7)</f>
        <v>1</v>
      </c>
      <c r="E492" s="1" t="n">
        <v>3605</v>
      </c>
      <c r="F492" s="0" t="n">
        <f aca="false">C492* -1.311277+3684</f>
        <v>3049.341932</v>
      </c>
      <c r="G492" s="0" t="n">
        <f aca="false">E492-F492</f>
        <v>555.658068</v>
      </c>
      <c r="H492" s="0" t="n">
        <f aca="false">VLOOKUP(B492,Sheet2!$D$1:$E$12,2,0)</f>
        <v>-19.9403560555556</v>
      </c>
      <c r="I492" s="0" t="n">
        <f aca="false">VLOOKUP(D492,Sheet2!$A$1:$B$7,2,0)</f>
        <v>179.026710531746</v>
      </c>
      <c r="J492" s="5" t="n">
        <f aca="false">G491</f>
        <v>534.346791</v>
      </c>
      <c r="K492" s="5" t="n">
        <f aca="false">G490</f>
        <v>504.035514</v>
      </c>
      <c r="L492" s="5" t="n">
        <f aca="false">G489</f>
        <v>806.724237</v>
      </c>
      <c r="M492" s="5" t="n">
        <f aca="false">G488</f>
        <v>1062.41296</v>
      </c>
      <c r="N492" s="5" t="n">
        <f aca="false">G487</f>
        <v>-703.898317</v>
      </c>
      <c r="O492" s="5" t="n">
        <f aca="false">G486</f>
        <v>-133.209594</v>
      </c>
      <c r="P492" s="5" t="n">
        <f aca="false">G485</f>
        <v>-242.520871</v>
      </c>
      <c r="Q492" s="5" t="n">
        <f aca="false">G484</f>
        <v>919.167852</v>
      </c>
      <c r="R492" s="0" t="n">
        <f aca="false">G462</f>
        <v>418.319758</v>
      </c>
    </row>
    <row r="493" customFormat="false" ht="13.8" hidden="false" customHeight="false" outlineLevel="0" collapsed="false">
      <c r="A493" s="3" t="n">
        <v>43715</v>
      </c>
      <c r="B493" s="4" t="n">
        <f aca="false">MONTH(A493)</f>
        <v>9</v>
      </c>
      <c r="C493" s="0" t="n">
        <v>485</v>
      </c>
      <c r="D493" s="0" t="n">
        <f aca="false">MOD(C493,7)</f>
        <v>2</v>
      </c>
      <c r="E493" s="1" t="n">
        <v>2709</v>
      </c>
      <c r="F493" s="0" t="n">
        <f aca="false">C493* -1.311277+3684</f>
        <v>3048.030655</v>
      </c>
      <c r="G493" s="0" t="n">
        <f aca="false">E493-F493</f>
        <v>-339.030655</v>
      </c>
      <c r="H493" s="0" t="n">
        <f aca="false">VLOOKUP(B493,Sheet2!$D$1:$E$12,2,0)</f>
        <v>-19.9403560555556</v>
      </c>
      <c r="I493" s="0" t="n">
        <f aca="false">VLOOKUP(D493,Sheet2!$A$1:$B$7,2,0)</f>
        <v>-105.328679134921</v>
      </c>
      <c r="J493" s="5" t="n">
        <f aca="false">G492</f>
        <v>555.658068</v>
      </c>
      <c r="K493" s="5" t="n">
        <f aca="false">G491</f>
        <v>534.346791</v>
      </c>
      <c r="L493" s="5" t="n">
        <f aca="false">G490</f>
        <v>504.035514</v>
      </c>
      <c r="M493" s="5" t="n">
        <f aca="false">G489</f>
        <v>806.724237</v>
      </c>
      <c r="N493" s="5" t="n">
        <f aca="false">G488</f>
        <v>1062.41296</v>
      </c>
      <c r="O493" s="5" t="n">
        <f aca="false">G487</f>
        <v>-703.898317</v>
      </c>
      <c r="P493" s="5" t="n">
        <f aca="false">G486</f>
        <v>-133.209594</v>
      </c>
      <c r="Q493" s="5" t="n">
        <f aca="false">G485</f>
        <v>-242.520871</v>
      </c>
      <c r="R493" s="0" t="n">
        <f aca="false">G463</f>
        <v>1634.631035</v>
      </c>
    </row>
    <row r="494" customFormat="false" ht="13.8" hidden="false" customHeight="false" outlineLevel="0" collapsed="false">
      <c r="A494" s="3" t="n">
        <v>43716</v>
      </c>
      <c r="B494" s="4" t="n">
        <f aca="false">MONTH(A494)</f>
        <v>9</v>
      </c>
      <c r="C494" s="0" t="n">
        <v>486</v>
      </c>
      <c r="D494" s="0" t="n">
        <f aca="false">MOD(C494,7)</f>
        <v>3</v>
      </c>
      <c r="E494" s="1" t="n">
        <v>2109</v>
      </c>
      <c r="F494" s="0" t="n">
        <f aca="false">C494* -1.311277+3684</f>
        <v>3046.719378</v>
      </c>
      <c r="G494" s="0" t="n">
        <f aca="false">E494-F494</f>
        <v>-937.719378</v>
      </c>
      <c r="H494" s="0" t="n">
        <f aca="false">VLOOKUP(B494,Sheet2!$D$1:$E$12,2,0)</f>
        <v>-19.9403560555556</v>
      </c>
      <c r="I494" s="0" t="n">
        <f aca="false">VLOOKUP(D494,Sheet2!$A$1:$B$7,2,0)</f>
        <v>-204.763433880952</v>
      </c>
      <c r="J494" s="5" t="n">
        <f aca="false">G493</f>
        <v>-339.030655</v>
      </c>
      <c r="K494" s="5" t="n">
        <f aca="false">G492</f>
        <v>555.658068</v>
      </c>
      <c r="L494" s="5" t="n">
        <f aca="false">G491</f>
        <v>534.346791</v>
      </c>
      <c r="M494" s="5" t="n">
        <f aca="false">G490</f>
        <v>504.035514</v>
      </c>
      <c r="N494" s="5" t="n">
        <f aca="false">G489</f>
        <v>806.724237</v>
      </c>
      <c r="O494" s="5" t="n">
        <f aca="false">G488</f>
        <v>1062.41296</v>
      </c>
      <c r="P494" s="5" t="n">
        <f aca="false">G487</f>
        <v>-703.898317</v>
      </c>
      <c r="Q494" s="5" t="n">
        <f aca="false">G486</f>
        <v>-133.209594</v>
      </c>
      <c r="R494" s="0" t="n">
        <f aca="false">G464</f>
        <v>4571.942312</v>
      </c>
    </row>
    <row r="495" customFormat="false" ht="13.8" hidden="false" customHeight="false" outlineLevel="0" collapsed="false">
      <c r="A495" s="3" t="n">
        <v>43717</v>
      </c>
      <c r="B495" s="4" t="n">
        <f aca="false">MONTH(A495)</f>
        <v>9</v>
      </c>
      <c r="C495" s="0" t="n">
        <v>487</v>
      </c>
      <c r="D495" s="0" t="n">
        <f aca="false">MOD(C495,7)</f>
        <v>4</v>
      </c>
      <c r="E495" s="1" t="n">
        <v>3767</v>
      </c>
      <c r="F495" s="0" t="n">
        <f aca="false">C495* -1.311277+3684</f>
        <v>3045.408101</v>
      </c>
      <c r="G495" s="0" t="n">
        <f aca="false">E495-F495</f>
        <v>721.591899</v>
      </c>
      <c r="H495" s="0" t="n">
        <f aca="false">VLOOKUP(B495,Sheet2!$D$1:$E$12,2,0)</f>
        <v>-19.9403560555556</v>
      </c>
      <c r="I495" s="0" t="n">
        <f aca="false">VLOOKUP(D495,Sheet2!$A$1:$B$7,2,0)</f>
        <v>-160.206125134921</v>
      </c>
      <c r="J495" s="5" t="n">
        <f aca="false">G494</f>
        <v>-937.719378</v>
      </c>
      <c r="K495" s="5" t="n">
        <f aca="false">G493</f>
        <v>-339.030655</v>
      </c>
      <c r="L495" s="5" t="n">
        <f aca="false">G492</f>
        <v>555.658068</v>
      </c>
      <c r="M495" s="5" t="n">
        <f aca="false">G491</f>
        <v>534.346791</v>
      </c>
      <c r="N495" s="5" t="n">
        <f aca="false">G490</f>
        <v>504.035514</v>
      </c>
      <c r="O495" s="5" t="n">
        <f aca="false">G489</f>
        <v>806.724237</v>
      </c>
      <c r="P495" s="5" t="n">
        <f aca="false">G488</f>
        <v>1062.41296</v>
      </c>
      <c r="Q495" s="5" t="n">
        <f aca="false">G487</f>
        <v>-703.898317</v>
      </c>
      <c r="R495" s="0" t="n">
        <f aca="false">G465</f>
        <v>4381.253589</v>
      </c>
    </row>
    <row r="496" customFormat="false" ht="13.8" hidden="false" customHeight="false" outlineLevel="0" collapsed="false">
      <c r="A496" s="3" t="n">
        <v>43718</v>
      </c>
      <c r="B496" s="4" t="n">
        <f aca="false">MONTH(A496)</f>
        <v>9</v>
      </c>
      <c r="C496" s="0" t="n">
        <v>488</v>
      </c>
      <c r="D496" s="0" t="n">
        <f aca="false">MOD(C496,7)</f>
        <v>5</v>
      </c>
      <c r="E496" s="1" t="n">
        <v>3799</v>
      </c>
      <c r="F496" s="0" t="n">
        <f aca="false">C496* -1.311277+3684</f>
        <v>3044.096824</v>
      </c>
      <c r="G496" s="0" t="n">
        <f aca="false">E496-F496</f>
        <v>754.903176</v>
      </c>
      <c r="H496" s="0" t="n">
        <f aca="false">VLOOKUP(B496,Sheet2!$D$1:$E$12,2,0)</f>
        <v>-19.9403560555556</v>
      </c>
      <c r="I496" s="0" t="n">
        <f aca="false">VLOOKUP(D496,Sheet2!$A$1:$B$7,2,0)</f>
        <v>154.306603</v>
      </c>
      <c r="J496" s="5" t="n">
        <f aca="false">G495</f>
        <v>721.591899</v>
      </c>
      <c r="K496" s="5" t="n">
        <f aca="false">G494</f>
        <v>-937.719378</v>
      </c>
      <c r="L496" s="5" t="n">
        <f aca="false">G493</f>
        <v>-339.030655</v>
      </c>
      <c r="M496" s="5" t="n">
        <f aca="false">G492</f>
        <v>555.658068</v>
      </c>
      <c r="N496" s="5" t="n">
        <f aca="false">G491</f>
        <v>534.346791</v>
      </c>
      <c r="O496" s="5" t="n">
        <f aca="false">G490</f>
        <v>504.035514</v>
      </c>
      <c r="P496" s="5" t="n">
        <f aca="false">G489</f>
        <v>806.724237</v>
      </c>
      <c r="Q496" s="5" t="n">
        <f aca="false">G488</f>
        <v>1062.41296</v>
      </c>
      <c r="R496" s="0" t="n">
        <f aca="false">G466</f>
        <v>832.564866</v>
      </c>
    </row>
    <row r="497" customFormat="false" ht="13.8" hidden="false" customHeight="false" outlineLevel="0" collapsed="false">
      <c r="A497" s="3" t="n">
        <v>43719</v>
      </c>
      <c r="B497" s="4" t="n">
        <f aca="false">MONTH(A497)</f>
        <v>9</v>
      </c>
      <c r="C497" s="0" t="n">
        <v>489</v>
      </c>
      <c r="D497" s="0" t="n">
        <f aca="false">MOD(C497,7)</f>
        <v>6</v>
      </c>
      <c r="E497" s="1" t="n">
        <v>3481</v>
      </c>
      <c r="F497" s="0" t="n">
        <f aca="false">C497* -1.311277+3684</f>
        <v>3042.785547</v>
      </c>
      <c r="G497" s="0" t="n">
        <f aca="false">E497-F497</f>
        <v>438.214453</v>
      </c>
      <c r="H497" s="0" t="n">
        <f aca="false">VLOOKUP(B497,Sheet2!$D$1:$E$12,2,0)</f>
        <v>-19.9403560555556</v>
      </c>
      <c r="I497" s="0" t="n">
        <f aca="false">VLOOKUP(D497,Sheet2!$A$1:$B$7,2,0)</f>
        <v>121.30588</v>
      </c>
      <c r="J497" s="5" t="n">
        <f aca="false">G496</f>
        <v>754.903176</v>
      </c>
      <c r="K497" s="5" t="n">
        <f aca="false">G495</f>
        <v>721.591899</v>
      </c>
      <c r="L497" s="5" t="n">
        <f aca="false">G494</f>
        <v>-937.719378</v>
      </c>
      <c r="M497" s="5" t="n">
        <f aca="false">G493</f>
        <v>-339.030655</v>
      </c>
      <c r="N497" s="5" t="n">
        <f aca="false">G492</f>
        <v>555.658068</v>
      </c>
      <c r="O497" s="5" t="n">
        <f aca="false">G491</f>
        <v>534.346791</v>
      </c>
      <c r="P497" s="5" t="n">
        <f aca="false">G490</f>
        <v>504.035514</v>
      </c>
      <c r="Q497" s="5" t="n">
        <f aca="false">G489</f>
        <v>806.724237</v>
      </c>
      <c r="R497" s="0" t="n">
        <f aca="false">G467</f>
        <v>1694.876143</v>
      </c>
    </row>
    <row r="498" customFormat="false" ht="13.8" hidden="false" customHeight="false" outlineLevel="0" collapsed="false">
      <c r="A498" s="3" t="n">
        <v>43720</v>
      </c>
      <c r="B498" s="4" t="n">
        <f aca="false">MONTH(A498)</f>
        <v>9</v>
      </c>
      <c r="C498" s="0" t="n">
        <v>490</v>
      </c>
      <c r="D498" s="0" t="n">
        <f aca="false">MOD(C498,7)</f>
        <v>0</v>
      </c>
      <c r="E498" s="1" t="n">
        <v>3337</v>
      </c>
      <c r="F498" s="0" t="n">
        <f aca="false">C498* -1.311277+3684</f>
        <v>3041.47427</v>
      </c>
      <c r="G498" s="0" t="n">
        <f aca="false">E498-F498</f>
        <v>295.52573</v>
      </c>
      <c r="H498" s="0" t="n">
        <f aca="false">VLOOKUP(B498,Sheet2!$D$1:$E$12,2,0)</f>
        <v>-19.9403560555556</v>
      </c>
      <c r="I498" s="0" t="n">
        <f aca="false">VLOOKUP(D498,Sheet2!$A$1:$B$7,2,0)</f>
        <v>18.145157</v>
      </c>
      <c r="J498" s="5" t="n">
        <f aca="false">G497</f>
        <v>438.214453</v>
      </c>
      <c r="K498" s="5" t="n">
        <f aca="false">G496</f>
        <v>754.903176</v>
      </c>
      <c r="L498" s="5" t="n">
        <f aca="false">G495</f>
        <v>721.591899</v>
      </c>
      <c r="M498" s="5" t="n">
        <f aca="false">G494</f>
        <v>-937.719378</v>
      </c>
      <c r="N498" s="5" t="n">
        <f aca="false">G493</f>
        <v>-339.030655</v>
      </c>
      <c r="O498" s="5" t="n">
        <f aca="false">G492</f>
        <v>555.658068</v>
      </c>
      <c r="P498" s="5" t="n">
        <f aca="false">G491</f>
        <v>534.346791</v>
      </c>
      <c r="Q498" s="5" t="n">
        <f aca="false">G490</f>
        <v>504.035514</v>
      </c>
      <c r="R498" s="0" t="n">
        <f aca="false">G468</f>
        <v>1257.18742</v>
      </c>
    </row>
    <row r="499" customFormat="false" ht="13.8" hidden="false" customHeight="false" outlineLevel="0" collapsed="false">
      <c r="A499" s="3" t="n">
        <v>43721</v>
      </c>
      <c r="B499" s="4" t="n">
        <f aca="false">MONTH(A499)</f>
        <v>9</v>
      </c>
      <c r="C499" s="0" t="n">
        <v>491</v>
      </c>
      <c r="D499" s="0" t="n">
        <f aca="false">MOD(C499,7)</f>
        <v>1</v>
      </c>
      <c r="E499" s="1" t="n">
        <v>3065</v>
      </c>
      <c r="F499" s="0" t="n">
        <f aca="false">C499* -1.311277+3684</f>
        <v>3040.162993</v>
      </c>
      <c r="G499" s="0" t="n">
        <f aca="false">E499-F499</f>
        <v>24.8370070000001</v>
      </c>
      <c r="H499" s="0" t="n">
        <f aca="false">VLOOKUP(B499,Sheet2!$D$1:$E$12,2,0)</f>
        <v>-19.9403560555556</v>
      </c>
      <c r="I499" s="0" t="n">
        <f aca="false">VLOOKUP(D499,Sheet2!$A$1:$B$7,2,0)</f>
        <v>179.026710531746</v>
      </c>
      <c r="J499" s="5" t="n">
        <f aca="false">G498</f>
        <v>295.52573</v>
      </c>
      <c r="K499" s="5" t="n">
        <f aca="false">G497</f>
        <v>438.214453</v>
      </c>
      <c r="L499" s="5" t="n">
        <f aca="false">G496</f>
        <v>754.903176</v>
      </c>
      <c r="M499" s="5" t="n">
        <f aca="false">G495</f>
        <v>721.591899</v>
      </c>
      <c r="N499" s="5" t="n">
        <f aca="false">G494</f>
        <v>-937.719378</v>
      </c>
      <c r="O499" s="5" t="n">
        <f aca="false">G493</f>
        <v>-339.030655</v>
      </c>
      <c r="P499" s="5" t="n">
        <f aca="false">G492</f>
        <v>555.658068</v>
      </c>
      <c r="Q499" s="5" t="n">
        <f aca="false">G491</f>
        <v>534.346791</v>
      </c>
      <c r="R499" s="0" t="n">
        <f aca="false">G469</f>
        <v>1127.498697</v>
      </c>
    </row>
    <row r="500" customFormat="false" ht="13.8" hidden="false" customHeight="false" outlineLevel="0" collapsed="false">
      <c r="A500" s="3" t="n">
        <v>43722</v>
      </c>
      <c r="B500" s="4" t="n">
        <f aca="false">MONTH(A500)</f>
        <v>9</v>
      </c>
      <c r="C500" s="0" t="n">
        <v>492</v>
      </c>
      <c r="D500" s="0" t="n">
        <f aca="false">MOD(C500,7)</f>
        <v>2</v>
      </c>
      <c r="E500" s="1" t="n">
        <v>2903</v>
      </c>
      <c r="F500" s="0" t="n">
        <f aca="false">C500* -1.311277+3684</f>
        <v>3038.851716</v>
      </c>
      <c r="G500" s="0" t="n">
        <f aca="false">E500-F500</f>
        <v>-135.851716</v>
      </c>
      <c r="H500" s="0" t="n">
        <f aca="false">VLOOKUP(B500,Sheet2!$D$1:$E$12,2,0)</f>
        <v>-19.9403560555556</v>
      </c>
      <c r="I500" s="0" t="n">
        <f aca="false">VLOOKUP(D500,Sheet2!$A$1:$B$7,2,0)</f>
        <v>-105.328679134921</v>
      </c>
      <c r="J500" s="5" t="n">
        <f aca="false">G499</f>
        <v>24.8370070000001</v>
      </c>
      <c r="K500" s="5" t="n">
        <f aca="false">G498</f>
        <v>295.52573</v>
      </c>
      <c r="L500" s="5" t="n">
        <f aca="false">G497</f>
        <v>438.214453</v>
      </c>
      <c r="M500" s="5" t="n">
        <f aca="false">G496</f>
        <v>754.903176</v>
      </c>
      <c r="N500" s="5" t="n">
        <f aca="false">G495</f>
        <v>721.591899</v>
      </c>
      <c r="O500" s="5" t="n">
        <f aca="false">G494</f>
        <v>-937.719378</v>
      </c>
      <c r="P500" s="5" t="n">
        <f aca="false">G493</f>
        <v>-339.030655</v>
      </c>
      <c r="Q500" s="5" t="n">
        <f aca="false">G492</f>
        <v>555.658068</v>
      </c>
      <c r="R500" s="0" t="n">
        <f aca="false">G470</f>
        <v>2379.809974</v>
      </c>
    </row>
    <row r="501" customFormat="false" ht="13.8" hidden="false" customHeight="false" outlineLevel="0" collapsed="false">
      <c r="A501" s="3" t="n">
        <v>43723</v>
      </c>
      <c r="B501" s="4" t="n">
        <f aca="false">MONTH(A501)</f>
        <v>9</v>
      </c>
      <c r="C501" s="0" t="n">
        <v>493</v>
      </c>
      <c r="D501" s="0" t="n">
        <f aca="false">MOD(C501,7)</f>
        <v>3</v>
      </c>
      <c r="E501" s="1" t="n">
        <v>2357</v>
      </c>
      <c r="F501" s="0" t="n">
        <f aca="false">C501* -1.311277+3684</f>
        <v>3037.540439</v>
      </c>
      <c r="G501" s="0" t="n">
        <f aca="false">E501-F501</f>
        <v>-680.540439</v>
      </c>
      <c r="H501" s="0" t="n">
        <f aca="false">VLOOKUP(B501,Sheet2!$D$1:$E$12,2,0)</f>
        <v>-19.9403560555556</v>
      </c>
      <c r="I501" s="0" t="n">
        <f aca="false">VLOOKUP(D501,Sheet2!$A$1:$B$7,2,0)</f>
        <v>-204.763433880952</v>
      </c>
      <c r="J501" s="5" t="n">
        <f aca="false">G500</f>
        <v>-135.851716</v>
      </c>
      <c r="K501" s="5" t="n">
        <f aca="false">G499</f>
        <v>24.8370070000001</v>
      </c>
      <c r="L501" s="5" t="n">
        <f aca="false">G498</f>
        <v>295.52573</v>
      </c>
      <c r="M501" s="5" t="n">
        <f aca="false">G497</f>
        <v>438.214453</v>
      </c>
      <c r="N501" s="5" t="n">
        <f aca="false">G496</f>
        <v>754.903176</v>
      </c>
      <c r="O501" s="5" t="n">
        <f aca="false">G495</f>
        <v>721.591899</v>
      </c>
      <c r="P501" s="5" t="n">
        <f aca="false">G494</f>
        <v>-937.719378</v>
      </c>
      <c r="Q501" s="5" t="n">
        <f aca="false">G493</f>
        <v>-339.030655</v>
      </c>
      <c r="R501" s="0" t="n">
        <f aca="false">G471</f>
        <v>1803.121251</v>
      </c>
    </row>
    <row r="502" customFormat="false" ht="13.8" hidden="false" customHeight="false" outlineLevel="0" collapsed="false">
      <c r="A502" s="3" t="n">
        <v>43724</v>
      </c>
      <c r="B502" s="4" t="n">
        <f aca="false">MONTH(A502)</f>
        <v>9</v>
      </c>
      <c r="C502" s="0" t="n">
        <v>494</v>
      </c>
      <c r="D502" s="0" t="n">
        <f aca="false">MOD(C502,7)</f>
        <v>4</v>
      </c>
      <c r="E502" s="1" t="n">
        <v>3806</v>
      </c>
      <c r="F502" s="0" t="n">
        <f aca="false">C502* -1.311277+3684</f>
        <v>3036.229162</v>
      </c>
      <c r="G502" s="0" t="n">
        <f aca="false">E502-F502</f>
        <v>769.770838</v>
      </c>
      <c r="H502" s="0" t="n">
        <f aca="false">VLOOKUP(B502,Sheet2!$D$1:$E$12,2,0)</f>
        <v>-19.9403560555556</v>
      </c>
      <c r="I502" s="0" t="n">
        <f aca="false">VLOOKUP(D502,Sheet2!$A$1:$B$7,2,0)</f>
        <v>-160.206125134921</v>
      </c>
      <c r="J502" s="5" t="n">
        <f aca="false">G501</f>
        <v>-680.540439</v>
      </c>
      <c r="K502" s="5" t="n">
        <f aca="false">G500</f>
        <v>-135.851716</v>
      </c>
      <c r="L502" s="5" t="n">
        <f aca="false">G499</f>
        <v>24.8370070000001</v>
      </c>
      <c r="M502" s="5" t="n">
        <f aca="false">G498</f>
        <v>295.52573</v>
      </c>
      <c r="N502" s="5" t="n">
        <f aca="false">G497</f>
        <v>438.214453</v>
      </c>
      <c r="O502" s="5" t="n">
        <f aca="false">G496</f>
        <v>754.903176</v>
      </c>
      <c r="P502" s="5" t="n">
        <f aca="false">G495</f>
        <v>721.591899</v>
      </c>
      <c r="Q502" s="5" t="n">
        <f aca="false">G494</f>
        <v>-937.719378</v>
      </c>
      <c r="R502" s="0" t="n">
        <f aca="false">G472</f>
        <v>1493.432528</v>
      </c>
    </row>
    <row r="503" customFormat="false" ht="13.8" hidden="false" customHeight="false" outlineLevel="0" collapsed="false">
      <c r="A503" s="3" t="n">
        <v>43725</v>
      </c>
      <c r="B503" s="4" t="n">
        <f aca="false">MONTH(A503)</f>
        <v>9</v>
      </c>
      <c r="C503" s="0" t="n">
        <v>495</v>
      </c>
      <c r="D503" s="0" t="n">
        <f aca="false">MOD(C503,7)</f>
        <v>5</v>
      </c>
      <c r="E503" s="1" t="n">
        <v>4362</v>
      </c>
      <c r="F503" s="0" t="n">
        <f aca="false">C503* -1.311277+3684</f>
        <v>3034.917885</v>
      </c>
      <c r="G503" s="0" t="n">
        <f aca="false">E503-F503</f>
        <v>1327.082115</v>
      </c>
      <c r="H503" s="0" t="n">
        <f aca="false">VLOOKUP(B503,Sheet2!$D$1:$E$12,2,0)</f>
        <v>-19.9403560555556</v>
      </c>
      <c r="I503" s="0" t="n">
        <f aca="false">VLOOKUP(D503,Sheet2!$A$1:$B$7,2,0)</f>
        <v>154.306603</v>
      </c>
      <c r="J503" s="5" t="n">
        <f aca="false">G502</f>
        <v>769.770838</v>
      </c>
      <c r="K503" s="5" t="n">
        <f aca="false">G501</f>
        <v>-680.540439</v>
      </c>
      <c r="L503" s="5" t="n">
        <f aca="false">G500</f>
        <v>-135.851716</v>
      </c>
      <c r="M503" s="5" t="n">
        <f aca="false">G499</f>
        <v>24.8370070000001</v>
      </c>
      <c r="N503" s="5" t="n">
        <f aca="false">G498</f>
        <v>295.52573</v>
      </c>
      <c r="O503" s="5" t="n">
        <f aca="false">G497</f>
        <v>438.214453</v>
      </c>
      <c r="P503" s="5" t="n">
        <f aca="false">G496</f>
        <v>754.903176</v>
      </c>
      <c r="Q503" s="5" t="n">
        <f aca="false">G495</f>
        <v>721.591899</v>
      </c>
      <c r="R503" s="0" t="n">
        <f aca="false">G473</f>
        <v>931.743805</v>
      </c>
    </row>
    <row r="504" customFormat="false" ht="13.8" hidden="false" customHeight="false" outlineLevel="0" collapsed="false">
      <c r="A504" s="3" t="n">
        <v>43726</v>
      </c>
      <c r="B504" s="4" t="n">
        <f aca="false">MONTH(A504)</f>
        <v>9</v>
      </c>
      <c r="C504" s="0" t="n">
        <v>496</v>
      </c>
      <c r="D504" s="0" t="n">
        <f aca="false">MOD(C504,7)</f>
        <v>6</v>
      </c>
      <c r="E504" s="1" t="n">
        <v>3835</v>
      </c>
      <c r="F504" s="0" t="n">
        <f aca="false">C504* -1.311277+3684</f>
        <v>3033.606608</v>
      </c>
      <c r="G504" s="0" t="n">
        <f aca="false">E504-F504</f>
        <v>801.393392</v>
      </c>
      <c r="H504" s="0" t="n">
        <f aca="false">VLOOKUP(B504,Sheet2!$D$1:$E$12,2,0)</f>
        <v>-19.9403560555556</v>
      </c>
      <c r="I504" s="0" t="n">
        <f aca="false">VLOOKUP(D504,Sheet2!$A$1:$B$7,2,0)</f>
        <v>121.30588</v>
      </c>
      <c r="J504" s="5" t="n">
        <f aca="false">G503</f>
        <v>1327.082115</v>
      </c>
      <c r="K504" s="5" t="n">
        <f aca="false">G502</f>
        <v>769.770838</v>
      </c>
      <c r="L504" s="5" t="n">
        <f aca="false">G501</f>
        <v>-680.540439</v>
      </c>
      <c r="M504" s="5" t="n">
        <f aca="false">G500</f>
        <v>-135.851716</v>
      </c>
      <c r="N504" s="5" t="n">
        <f aca="false">G499</f>
        <v>24.8370070000001</v>
      </c>
      <c r="O504" s="5" t="n">
        <f aca="false">G498</f>
        <v>295.52573</v>
      </c>
      <c r="P504" s="5" t="n">
        <f aca="false">G497</f>
        <v>438.214453</v>
      </c>
      <c r="Q504" s="5" t="n">
        <f aca="false">G496</f>
        <v>754.903176</v>
      </c>
      <c r="R504" s="0" t="n">
        <f aca="false">G474</f>
        <v>3281.055082</v>
      </c>
    </row>
    <row r="505" customFormat="false" ht="13.8" hidden="false" customHeight="false" outlineLevel="0" collapsed="false">
      <c r="A505" s="3" t="n">
        <v>43727</v>
      </c>
      <c r="B505" s="4" t="n">
        <f aca="false">MONTH(A505)</f>
        <v>9</v>
      </c>
      <c r="C505" s="0" t="n">
        <v>497</v>
      </c>
      <c r="D505" s="0" t="n">
        <f aca="false">MOD(C505,7)</f>
        <v>0</v>
      </c>
      <c r="E505" s="1" t="n">
        <v>3821</v>
      </c>
      <c r="F505" s="0" t="n">
        <f aca="false">C505* -1.311277+3684</f>
        <v>3032.295331</v>
      </c>
      <c r="G505" s="0" t="n">
        <f aca="false">E505-F505</f>
        <v>788.704669</v>
      </c>
      <c r="H505" s="0" t="n">
        <f aca="false">VLOOKUP(B505,Sheet2!$D$1:$E$12,2,0)</f>
        <v>-19.9403560555556</v>
      </c>
      <c r="I505" s="0" t="n">
        <f aca="false">VLOOKUP(D505,Sheet2!$A$1:$B$7,2,0)</f>
        <v>18.145157</v>
      </c>
      <c r="J505" s="5" t="n">
        <f aca="false">G504</f>
        <v>801.393392</v>
      </c>
      <c r="K505" s="5" t="n">
        <f aca="false">G503</f>
        <v>1327.082115</v>
      </c>
      <c r="L505" s="5" t="n">
        <f aca="false">G502</f>
        <v>769.770838</v>
      </c>
      <c r="M505" s="5" t="n">
        <f aca="false">G501</f>
        <v>-680.540439</v>
      </c>
      <c r="N505" s="5" t="n">
        <f aca="false">G500</f>
        <v>-135.851716</v>
      </c>
      <c r="O505" s="5" t="n">
        <f aca="false">G499</f>
        <v>24.8370070000001</v>
      </c>
      <c r="P505" s="5" t="n">
        <f aca="false">G498</f>
        <v>295.52573</v>
      </c>
      <c r="Q505" s="5" t="n">
        <f aca="false">G497</f>
        <v>438.214453</v>
      </c>
      <c r="R505" s="0" t="n">
        <f aca="false">G475</f>
        <v>2019.366359</v>
      </c>
    </row>
    <row r="506" customFormat="false" ht="13.8" hidden="false" customHeight="false" outlineLevel="0" collapsed="false">
      <c r="A506" s="3" t="n">
        <v>43728</v>
      </c>
      <c r="B506" s="4" t="n">
        <f aca="false">MONTH(A506)</f>
        <v>9</v>
      </c>
      <c r="C506" s="0" t="n">
        <v>498</v>
      </c>
      <c r="D506" s="0" t="n">
        <f aca="false">MOD(C506,7)</f>
        <v>1</v>
      </c>
      <c r="E506" s="1" t="n">
        <v>3760</v>
      </c>
      <c r="F506" s="0" t="n">
        <f aca="false">C506* -1.311277+3684</f>
        <v>3030.984054</v>
      </c>
      <c r="G506" s="0" t="n">
        <f aca="false">E506-F506</f>
        <v>729.015946</v>
      </c>
      <c r="H506" s="0" t="n">
        <f aca="false">VLOOKUP(B506,Sheet2!$D$1:$E$12,2,0)</f>
        <v>-19.9403560555556</v>
      </c>
      <c r="I506" s="0" t="n">
        <f aca="false">VLOOKUP(D506,Sheet2!$A$1:$B$7,2,0)</f>
        <v>179.026710531746</v>
      </c>
      <c r="J506" s="5" t="n">
        <f aca="false">G505</f>
        <v>788.704669</v>
      </c>
      <c r="K506" s="5" t="n">
        <f aca="false">G504</f>
        <v>801.393392</v>
      </c>
      <c r="L506" s="5" t="n">
        <f aca="false">G503</f>
        <v>1327.082115</v>
      </c>
      <c r="M506" s="5" t="n">
        <f aca="false">G502</f>
        <v>769.770838</v>
      </c>
      <c r="N506" s="5" t="n">
        <f aca="false">G501</f>
        <v>-680.540439</v>
      </c>
      <c r="O506" s="5" t="n">
        <f aca="false">G500</f>
        <v>-135.851716</v>
      </c>
      <c r="P506" s="5" t="n">
        <f aca="false">G499</f>
        <v>24.8370070000001</v>
      </c>
      <c r="Q506" s="5" t="n">
        <f aca="false">G498</f>
        <v>295.52573</v>
      </c>
      <c r="R506" s="0" t="n">
        <f aca="false">G476</f>
        <v>1524.677636</v>
      </c>
    </row>
    <row r="507" customFormat="false" ht="13.8" hidden="false" customHeight="false" outlineLevel="0" collapsed="false">
      <c r="A507" s="3" t="n">
        <v>43729</v>
      </c>
      <c r="B507" s="4" t="n">
        <f aca="false">MONTH(A507)</f>
        <v>9</v>
      </c>
      <c r="C507" s="0" t="n">
        <v>499</v>
      </c>
      <c r="D507" s="0" t="n">
        <f aca="false">MOD(C507,7)</f>
        <v>2</v>
      </c>
      <c r="E507" s="1" t="n">
        <v>3000</v>
      </c>
      <c r="F507" s="0" t="n">
        <f aca="false">C507* -1.311277+3684</f>
        <v>3029.672777</v>
      </c>
      <c r="G507" s="0" t="n">
        <f aca="false">E507-F507</f>
        <v>-29.6727769999998</v>
      </c>
      <c r="H507" s="0" t="n">
        <f aca="false">VLOOKUP(B507,Sheet2!$D$1:$E$12,2,0)</f>
        <v>-19.9403560555556</v>
      </c>
      <c r="I507" s="0" t="n">
        <f aca="false">VLOOKUP(D507,Sheet2!$A$1:$B$7,2,0)</f>
        <v>-105.328679134921</v>
      </c>
      <c r="J507" s="5" t="n">
        <f aca="false">G506</f>
        <v>729.015946</v>
      </c>
      <c r="K507" s="5" t="n">
        <f aca="false">G505</f>
        <v>788.704669</v>
      </c>
      <c r="L507" s="5" t="n">
        <f aca="false">G504</f>
        <v>801.393392</v>
      </c>
      <c r="M507" s="5" t="n">
        <f aca="false">G503</f>
        <v>1327.082115</v>
      </c>
      <c r="N507" s="5" t="n">
        <f aca="false">G502</f>
        <v>769.770838</v>
      </c>
      <c r="O507" s="5" t="n">
        <f aca="false">G501</f>
        <v>-680.540439</v>
      </c>
      <c r="P507" s="5" t="n">
        <f aca="false">G500</f>
        <v>-135.851716</v>
      </c>
      <c r="Q507" s="5" t="n">
        <f aca="false">G499</f>
        <v>24.8370070000001</v>
      </c>
      <c r="R507" s="0" t="n">
        <f aca="false">G477</f>
        <v>906.988913</v>
      </c>
    </row>
    <row r="508" customFormat="false" ht="13.8" hidden="false" customHeight="false" outlineLevel="0" collapsed="false">
      <c r="A508" s="3" t="n">
        <v>43730</v>
      </c>
      <c r="B508" s="4" t="n">
        <f aca="false">MONTH(A508)</f>
        <v>9</v>
      </c>
      <c r="C508" s="0" t="n">
        <v>500</v>
      </c>
      <c r="D508" s="0" t="n">
        <f aca="false">MOD(C508,7)</f>
        <v>3</v>
      </c>
      <c r="E508" s="1" t="n">
        <v>2521</v>
      </c>
      <c r="F508" s="0" t="n">
        <f aca="false">C508* -1.311277+3684</f>
        <v>3028.3615</v>
      </c>
      <c r="G508" s="0" t="n">
        <f aca="false">E508-F508</f>
        <v>-507.3615</v>
      </c>
      <c r="H508" s="0" t="n">
        <f aca="false">VLOOKUP(B508,Sheet2!$D$1:$E$12,2,0)</f>
        <v>-19.9403560555556</v>
      </c>
      <c r="I508" s="0" t="n">
        <f aca="false">VLOOKUP(D508,Sheet2!$A$1:$B$7,2,0)</f>
        <v>-204.763433880952</v>
      </c>
      <c r="J508" s="5" t="n">
        <f aca="false">G507</f>
        <v>-29.6727769999998</v>
      </c>
      <c r="K508" s="5" t="n">
        <f aca="false">G506</f>
        <v>729.015946</v>
      </c>
      <c r="L508" s="5" t="n">
        <f aca="false">G505</f>
        <v>788.704669</v>
      </c>
      <c r="M508" s="5" t="n">
        <f aca="false">G504</f>
        <v>801.393392</v>
      </c>
      <c r="N508" s="5" t="n">
        <f aca="false">G503</f>
        <v>1327.082115</v>
      </c>
      <c r="O508" s="5" t="n">
        <f aca="false">G502</f>
        <v>769.770838</v>
      </c>
      <c r="P508" s="5" t="n">
        <f aca="false">G501</f>
        <v>-680.540439</v>
      </c>
      <c r="Q508" s="5" t="n">
        <f aca="false">G500</f>
        <v>-135.851716</v>
      </c>
      <c r="R508" s="0" t="n">
        <f aca="false">G478</f>
        <v>743.30019</v>
      </c>
    </row>
    <row r="509" customFormat="false" ht="13.8" hidden="false" customHeight="false" outlineLevel="0" collapsed="false">
      <c r="A509" s="3" t="n">
        <v>43731</v>
      </c>
      <c r="B509" s="4" t="n">
        <f aca="false">MONTH(A509)</f>
        <v>9</v>
      </c>
      <c r="C509" s="0" t="n">
        <v>501</v>
      </c>
      <c r="D509" s="0" t="n">
        <f aca="false">MOD(C509,7)</f>
        <v>4</v>
      </c>
      <c r="E509" s="1" t="n">
        <v>3915</v>
      </c>
      <c r="F509" s="0" t="n">
        <f aca="false">C509* -1.311277+3684</f>
        <v>3027.050223</v>
      </c>
      <c r="G509" s="0" t="n">
        <f aca="false">E509-F509</f>
        <v>887.949777</v>
      </c>
      <c r="H509" s="0" t="n">
        <f aca="false">VLOOKUP(B509,Sheet2!$D$1:$E$12,2,0)</f>
        <v>-19.9403560555556</v>
      </c>
      <c r="I509" s="0" t="n">
        <f aca="false">VLOOKUP(D509,Sheet2!$A$1:$B$7,2,0)</f>
        <v>-160.206125134921</v>
      </c>
      <c r="J509" s="5" t="n">
        <f aca="false">G508</f>
        <v>-507.3615</v>
      </c>
      <c r="K509" s="5" t="n">
        <f aca="false">G507</f>
        <v>-29.6727769999998</v>
      </c>
      <c r="L509" s="5" t="n">
        <f aca="false">G506</f>
        <v>729.015946</v>
      </c>
      <c r="M509" s="5" t="n">
        <f aca="false">G505</f>
        <v>788.704669</v>
      </c>
      <c r="N509" s="5" t="n">
        <f aca="false">G504</f>
        <v>801.393392</v>
      </c>
      <c r="O509" s="5" t="n">
        <f aca="false">G503</f>
        <v>1327.082115</v>
      </c>
      <c r="P509" s="5" t="n">
        <f aca="false">G502</f>
        <v>769.770838</v>
      </c>
      <c r="Q509" s="5" t="n">
        <f aca="false">G501</f>
        <v>-680.540439</v>
      </c>
      <c r="R509" s="0" t="n">
        <f aca="false">G479</f>
        <v>297.611467</v>
      </c>
    </row>
    <row r="510" customFormat="false" ht="13.8" hidden="false" customHeight="false" outlineLevel="0" collapsed="false">
      <c r="A510" s="3" t="n">
        <v>43732</v>
      </c>
      <c r="B510" s="4" t="n">
        <f aca="false">MONTH(A510)</f>
        <v>9</v>
      </c>
      <c r="C510" s="0" t="n">
        <v>502</v>
      </c>
      <c r="D510" s="0" t="n">
        <f aca="false">MOD(C510,7)</f>
        <v>5</v>
      </c>
      <c r="E510" s="1" t="n">
        <v>3770</v>
      </c>
      <c r="F510" s="0" t="n">
        <f aca="false">C510* -1.311277+3684</f>
        <v>3025.738946</v>
      </c>
      <c r="G510" s="0" t="n">
        <f aca="false">E510-F510</f>
        <v>744.261054</v>
      </c>
      <c r="H510" s="0" t="n">
        <f aca="false">VLOOKUP(B510,Sheet2!$D$1:$E$12,2,0)</f>
        <v>-19.9403560555556</v>
      </c>
      <c r="I510" s="0" t="n">
        <f aca="false">VLOOKUP(D510,Sheet2!$A$1:$B$7,2,0)</f>
        <v>154.306603</v>
      </c>
      <c r="J510" s="5" t="n">
        <f aca="false">G509</f>
        <v>887.949777</v>
      </c>
      <c r="K510" s="5" t="n">
        <f aca="false">G508</f>
        <v>-507.3615</v>
      </c>
      <c r="L510" s="5" t="n">
        <f aca="false">G507</f>
        <v>-29.6727769999998</v>
      </c>
      <c r="M510" s="5" t="n">
        <f aca="false">G506</f>
        <v>729.015946</v>
      </c>
      <c r="N510" s="5" t="n">
        <f aca="false">G505</f>
        <v>788.704669</v>
      </c>
      <c r="O510" s="5" t="n">
        <f aca="false">G504</f>
        <v>801.393392</v>
      </c>
      <c r="P510" s="5" t="n">
        <f aca="false">G503</f>
        <v>1327.082115</v>
      </c>
      <c r="Q510" s="5" t="n">
        <f aca="false">G502</f>
        <v>769.770838</v>
      </c>
      <c r="R510" s="0" t="n">
        <f aca="false">G480</f>
        <v>-342.077256</v>
      </c>
    </row>
    <row r="511" customFormat="false" ht="13.8" hidden="false" customHeight="false" outlineLevel="0" collapsed="false">
      <c r="A511" s="3" t="n">
        <v>43733</v>
      </c>
      <c r="B511" s="4" t="n">
        <f aca="false">MONTH(A511)</f>
        <v>9</v>
      </c>
      <c r="C511" s="0" t="n">
        <v>503</v>
      </c>
      <c r="D511" s="0" t="n">
        <f aca="false">MOD(C511,7)</f>
        <v>6</v>
      </c>
      <c r="E511" s="1" t="n">
        <v>3680</v>
      </c>
      <c r="F511" s="0" t="n">
        <f aca="false">C511* -1.311277+3684</f>
        <v>3024.427669</v>
      </c>
      <c r="G511" s="0" t="n">
        <f aca="false">E511-F511</f>
        <v>655.572331</v>
      </c>
      <c r="H511" s="0" t="n">
        <f aca="false">VLOOKUP(B511,Sheet2!$D$1:$E$12,2,0)</f>
        <v>-19.9403560555556</v>
      </c>
      <c r="I511" s="0" t="n">
        <f aca="false">VLOOKUP(D511,Sheet2!$A$1:$B$7,2,0)</f>
        <v>121.30588</v>
      </c>
      <c r="J511" s="5" t="n">
        <f aca="false">G510</f>
        <v>744.261054</v>
      </c>
      <c r="K511" s="5" t="n">
        <f aca="false">G509</f>
        <v>887.949777</v>
      </c>
      <c r="L511" s="5" t="n">
        <f aca="false">G508</f>
        <v>-507.3615</v>
      </c>
      <c r="M511" s="5" t="n">
        <f aca="false">G507</f>
        <v>-29.6727769999998</v>
      </c>
      <c r="N511" s="5" t="n">
        <f aca="false">G506</f>
        <v>729.015946</v>
      </c>
      <c r="O511" s="5" t="n">
        <f aca="false">G505</f>
        <v>788.704669</v>
      </c>
      <c r="P511" s="5" t="n">
        <f aca="false">G504</f>
        <v>801.393392</v>
      </c>
      <c r="Q511" s="5" t="n">
        <f aca="false">G503</f>
        <v>1327.082115</v>
      </c>
      <c r="R511" s="0" t="n">
        <f aca="false">G481</f>
        <v>1522.234021</v>
      </c>
    </row>
    <row r="512" customFormat="false" ht="13.8" hidden="false" customHeight="false" outlineLevel="0" collapsed="false">
      <c r="A512" s="3" t="n">
        <v>43734</v>
      </c>
      <c r="B512" s="4" t="n">
        <f aca="false">MONTH(A512)</f>
        <v>9</v>
      </c>
      <c r="C512" s="0" t="n">
        <v>504</v>
      </c>
      <c r="D512" s="0" t="n">
        <f aca="false">MOD(C512,7)</f>
        <v>0</v>
      </c>
      <c r="E512" s="1" t="n">
        <v>3241</v>
      </c>
      <c r="F512" s="0" t="n">
        <f aca="false">C512* -1.311277+3684</f>
        <v>3023.116392</v>
      </c>
      <c r="G512" s="0" t="n">
        <f aca="false">E512-F512</f>
        <v>217.883608</v>
      </c>
      <c r="H512" s="0" t="n">
        <f aca="false">VLOOKUP(B512,Sheet2!$D$1:$E$12,2,0)</f>
        <v>-19.9403560555556</v>
      </c>
      <c r="I512" s="0" t="n">
        <f aca="false">VLOOKUP(D512,Sheet2!$A$1:$B$7,2,0)</f>
        <v>18.145157</v>
      </c>
      <c r="J512" s="5" t="n">
        <f aca="false">G511</f>
        <v>655.572331</v>
      </c>
      <c r="K512" s="5" t="n">
        <f aca="false">G510</f>
        <v>744.261054</v>
      </c>
      <c r="L512" s="5" t="n">
        <f aca="false">G509</f>
        <v>887.949777</v>
      </c>
      <c r="M512" s="5" t="n">
        <f aca="false">G508</f>
        <v>-507.3615</v>
      </c>
      <c r="N512" s="5" t="n">
        <f aca="false">G507</f>
        <v>-29.6727769999998</v>
      </c>
      <c r="O512" s="5" t="n">
        <f aca="false">G506</f>
        <v>729.015946</v>
      </c>
      <c r="P512" s="5" t="n">
        <f aca="false">G505</f>
        <v>788.704669</v>
      </c>
      <c r="Q512" s="5" t="n">
        <f aca="false">G504</f>
        <v>801.393392</v>
      </c>
      <c r="R512" s="0" t="n">
        <f aca="false">G482</f>
        <v>690.545298</v>
      </c>
    </row>
    <row r="513" customFormat="false" ht="13.8" hidden="false" customHeight="false" outlineLevel="0" collapsed="false">
      <c r="A513" s="3" t="n">
        <v>43735</v>
      </c>
      <c r="B513" s="4" t="n">
        <f aca="false">MONTH(A513)</f>
        <v>9</v>
      </c>
      <c r="C513" s="0" t="n">
        <v>505</v>
      </c>
      <c r="D513" s="0" t="n">
        <f aca="false">MOD(C513,7)</f>
        <v>1</v>
      </c>
      <c r="E513" s="1" t="n">
        <v>3765</v>
      </c>
      <c r="F513" s="0" t="n">
        <f aca="false">C513* -1.311277+3684</f>
        <v>3021.805115</v>
      </c>
      <c r="G513" s="0" t="n">
        <f aca="false">E513-F513</f>
        <v>743.194885</v>
      </c>
      <c r="H513" s="0" t="n">
        <f aca="false">VLOOKUP(B513,Sheet2!$D$1:$E$12,2,0)</f>
        <v>-19.9403560555556</v>
      </c>
      <c r="I513" s="0" t="n">
        <f aca="false">VLOOKUP(D513,Sheet2!$A$1:$B$7,2,0)</f>
        <v>179.026710531746</v>
      </c>
      <c r="J513" s="5" t="n">
        <f aca="false">G512</f>
        <v>217.883608</v>
      </c>
      <c r="K513" s="5" t="n">
        <f aca="false">G511</f>
        <v>655.572331</v>
      </c>
      <c r="L513" s="5" t="n">
        <f aca="false">G510</f>
        <v>744.261054</v>
      </c>
      <c r="M513" s="5" t="n">
        <f aca="false">G509</f>
        <v>887.949777</v>
      </c>
      <c r="N513" s="5" t="n">
        <f aca="false">G508</f>
        <v>-507.3615</v>
      </c>
      <c r="O513" s="5" t="n">
        <f aca="false">G507</f>
        <v>-29.6727769999998</v>
      </c>
      <c r="P513" s="5" t="n">
        <f aca="false">G506</f>
        <v>729.015946</v>
      </c>
      <c r="Q513" s="5" t="n">
        <f aca="false">G505</f>
        <v>788.704669</v>
      </c>
      <c r="R513" s="0" t="n">
        <f aca="false">G483</f>
        <v>683.856575</v>
      </c>
    </row>
    <row r="514" customFormat="false" ht="13.8" hidden="false" customHeight="false" outlineLevel="0" collapsed="false">
      <c r="A514" s="3" t="n">
        <v>43736</v>
      </c>
      <c r="B514" s="4" t="n">
        <f aca="false">MONTH(A514)</f>
        <v>9</v>
      </c>
      <c r="C514" s="0" t="n">
        <v>506</v>
      </c>
      <c r="D514" s="0" t="n">
        <f aca="false">MOD(C514,7)</f>
        <v>2</v>
      </c>
      <c r="E514" s="1" t="n">
        <v>3083</v>
      </c>
      <c r="F514" s="0" t="n">
        <f aca="false">C514* -1.311277+3684</f>
        <v>3020.493838</v>
      </c>
      <c r="G514" s="0" t="n">
        <f aca="false">E514-F514</f>
        <v>62.5061620000001</v>
      </c>
      <c r="H514" s="0" t="n">
        <f aca="false">VLOOKUP(B514,Sheet2!$D$1:$E$12,2,0)</f>
        <v>-19.9403560555556</v>
      </c>
      <c r="I514" s="0" t="n">
        <f aca="false">VLOOKUP(D514,Sheet2!$A$1:$B$7,2,0)</f>
        <v>-105.328679134921</v>
      </c>
      <c r="J514" s="5" t="n">
        <f aca="false">G513</f>
        <v>743.194885</v>
      </c>
      <c r="K514" s="5" t="n">
        <f aca="false">G512</f>
        <v>217.883608</v>
      </c>
      <c r="L514" s="5" t="n">
        <f aca="false">G511</f>
        <v>655.572331</v>
      </c>
      <c r="M514" s="5" t="n">
        <f aca="false">G510</f>
        <v>744.261054</v>
      </c>
      <c r="N514" s="5" t="n">
        <f aca="false">G509</f>
        <v>887.949777</v>
      </c>
      <c r="O514" s="5" t="n">
        <f aca="false">G508</f>
        <v>-507.3615</v>
      </c>
      <c r="P514" s="5" t="n">
        <f aca="false">G507</f>
        <v>-29.6727769999998</v>
      </c>
      <c r="Q514" s="5" t="n">
        <f aca="false">G506</f>
        <v>729.015946</v>
      </c>
      <c r="R514" s="0" t="n">
        <f aca="false">G484</f>
        <v>919.167852</v>
      </c>
    </row>
    <row r="515" customFormat="false" ht="13.8" hidden="false" customHeight="false" outlineLevel="0" collapsed="false">
      <c r="A515" s="3" t="n">
        <v>43737</v>
      </c>
      <c r="B515" s="4" t="n">
        <f aca="false">MONTH(A515)</f>
        <v>9</v>
      </c>
      <c r="C515" s="0" t="n">
        <v>507</v>
      </c>
      <c r="D515" s="0" t="n">
        <f aca="false">MOD(C515,7)</f>
        <v>3</v>
      </c>
      <c r="E515" s="1" t="n">
        <v>2558</v>
      </c>
      <c r="F515" s="0" t="n">
        <f aca="false">C515* -1.311277+3684</f>
        <v>3019.182561</v>
      </c>
      <c r="G515" s="0" t="n">
        <f aca="false">E515-F515</f>
        <v>-461.182561</v>
      </c>
      <c r="H515" s="0" t="n">
        <f aca="false">VLOOKUP(B515,Sheet2!$D$1:$E$12,2,0)</f>
        <v>-19.9403560555556</v>
      </c>
      <c r="I515" s="0" t="n">
        <f aca="false">VLOOKUP(D515,Sheet2!$A$1:$B$7,2,0)</f>
        <v>-204.763433880952</v>
      </c>
      <c r="J515" s="5" t="n">
        <f aca="false">G514</f>
        <v>62.5061620000001</v>
      </c>
      <c r="K515" s="5" t="n">
        <f aca="false">G513</f>
        <v>743.194885</v>
      </c>
      <c r="L515" s="5" t="n">
        <f aca="false">G512</f>
        <v>217.883608</v>
      </c>
      <c r="M515" s="5" t="n">
        <f aca="false">G511</f>
        <v>655.572331</v>
      </c>
      <c r="N515" s="5" t="n">
        <f aca="false">G510</f>
        <v>744.261054</v>
      </c>
      <c r="O515" s="5" t="n">
        <f aca="false">G509</f>
        <v>887.949777</v>
      </c>
      <c r="P515" s="5" t="n">
        <f aca="false">G508</f>
        <v>-507.3615</v>
      </c>
      <c r="Q515" s="5" t="n">
        <f aca="false">G507</f>
        <v>-29.6727769999998</v>
      </c>
      <c r="R515" s="0" t="n">
        <f aca="false">G485</f>
        <v>-242.520871</v>
      </c>
    </row>
    <row r="516" customFormat="false" ht="13.8" hidden="false" customHeight="false" outlineLevel="0" collapsed="false">
      <c r="A516" s="3" t="n">
        <v>43738</v>
      </c>
      <c r="B516" s="4" t="n">
        <f aca="false">MONTH(A516)</f>
        <v>9</v>
      </c>
      <c r="C516" s="0" t="n">
        <v>508</v>
      </c>
      <c r="D516" s="0" t="n">
        <f aca="false">MOD(C516,7)</f>
        <v>4</v>
      </c>
      <c r="E516" s="1" t="n">
        <v>4129</v>
      </c>
      <c r="F516" s="0" t="n">
        <f aca="false">C516* -1.311277+3684</f>
        <v>3017.871284</v>
      </c>
      <c r="G516" s="0" t="n">
        <f aca="false">E516-F516</f>
        <v>1111.128716</v>
      </c>
      <c r="H516" s="0" t="n">
        <f aca="false">VLOOKUP(B516,Sheet2!$D$1:$E$12,2,0)</f>
        <v>-19.9403560555556</v>
      </c>
      <c r="I516" s="0" t="n">
        <f aca="false">VLOOKUP(D516,Sheet2!$A$1:$B$7,2,0)</f>
        <v>-160.206125134921</v>
      </c>
      <c r="J516" s="5" t="n">
        <f aca="false">G515</f>
        <v>-461.182561</v>
      </c>
      <c r="K516" s="5" t="n">
        <f aca="false">G514</f>
        <v>62.5061620000001</v>
      </c>
      <c r="L516" s="5" t="n">
        <f aca="false">G513</f>
        <v>743.194885</v>
      </c>
      <c r="M516" s="5" t="n">
        <f aca="false">G512</f>
        <v>217.883608</v>
      </c>
      <c r="N516" s="5" t="n">
        <f aca="false">G511</f>
        <v>655.572331</v>
      </c>
      <c r="O516" s="5" t="n">
        <f aca="false">G510</f>
        <v>744.261054</v>
      </c>
      <c r="P516" s="5" t="n">
        <f aca="false">G509</f>
        <v>887.949777</v>
      </c>
      <c r="Q516" s="5" t="n">
        <f aca="false">G508</f>
        <v>-507.3615</v>
      </c>
      <c r="R516" s="0" t="n">
        <f aca="false">G486</f>
        <v>-133.209594</v>
      </c>
    </row>
    <row r="517" customFormat="false" ht="13.8" hidden="false" customHeight="false" outlineLevel="0" collapsed="false">
      <c r="A517" s="3" t="n">
        <v>43739</v>
      </c>
      <c r="B517" s="4" t="n">
        <f aca="false">MONTH(A517)</f>
        <v>10</v>
      </c>
      <c r="C517" s="0" t="n">
        <v>509</v>
      </c>
      <c r="D517" s="0" t="n">
        <f aca="false">MOD(C517,7)</f>
        <v>5</v>
      </c>
      <c r="E517" s="1" t="n">
        <v>4086</v>
      </c>
      <c r="F517" s="0" t="n">
        <f aca="false">C517* -1.311277+3684</f>
        <v>3016.560007</v>
      </c>
      <c r="G517" s="0" t="n">
        <f aca="false">E517-F517</f>
        <v>1069.439993</v>
      </c>
      <c r="H517" s="0" t="n">
        <f aca="false">VLOOKUP(B517,Sheet2!$D$1:$E$12,2,0)</f>
        <v>11.2517811594203</v>
      </c>
      <c r="I517" s="0" t="n">
        <f aca="false">VLOOKUP(D517,Sheet2!$A$1:$B$7,2,0)</f>
        <v>154.306603</v>
      </c>
      <c r="J517" s="5" t="n">
        <f aca="false">G516</f>
        <v>1111.128716</v>
      </c>
      <c r="K517" s="5" t="n">
        <f aca="false">G515</f>
        <v>-461.182561</v>
      </c>
      <c r="L517" s="5" t="n">
        <f aca="false">G514</f>
        <v>62.5061620000001</v>
      </c>
      <c r="M517" s="5" t="n">
        <f aca="false">G513</f>
        <v>743.194885</v>
      </c>
      <c r="N517" s="5" t="n">
        <f aca="false">G512</f>
        <v>217.883608</v>
      </c>
      <c r="O517" s="5" t="n">
        <f aca="false">G511</f>
        <v>655.572331</v>
      </c>
      <c r="P517" s="5" t="n">
        <f aca="false">G510</f>
        <v>744.261054</v>
      </c>
      <c r="Q517" s="5" t="n">
        <f aca="false">G509</f>
        <v>887.949777</v>
      </c>
      <c r="R517" s="0" t="n">
        <f aca="false">G487</f>
        <v>-703.898317</v>
      </c>
    </row>
    <row r="518" customFormat="false" ht="13.8" hidden="false" customHeight="false" outlineLevel="0" collapsed="false">
      <c r="A518" s="3" t="n">
        <v>43740</v>
      </c>
      <c r="B518" s="4" t="n">
        <f aca="false">MONTH(A518)</f>
        <v>10</v>
      </c>
      <c r="C518" s="0" t="n">
        <v>510</v>
      </c>
      <c r="D518" s="0" t="n">
        <f aca="false">MOD(C518,7)</f>
        <v>6</v>
      </c>
      <c r="E518" s="1" t="n">
        <v>3833</v>
      </c>
      <c r="F518" s="0" t="n">
        <f aca="false">C518* -1.311277+3684</f>
        <v>3015.24873</v>
      </c>
      <c r="G518" s="0" t="n">
        <f aca="false">E518-F518</f>
        <v>817.75127</v>
      </c>
      <c r="H518" s="0" t="n">
        <f aca="false">VLOOKUP(B518,Sheet2!$D$1:$E$12,2,0)</f>
        <v>11.2517811594203</v>
      </c>
      <c r="I518" s="0" t="n">
        <f aca="false">VLOOKUP(D518,Sheet2!$A$1:$B$7,2,0)</f>
        <v>121.30588</v>
      </c>
      <c r="J518" s="5" t="n">
        <f aca="false">G517</f>
        <v>1069.439993</v>
      </c>
      <c r="K518" s="5" t="n">
        <f aca="false">G516</f>
        <v>1111.128716</v>
      </c>
      <c r="L518" s="5" t="n">
        <f aca="false">G515</f>
        <v>-461.182561</v>
      </c>
      <c r="M518" s="5" t="n">
        <f aca="false">G514</f>
        <v>62.5061620000001</v>
      </c>
      <c r="N518" s="5" t="n">
        <f aca="false">G513</f>
        <v>743.194885</v>
      </c>
      <c r="O518" s="5" t="n">
        <f aca="false">G512</f>
        <v>217.883608</v>
      </c>
      <c r="P518" s="5" t="n">
        <f aca="false">G511</f>
        <v>655.572331</v>
      </c>
      <c r="Q518" s="5" t="n">
        <f aca="false">G510</f>
        <v>744.261054</v>
      </c>
      <c r="R518" s="0" t="n">
        <f aca="false">G488</f>
        <v>1062.41296</v>
      </c>
    </row>
    <row r="519" customFormat="false" ht="13.8" hidden="false" customHeight="false" outlineLevel="0" collapsed="false">
      <c r="A519" s="3" t="n">
        <v>43741</v>
      </c>
      <c r="B519" s="4" t="n">
        <f aca="false">MONTH(A519)</f>
        <v>10</v>
      </c>
      <c r="C519" s="0" t="n">
        <v>511</v>
      </c>
      <c r="D519" s="0" t="n">
        <f aca="false">MOD(C519,7)</f>
        <v>0</v>
      </c>
      <c r="E519" s="1" t="n">
        <v>3801</v>
      </c>
      <c r="F519" s="0" t="n">
        <f aca="false">C519* -1.311277+3684</f>
        <v>3013.937453</v>
      </c>
      <c r="G519" s="0" t="n">
        <f aca="false">E519-F519</f>
        <v>787.062547</v>
      </c>
      <c r="H519" s="0" t="n">
        <f aca="false">VLOOKUP(B519,Sheet2!$D$1:$E$12,2,0)</f>
        <v>11.2517811594203</v>
      </c>
      <c r="I519" s="0" t="n">
        <f aca="false">VLOOKUP(D519,Sheet2!$A$1:$B$7,2,0)</f>
        <v>18.145157</v>
      </c>
      <c r="J519" s="5" t="n">
        <f aca="false">G518</f>
        <v>817.75127</v>
      </c>
      <c r="K519" s="5" t="n">
        <f aca="false">G517</f>
        <v>1069.439993</v>
      </c>
      <c r="L519" s="5" t="n">
        <f aca="false">G516</f>
        <v>1111.128716</v>
      </c>
      <c r="M519" s="5" t="n">
        <f aca="false">G515</f>
        <v>-461.182561</v>
      </c>
      <c r="N519" s="5" t="n">
        <f aca="false">G514</f>
        <v>62.5061620000001</v>
      </c>
      <c r="O519" s="5" t="n">
        <f aca="false">G513</f>
        <v>743.194885</v>
      </c>
      <c r="P519" s="5" t="n">
        <f aca="false">G512</f>
        <v>217.883608</v>
      </c>
      <c r="Q519" s="5" t="n">
        <f aca="false">G511</f>
        <v>655.572331</v>
      </c>
      <c r="R519" s="0" t="n">
        <f aca="false">G489</f>
        <v>806.724237</v>
      </c>
    </row>
    <row r="520" customFormat="false" ht="13.8" hidden="false" customHeight="false" outlineLevel="0" collapsed="false">
      <c r="A520" s="3" t="n">
        <v>43742</v>
      </c>
      <c r="B520" s="4" t="n">
        <f aca="false">MONTH(A520)</f>
        <v>10</v>
      </c>
      <c r="C520" s="0" t="n">
        <v>512</v>
      </c>
      <c r="D520" s="0" t="n">
        <f aca="false">MOD(C520,7)</f>
        <v>1</v>
      </c>
      <c r="E520" s="1" t="n">
        <v>3933</v>
      </c>
      <c r="F520" s="0" t="n">
        <f aca="false">C520* -1.311277+3684</f>
        <v>3012.626176</v>
      </c>
      <c r="G520" s="0" t="n">
        <f aca="false">E520-F520</f>
        <v>920.373824</v>
      </c>
      <c r="H520" s="0" t="n">
        <f aca="false">VLOOKUP(B520,Sheet2!$D$1:$E$12,2,0)</f>
        <v>11.2517811594203</v>
      </c>
      <c r="I520" s="0" t="n">
        <f aca="false">VLOOKUP(D520,Sheet2!$A$1:$B$7,2,0)</f>
        <v>179.026710531746</v>
      </c>
      <c r="J520" s="5" t="n">
        <f aca="false">G519</f>
        <v>787.062547</v>
      </c>
      <c r="K520" s="5" t="n">
        <f aca="false">G518</f>
        <v>817.75127</v>
      </c>
      <c r="L520" s="5" t="n">
        <f aca="false">G517</f>
        <v>1069.439993</v>
      </c>
      <c r="M520" s="5" t="n">
        <f aca="false">G516</f>
        <v>1111.128716</v>
      </c>
      <c r="N520" s="5" t="n">
        <f aca="false">G515</f>
        <v>-461.182561</v>
      </c>
      <c r="O520" s="5" t="n">
        <f aca="false">G514</f>
        <v>62.5061620000001</v>
      </c>
      <c r="P520" s="5" t="n">
        <f aca="false">G513</f>
        <v>743.194885</v>
      </c>
      <c r="Q520" s="5" t="n">
        <f aca="false">G512</f>
        <v>217.883608</v>
      </c>
      <c r="R520" s="0" t="n">
        <f aca="false">G490</f>
        <v>504.035514</v>
      </c>
    </row>
    <row r="521" customFormat="false" ht="13.8" hidden="false" customHeight="false" outlineLevel="0" collapsed="false">
      <c r="A521" s="3" t="n">
        <v>43743</v>
      </c>
      <c r="B521" s="4" t="n">
        <f aca="false">MONTH(A521)</f>
        <v>10</v>
      </c>
      <c r="C521" s="0" t="n">
        <v>513</v>
      </c>
      <c r="D521" s="0" t="n">
        <f aca="false">MOD(C521,7)</f>
        <v>2</v>
      </c>
      <c r="E521" s="1" t="n">
        <v>2969</v>
      </c>
      <c r="F521" s="0" t="n">
        <f aca="false">C521* -1.311277+3684</f>
        <v>3011.314899</v>
      </c>
      <c r="G521" s="0" t="n">
        <f aca="false">E521-F521</f>
        <v>-42.314899</v>
      </c>
      <c r="H521" s="0" t="n">
        <f aca="false">VLOOKUP(B521,Sheet2!$D$1:$E$12,2,0)</f>
        <v>11.2517811594203</v>
      </c>
      <c r="I521" s="0" t="n">
        <f aca="false">VLOOKUP(D521,Sheet2!$A$1:$B$7,2,0)</f>
        <v>-105.328679134921</v>
      </c>
      <c r="J521" s="5" t="n">
        <f aca="false">G520</f>
        <v>920.373824</v>
      </c>
      <c r="K521" s="5" t="n">
        <f aca="false">G519</f>
        <v>787.062547</v>
      </c>
      <c r="L521" s="5" t="n">
        <f aca="false">G518</f>
        <v>817.75127</v>
      </c>
      <c r="M521" s="5" t="n">
        <f aca="false">G517</f>
        <v>1069.439993</v>
      </c>
      <c r="N521" s="5" t="n">
        <f aca="false">G516</f>
        <v>1111.128716</v>
      </c>
      <c r="O521" s="5" t="n">
        <f aca="false">G515</f>
        <v>-461.182561</v>
      </c>
      <c r="P521" s="5" t="n">
        <f aca="false">G514</f>
        <v>62.5061620000001</v>
      </c>
      <c r="Q521" s="5" t="n">
        <f aca="false">G513</f>
        <v>743.194885</v>
      </c>
      <c r="R521" s="0" t="n">
        <f aca="false">G491</f>
        <v>534.346791</v>
      </c>
    </row>
    <row r="522" customFormat="false" ht="13.8" hidden="false" customHeight="false" outlineLevel="0" collapsed="false">
      <c r="A522" s="3" t="n">
        <v>43744</v>
      </c>
      <c r="B522" s="4" t="n">
        <f aca="false">MONTH(A522)</f>
        <v>10</v>
      </c>
      <c r="C522" s="0" t="n">
        <v>514</v>
      </c>
      <c r="D522" s="0" t="n">
        <f aca="false">MOD(C522,7)</f>
        <v>3</v>
      </c>
      <c r="E522" s="1" t="n">
        <v>2465</v>
      </c>
      <c r="F522" s="0" t="n">
        <f aca="false">C522* -1.311277+3684</f>
        <v>3010.003622</v>
      </c>
      <c r="G522" s="0" t="n">
        <f aca="false">E522-F522</f>
        <v>-545.003622</v>
      </c>
      <c r="H522" s="0" t="n">
        <f aca="false">VLOOKUP(B522,Sheet2!$D$1:$E$12,2,0)</f>
        <v>11.2517811594203</v>
      </c>
      <c r="I522" s="0" t="n">
        <f aca="false">VLOOKUP(D522,Sheet2!$A$1:$B$7,2,0)</f>
        <v>-204.763433880952</v>
      </c>
      <c r="J522" s="5" t="n">
        <f aca="false">G521</f>
        <v>-42.314899</v>
      </c>
      <c r="K522" s="5" t="n">
        <f aca="false">G520</f>
        <v>920.373824</v>
      </c>
      <c r="L522" s="5" t="n">
        <f aca="false">G519</f>
        <v>787.062547</v>
      </c>
      <c r="M522" s="5" t="n">
        <f aca="false">G518</f>
        <v>817.75127</v>
      </c>
      <c r="N522" s="5" t="n">
        <f aca="false">G517</f>
        <v>1069.439993</v>
      </c>
      <c r="O522" s="5" t="n">
        <f aca="false">G516</f>
        <v>1111.128716</v>
      </c>
      <c r="P522" s="5" t="n">
        <f aca="false">G515</f>
        <v>-461.182561</v>
      </c>
      <c r="Q522" s="5" t="n">
        <f aca="false">G514</f>
        <v>62.5061620000001</v>
      </c>
      <c r="R522" s="0" t="n">
        <f aca="false">G492</f>
        <v>555.658068</v>
      </c>
    </row>
    <row r="523" customFormat="false" ht="13.8" hidden="false" customHeight="false" outlineLevel="0" collapsed="false">
      <c r="A523" s="3" t="n">
        <v>43745</v>
      </c>
      <c r="B523" s="4" t="n">
        <f aca="false">MONTH(A523)</f>
        <v>10</v>
      </c>
      <c r="C523" s="0" t="n">
        <v>515</v>
      </c>
      <c r="D523" s="0" t="n">
        <f aca="false">MOD(C523,7)</f>
        <v>4</v>
      </c>
      <c r="E523" s="1" t="n">
        <v>4469</v>
      </c>
      <c r="F523" s="0" t="n">
        <f aca="false">C523* -1.311277+3684</f>
        <v>3008.692345</v>
      </c>
      <c r="G523" s="0" t="n">
        <f aca="false">E523-F523</f>
        <v>1460.307655</v>
      </c>
      <c r="H523" s="0" t="n">
        <f aca="false">VLOOKUP(B523,Sheet2!$D$1:$E$12,2,0)</f>
        <v>11.2517811594203</v>
      </c>
      <c r="I523" s="0" t="n">
        <f aca="false">VLOOKUP(D523,Sheet2!$A$1:$B$7,2,0)</f>
        <v>-160.206125134921</v>
      </c>
      <c r="J523" s="5" t="n">
        <f aca="false">G522</f>
        <v>-545.003622</v>
      </c>
      <c r="K523" s="5" t="n">
        <f aca="false">G521</f>
        <v>-42.314899</v>
      </c>
      <c r="L523" s="5" t="n">
        <f aca="false">G520</f>
        <v>920.373824</v>
      </c>
      <c r="M523" s="5" t="n">
        <f aca="false">G519</f>
        <v>787.062547</v>
      </c>
      <c r="N523" s="5" t="n">
        <f aca="false">G518</f>
        <v>817.75127</v>
      </c>
      <c r="O523" s="5" t="n">
        <f aca="false">G517</f>
        <v>1069.439993</v>
      </c>
      <c r="P523" s="5" t="n">
        <f aca="false">G516</f>
        <v>1111.128716</v>
      </c>
      <c r="Q523" s="5" t="n">
        <f aca="false">G515</f>
        <v>-461.182561</v>
      </c>
      <c r="R523" s="0" t="n">
        <f aca="false">G493</f>
        <v>-339.030655</v>
      </c>
    </row>
    <row r="524" customFormat="false" ht="13.8" hidden="false" customHeight="false" outlineLevel="0" collapsed="false">
      <c r="A524" s="3" t="n">
        <v>43746</v>
      </c>
      <c r="B524" s="4" t="n">
        <f aca="false">MONTH(A524)</f>
        <v>10</v>
      </c>
      <c r="C524" s="0" t="n">
        <v>516</v>
      </c>
      <c r="D524" s="0" t="n">
        <f aca="false">MOD(C524,7)</f>
        <v>5</v>
      </c>
      <c r="E524" s="1" t="n">
        <v>3711</v>
      </c>
      <c r="F524" s="0" t="n">
        <f aca="false">C524* -1.311277+3684</f>
        <v>3007.381068</v>
      </c>
      <c r="G524" s="0" t="n">
        <f aca="false">E524-F524</f>
        <v>703.618932</v>
      </c>
      <c r="H524" s="0" t="n">
        <f aca="false">VLOOKUP(B524,Sheet2!$D$1:$E$12,2,0)</f>
        <v>11.2517811594203</v>
      </c>
      <c r="I524" s="0" t="n">
        <f aca="false">VLOOKUP(D524,Sheet2!$A$1:$B$7,2,0)</f>
        <v>154.306603</v>
      </c>
      <c r="J524" s="5" t="n">
        <f aca="false">G523</f>
        <v>1460.307655</v>
      </c>
      <c r="K524" s="5" t="n">
        <f aca="false">G522</f>
        <v>-545.003622</v>
      </c>
      <c r="L524" s="5" t="n">
        <f aca="false">G521</f>
        <v>-42.314899</v>
      </c>
      <c r="M524" s="5" t="n">
        <f aca="false">G520</f>
        <v>920.373824</v>
      </c>
      <c r="N524" s="5" t="n">
        <f aca="false">G519</f>
        <v>787.062547</v>
      </c>
      <c r="O524" s="5" t="n">
        <f aca="false">G518</f>
        <v>817.75127</v>
      </c>
      <c r="P524" s="5" t="n">
        <f aca="false">G517</f>
        <v>1069.439993</v>
      </c>
      <c r="Q524" s="5" t="n">
        <f aca="false">G516</f>
        <v>1111.128716</v>
      </c>
      <c r="R524" s="0" t="n">
        <f aca="false">G494</f>
        <v>-937.719378</v>
      </c>
    </row>
    <row r="525" customFormat="false" ht="13.8" hidden="false" customHeight="false" outlineLevel="0" collapsed="false">
      <c r="A525" s="3" t="n">
        <v>43747</v>
      </c>
      <c r="B525" s="4" t="n">
        <f aca="false">MONTH(A525)</f>
        <v>10</v>
      </c>
      <c r="C525" s="0" t="n">
        <v>517</v>
      </c>
      <c r="D525" s="0" t="n">
        <f aca="false">MOD(C525,7)</f>
        <v>6</v>
      </c>
      <c r="E525" s="1" t="n">
        <v>3753</v>
      </c>
      <c r="F525" s="0" t="n">
        <f aca="false">C525* -1.311277+3684</f>
        <v>3006.069791</v>
      </c>
      <c r="G525" s="0" t="n">
        <f aca="false">E525-F525</f>
        <v>746.930209</v>
      </c>
      <c r="H525" s="0" t="n">
        <f aca="false">VLOOKUP(B525,Sheet2!$D$1:$E$12,2,0)</f>
        <v>11.2517811594203</v>
      </c>
      <c r="I525" s="0" t="n">
        <f aca="false">VLOOKUP(D525,Sheet2!$A$1:$B$7,2,0)</f>
        <v>121.30588</v>
      </c>
      <c r="J525" s="5" t="n">
        <f aca="false">G524</f>
        <v>703.618932</v>
      </c>
      <c r="K525" s="5" t="n">
        <f aca="false">G523</f>
        <v>1460.307655</v>
      </c>
      <c r="L525" s="5" t="n">
        <f aca="false">G522</f>
        <v>-545.003622</v>
      </c>
      <c r="M525" s="5" t="n">
        <f aca="false">G521</f>
        <v>-42.314899</v>
      </c>
      <c r="N525" s="5" t="n">
        <f aca="false">G520</f>
        <v>920.373824</v>
      </c>
      <c r="O525" s="5" t="n">
        <f aca="false">G519</f>
        <v>787.062547</v>
      </c>
      <c r="P525" s="5" t="n">
        <f aca="false">G518</f>
        <v>817.75127</v>
      </c>
      <c r="Q525" s="5" t="n">
        <f aca="false">G517</f>
        <v>1069.439993</v>
      </c>
      <c r="R525" s="0" t="n">
        <f aca="false">G495</f>
        <v>721.591899</v>
      </c>
    </row>
    <row r="526" customFormat="false" ht="13.8" hidden="false" customHeight="false" outlineLevel="0" collapsed="false">
      <c r="A526" s="3" t="n">
        <v>43748</v>
      </c>
      <c r="B526" s="4" t="n">
        <f aca="false">MONTH(A526)</f>
        <v>10</v>
      </c>
      <c r="C526" s="0" t="n">
        <v>518</v>
      </c>
      <c r="D526" s="0" t="n">
        <f aca="false">MOD(C526,7)</f>
        <v>0</v>
      </c>
      <c r="E526" s="1" t="n">
        <v>3632</v>
      </c>
      <c r="F526" s="0" t="n">
        <f aca="false">C526* -1.311277+3684</f>
        <v>3004.758514</v>
      </c>
      <c r="G526" s="0" t="n">
        <f aca="false">E526-F526</f>
        <v>627.241486</v>
      </c>
      <c r="H526" s="0" t="n">
        <f aca="false">VLOOKUP(B526,Sheet2!$D$1:$E$12,2,0)</f>
        <v>11.2517811594203</v>
      </c>
      <c r="I526" s="0" t="n">
        <f aca="false">VLOOKUP(D526,Sheet2!$A$1:$B$7,2,0)</f>
        <v>18.145157</v>
      </c>
      <c r="J526" s="5" t="n">
        <f aca="false">G525</f>
        <v>746.930209</v>
      </c>
      <c r="K526" s="5" t="n">
        <f aca="false">G524</f>
        <v>703.618932</v>
      </c>
      <c r="L526" s="5" t="n">
        <f aca="false">G523</f>
        <v>1460.307655</v>
      </c>
      <c r="M526" s="5" t="n">
        <f aca="false">G522</f>
        <v>-545.003622</v>
      </c>
      <c r="N526" s="5" t="n">
        <f aca="false">G521</f>
        <v>-42.314899</v>
      </c>
      <c r="O526" s="5" t="n">
        <f aca="false">G520</f>
        <v>920.373824</v>
      </c>
      <c r="P526" s="5" t="n">
        <f aca="false">G519</f>
        <v>787.062547</v>
      </c>
      <c r="Q526" s="5" t="n">
        <f aca="false">G518</f>
        <v>817.75127</v>
      </c>
      <c r="R526" s="0" t="n">
        <f aca="false">G496</f>
        <v>754.903176</v>
      </c>
    </row>
    <row r="527" customFormat="false" ht="13.8" hidden="false" customHeight="false" outlineLevel="0" collapsed="false">
      <c r="A527" s="3" t="n">
        <v>43749</v>
      </c>
      <c r="B527" s="4" t="n">
        <f aca="false">MONTH(A527)</f>
        <v>10</v>
      </c>
      <c r="C527" s="0" t="n">
        <v>519</v>
      </c>
      <c r="D527" s="0" t="n">
        <f aca="false">MOD(C527,7)</f>
        <v>1</v>
      </c>
      <c r="E527" s="1" t="n">
        <v>3760</v>
      </c>
      <c r="F527" s="0" t="n">
        <f aca="false">C527* -1.311277+3684</f>
        <v>3003.447237</v>
      </c>
      <c r="G527" s="0" t="n">
        <f aca="false">E527-F527</f>
        <v>756.552763</v>
      </c>
      <c r="H527" s="0" t="n">
        <f aca="false">VLOOKUP(B527,Sheet2!$D$1:$E$12,2,0)</f>
        <v>11.2517811594203</v>
      </c>
      <c r="I527" s="0" t="n">
        <f aca="false">VLOOKUP(D527,Sheet2!$A$1:$B$7,2,0)</f>
        <v>179.026710531746</v>
      </c>
      <c r="J527" s="5" t="n">
        <f aca="false">G526</f>
        <v>627.241486</v>
      </c>
      <c r="K527" s="5" t="n">
        <f aca="false">G525</f>
        <v>746.930209</v>
      </c>
      <c r="L527" s="5" t="n">
        <f aca="false">G524</f>
        <v>703.618932</v>
      </c>
      <c r="M527" s="5" t="n">
        <f aca="false">G523</f>
        <v>1460.307655</v>
      </c>
      <c r="N527" s="5" t="n">
        <f aca="false">G522</f>
        <v>-545.003622</v>
      </c>
      <c r="O527" s="5" t="n">
        <f aca="false">G521</f>
        <v>-42.314899</v>
      </c>
      <c r="P527" s="5" t="n">
        <f aca="false">G520</f>
        <v>920.373824</v>
      </c>
      <c r="Q527" s="5" t="n">
        <f aca="false">G519</f>
        <v>787.062547</v>
      </c>
      <c r="R527" s="0" t="n">
        <f aca="false">G497</f>
        <v>438.214453</v>
      </c>
    </row>
    <row r="528" customFormat="false" ht="13.8" hidden="false" customHeight="false" outlineLevel="0" collapsed="false">
      <c r="A528" s="3" t="n">
        <v>43750</v>
      </c>
      <c r="B528" s="4" t="n">
        <f aca="false">MONTH(A528)</f>
        <v>10</v>
      </c>
      <c r="C528" s="0" t="n">
        <v>520</v>
      </c>
      <c r="D528" s="0" t="n">
        <f aca="false">MOD(C528,7)</f>
        <v>2</v>
      </c>
      <c r="E528" s="1" t="n">
        <v>2878</v>
      </c>
      <c r="F528" s="0" t="n">
        <f aca="false">C528* -1.311277+3684</f>
        <v>3002.13596</v>
      </c>
      <c r="G528" s="0" t="n">
        <f aca="false">E528-F528</f>
        <v>-124.13596</v>
      </c>
      <c r="H528" s="0" t="n">
        <f aca="false">VLOOKUP(B528,Sheet2!$D$1:$E$12,2,0)</f>
        <v>11.2517811594203</v>
      </c>
      <c r="I528" s="0" t="n">
        <f aca="false">VLOOKUP(D528,Sheet2!$A$1:$B$7,2,0)</f>
        <v>-105.328679134921</v>
      </c>
      <c r="J528" s="5" t="n">
        <f aca="false">G527</f>
        <v>756.552763</v>
      </c>
      <c r="K528" s="5" t="n">
        <f aca="false">G526</f>
        <v>627.241486</v>
      </c>
      <c r="L528" s="5" t="n">
        <f aca="false">G525</f>
        <v>746.930209</v>
      </c>
      <c r="M528" s="5" t="n">
        <f aca="false">G524</f>
        <v>703.618932</v>
      </c>
      <c r="N528" s="5" t="n">
        <f aca="false">G523</f>
        <v>1460.307655</v>
      </c>
      <c r="O528" s="5" t="n">
        <f aca="false">G522</f>
        <v>-545.003622</v>
      </c>
      <c r="P528" s="5" t="n">
        <f aca="false">G521</f>
        <v>-42.314899</v>
      </c>
      <c r="Q528" s="5" t="n">
        <f aca="false">G520</f>
        <v>920.373824</v>
      </c>
      <c r="R528" s="0" t="n">
        <f aca="false">G498</f>
        <v>295.52573</v>
      </c>
    </row>
    <row r="529" customFormat="false" ht="13.8" hidden="false" customHeight="false" outlineLevel="0" collapsed="false">
      <c r="A529" s="3" t="n">
        <v>43751</v>
      </c>
      <c r="B529" s="4" t="n">
        <f aca="false">MONTH(A529)</f>
        <v>10</v>
      </c>
      <c r="C529" s="0" t="n">
        <v>521</v>
      </c>
      <c r="D529" s="0" t="n">
        <f aca="false">MOD(C529,7)</f>
        <v>3</v>
      </c>
      <c r="E529" s="1" t="n">
        <v>2422</v>
      </c>
      <c r="F529" s="0" t="n">
        <f aca="false">C529* -1.311277+3684</f>
        <v>3000.824683</v>
      </c>
      <c r="G529" s="0" t="n">
        <f aca="false">E529-F529</f>
        <v>-578.824683</v>
      </c>
      <c r="H529" s="0" t="n">
        <f aca="false">VLOOKUP(B529,Sheet2!$D$1:$E$12,2,0)</f>
        <v>11.2517811594203</v>
      </c>
      <c r="I529" s="0" t="n">
        <f aca="false">VLOOKUP(D529,Sheet2!$A$1:$B$7,2,0)</f>
        <v>-204.763433880952</v>
      </c>
      <c r="J529" s="5" t="n">
        <f aca="false">G528</f>
        <v>-124.13596</v>
      </c>
      <c r="K529" s="5" t="n">
        <f aca="false">G527</f>
        <v>756.552763</v>
      </c>
      <c r="L529" s="5" t="n">
        <f aca="false">G526</f>
        <v>627.241486</v>
      </c>
      <c r="M529" s="5" t="n">
        <f aca="false">G525</f>
        <v>746.930209</v>
      </c>
      <c r="N529" s="5" t="n">
        <f aca="false">G524</f>
        <v>703.618932</v>
      </c>
      <c r="O529" s="5" t="n">
        <f aca="false">G523</f>
        <v>1460.307655</v>
      </c>
      <c r="P529" s="5" t="n">
        <f aca="false">G522</f>
        <v>-545.003622</v>
      </c>
      <c r="Q529" s="5" t="n">
        <f aca="false">G521</f>
        <v>-42.314899</v>
      </c>
      <c r="R529" s="0" t="n">
        <f aca="false">G499</f>
        <v>24.8370070000001</v>
      </c>
    </row>
    <row r="530" customFormat="false" ht="13.8" hidden="false" customHeight="false" outlineLevel="0" collapsed="false">
      <c r="A530" s="3" t="n">
        <v>43752</v>
      </c>
      <c r="B530" s="4" t="n">
        <f aca="false">MONTH(A530)</f>
        <v>10</v>
      </c>
      <c r="C530" s="0" t="n">
        <v>522</v>
      </c>
      <c r="D530" s="0" t="n">
        <f aca="false">MOD(C530,7)</f>
        <v>4</v>
      </c>
      <c r="E530" s="1" t="n">
        <v>4012</v>
      </c>
      <c r="F530" s="0" t="n">
        <f aca="false">C530* -1.311277+3684</f>
        <v>2999.513406</v>
      </c>
      <c r="G530" s="0" t="n">
        <f aca="false">E530-F530</f>
        <v>1012.486594</v>
      </c>
      <c r="H530" s="0" t="n">
        <f aca="false">VLOOKUP(B530,Sheet2!$D$1:$E$12,2,0)</f>
        <v>11.2517811594203</v>
      </c>
      <c r="I530" s="0" t="n">
        <f aca="false">VLOOKUP(D530,Sheet2!$A$1:$B$7,2,0)</f>
        <v>-160.206125134921</v>
      </c>
      <c r="J530" s="5" t="n">
        <f aca="false">G529</f>
        <v>-578.824683</v>
      </c>
      <c r="K530" s="5" t="n">
        <f aca="false">G528</f>
        <v>-124.13596</v>
      </c>
      <c r="L530" s="5" t="n">
        <f aca="false">G527</f>
        <v>756.552763</v>
      </c>
      <c r="M530" s="5" t="n">
        <f aca="false">G526</f>
        <v>627.241486</v>
      </c>
      <c r="N530" s="5" t="n">
        <f aca="false">G525</f>
        <v>746.930209</v>
      </c>
      <c r="O530" s="5" t="n">
        <f aca="false">G524</f>
        <v>703.618932</v>
      </c>
      <c r="P530" s="5" t="n">
        <f aca="false">G523</f>
        <v>1460.307655</v>
      </c>
      <c r="Q530" s="5" t="n">
        <f aca="false">G522</f>
        <v>-545.003622</v>
      </c>
      <c r="R530" s="0" t="n">
        <f aca="false">G500</f>
        <v>-135.851716</v>
      </c>
    </row>
    <row r="531" customFormat="false" ht="13.8" hidden="false" customHeight="false" outlineLevel="0" collapsed="false">
      <c r="A531" s="3" t="n">
        <v>43753</v>
      </c>
      <c r="B531" s="4" t="n">
        <f aca="false">MONTH(A531)</f>
        <v>10</v>
      </c>
      <c r="C531" s="0" t="n">
        <v>523</v>
      </c>
      <c r="D531" s="0" t="n">
        <f aca="false">MOD(C531,7)</f>
        <v>5</v>
      </c>
      <c r="E531" s="1" t="n">
        <v>3852</v>
      </c>
      <c r="F531" s="0" t="n">
        <f aca="false">C531* -1.311277+3684</f>
        <v>2998.202129</v>
      </c>
      <c r="G531" s="0" t="n">
        <f aca="false">E531-F531</f>
        <v>853.797871</v>
      </c>
      <c r="H531" s="0" t="n">
        <f aca="false">VLOOKUP(B531,Sheet2!$D$1:$E$12,2,0)</f>
        <v>11.2517811594203</v>
      </c>
      <c r="I531" s="0" t="n">
        <f aca="false">VLOOKUP(D531,Sheet2!$A$1:$B$7,2,0)</f>
        <v>154.306603</v>
      </c>
      <c r="J531" s="5" t="n">
        <f aca="false">G530</f>
        <v>1012.486594</v>
      </c>
      <c r="K531" s="5" t="n">
        <f aca="false">G529</f>
        <v>-578.824683</v>
      </c>
      <c r="L531" s="5" t="n">
        <f aca="false">G528</f>
        <v>-124.13596</v>
      </c>
      <c r="M531" s="5" t="n">
        <f aca="false">G527</f>
        <v>756.552763</v>
      </c>
      <c r="N531" s="5" t="n">
        <f aca="false">G526</f>
        <v>627.241486</v>
      </c>
      <c r="O531" s="5" t="n">
        <f aca="false">G525</f>
        <v>746.930209</v>
      </c>
      <c r="P531" s="5" t="n">
        <f aca="false">G524</f>
        <v>703.618932</v>
      </c>
      <c r="Q531" s="5" t="n">
        <f aca="false">G523</f>
        <v>1460.307655</v>
      </c>
      <c r="R531" s="0" t="n">
        <f aca="false">G501</f>
        <v>-680.540439</v>
      </c>
    </row>
    <row r="532" customFormat="false" ht="13.8" hidden="false" customHeight="false" outlineLevel="0" collapsed="false">
      <c r="A532" s="3" t="n">
        <v>43754</v>
      </c>
      <c r="B532" s="4" t="n">
        <f aca="false">MONTH(A532)</f>
        <v>10</v>
      </c>
      <c r="C532" s="0" t="n">
        <v>524</v>
      </c>
      <c r="D532" s="0" t="n">
        <f aca="false">MOD(C532,7)</f>
        <v>6</v>
      </c>
      <c r="E532" s="1" t="n">
        <v>3791</v>
      </c>
      <c r="F532" s="0" t="n">
        <f aca="false">C532* -1.311277+3684</f>
        <v>2996.890852</v>
      </c>
      <c r="G532" s="0" t="n">
        <f aca="false">E532-F532</f>
        <v>794.109148</v>
      </c>
      <c r="H532" s="0" t="n">
        <f aca="false">VLOOKUP(B532,Sheet2!$D$1:$E$12,2,0)</f>
        <v>11.2517811594203</v>
      </c>
      <c r="I532" s="0" t="n">
        <f aca="false">VLOOKUP(D532,Sheet2!$A$1:$B$7,2,0)</f>
        <v>121.30588</v>
      </c>
      <c r="J532" s="5" t="n">
        <f aca="false">G531</f>
        <v>853.797871</v>
      </c>
      <c r="K532" s="5" t="n">
        <f aca="false">G530</f>
        <v>1012.486594</v>
      </c>
      <c r="L532" s="5" t="n">
        <f aca="false">G529</f>
        <v>-578.824683</v>
      </c>
      <c r="M532" s="5" t="n">
        <f aca="false">G528</f>
        <v>-124.13596</v>
      </c>
      <c r="N532" s="5" t="n">
        <f aca="false">G527</f>
        <v>756.552763</v>
      </c>
      <c r="O532" s="5" t="n">
        <f aca="false">G526</f>
        <v>627.241486</v>
      </c>
      <c r="P532" s="5" t="n">
        <f aca="false">G525</f>
        <v>746.930209</v>
      </c>
      <c r="Q532" s="5" t="n">
        <f aca="false">G524</f>
        <v>703.618932</v>
      </c>
      <c r="R532" s="0" t="n">
        <f aca="false">G502</f>
        <v>769.770838</v>
      </c>
    </row>
    <row r="533" customFormat="false" ht="13.8" hidden="false" customHeight="false" outlineLevel="0" collapsed="false">
      <c r="A533" s="3" t="n">
        <v>43755</v>
      </c>
      <c r="B533" s="4" t="n">
        <f aca="false">MONTH(A533)</f>
        <v>10</v>
      </c>
      <c r="C533" s="0" t="n">
        <v>525</v>
      </c>
      <c r="D533" s="0" t="n">
        <f aca="false">MOD(C533,7)</f>
        <v>0</v>
      </c>
      <c r="E533" s="1" t="n">
        <v>3915</v>
      </c>
      <c r="F533" s="0" t="n">
        <f aca="false">C533* -1.311277+3684</f>
        <v>2995.579575</v>
      </c>
      <c r="G533" s="0" t="n">
        <f aca="false">E533-F533</f>
        <v>919.420425</v>
      </c>
      <c r="H533" s="0" t="n">
        <f aca="false">VLOOKUP(B533,Sheet2!$D$1:$E$12,2,0)</f>
        <v>11.2517811594203</v>
      </c>
      <c r="I533" s="0" t="n">
        <f aca="false">VLOOKUP(D533,Sheet2!$A$1:$B$7,2,0)</f>
        <v>18.145157</v>
      </c>
      <c r="J533" s="5" t="n">
        <f aca="false">G532</f>
        <v>794.109148</v>
      </c>
      <c r="K533" s="5" t="n">
        <f aca="false">G531</f>
        <v>853.797871</v>
      </c>
      <c r="L533" s="5" t="n">
        <f aca="false">G530</f>
        <v>1012.486594</v>
      </c>
      <c r="M533" s="5" t="n">
        <f aca="false">G529</f>
        <v>-578.824683</v>
      </c>
      <c r="N533" s="5" t="n">
        <f aca="false">G528</f>
        <v>-124.13596</v>
      </c>
      <c r="O533" s="5" t="n">
        <f aca="false">G527</f>
        <v>756.552763</v>
      </c>
      <c r="P533" s="5" t="n">
        <f aca="false">G526</f>
        <v>627.241486</v>
      </c>
      <c r="Q533" s="5" t="n">
        <f aca="false">G525</f>
        <v>746.930209</v>
      </c>
      <c r="R533" s="0" t="n">
        <f aca="false">G503</f>
        <v>1327.082115</v>
      </c>
    </row>
    <row r="534" customFormat="false" ht="13.8" hidden="false" customHeight="false" outlineLevel="0" collapsed="false">
      <c r="A534" s="3" t="n">
        <v>43756</v>
      </c>
      <c r="B534" s="4" t="n">
        <f aca="false">MONTH(A534)</f>
        <v>10</v>
      </c>
      <c r="C534" s="0" t="n">
        <v>526</v>
      </c>
      <c r="D534" s="0" t="n">
        <f aca="false">MOD(C534,7)</f>
        <v>1</v>
      </c>
      <c r="E534" s="1" t="n">
        <v>3933</v>
      </c>
      <c r="F534" s="0" t="n">
        <f aca="false">C534* -1.311277+3684</f>
        <v>2994.268298</v>
      </c>
      <c r="G534" s="0" t="n">
        <f aca="false">E534-F534</f>
        <v>938.731702</v>
      </c>
      <c r="H534" s="0" t="n">
        <f aca="false">VLOOKUP(B534,Sheet2!$D$1:$E$12,2,0)</f>
        <v>11.2517811594203</v>
      </c>
      <c r="I534" s="0" t="n">
        <f aca="false">VLOOKUP(D534,Sheet2!$A$1:$B$7,2,0)</f>
        <v>179.026710531746</v>
      </c>
      <c r="J534" s="5" t="n">
        <f aca="false">G533</f>
        <v>919.420425</v>
      </c>
      <c r="K534" s="5" t="n">
        <f aca="false">G532</f>
        <v>794.109148</v>
      </c>
      <c r="L534" s="5" t="n">
        <f aca="false">G531</f>
        <v>853.797871</v>
      </c>
      <c r="M534" s="5" t="n">
        <f aca="false">G530</f>
        <v>1012.486594</v>
      </c>
      <c r="N534" s="5" t="n">
        <f aca="false">G529</f>
        <v>-578.824683</v>
      </c>
      <c r="O534" s="5" t="n">
        <f aca="false">G528</f>
        <v>-124.13596</v>
      </c>
      <c r="P534" s="5" t="n">
        <f aca="false">G527</f>
        <v>756.552763</v>
      </c>
      <c r="Q534" s="5" t="n">
        <f aca="false">G526</f>
        <v>627.241486</v>
      </c>
      <c r="R534" s="0" t="n">
        <f aca="false">G504</f>
        <v>801.393392</v>
      </c>
    </row>
    <row r="535" customFormat="false" ht="13.8" hidden="false" customHeight="false" outlineLevel="0" collapsed="false">
      <c r="A535" s="3" t="n">
        <v>43757</v>
      </c>
      <c r="B535" s="4" t="n">
        <f aca="false">MONTH(A535)</f>
        <v>10</v>
      </c>
      <c r="C535" s="0" t="n">
        <v>527</v>
      </c>
      <c r="D535" s="0" t="n">
        <f aca="false">MOD(C535,7)</f>
        <v>2</v>
      </c>
      <c r="E535" s="1" t="n">
        <v>3158</v>
      </c>
      <c r="F535" s="0" t="n">
        <f aca="false">C535* -1.311277+3684</f>
        <v>2992.957021</v>
      </c>
      <c r="G535" s="0" t="n">
        <f aca="false">E535-F535</f>
        <v>165.042979</v>
      </c>
      <c r="H535" s="0" t="n">
        <f aca="false">VLOOKUP(B535,Sheet2!$D$1:$E$12,2,0)</f>
        <v>11.2517811594203</v>
      </c>
      <c r="I535" s="0" t="n">
        <f aca="false">VLOOKUP(D535,Sheet2!$A$1:$B$7,2,0)</f>
        <v>-105.328679134921</v>
      </c>
      <c r="J535" s="5" t="n">
        <f aca="false">G534</f>
        <v>938.731702</v>
      </c>
      <c r="K535" s="5" t="n">
        <f aca="false">G533</f>
        <v>919.420425</v>
      </c>
      <c r="L535" s="5" t="n">
        <f aca="false">G532</f>
        <v>794.109148</v>
      </c>
      <c r="M535" s="5" t="n">
        <f aca="false">G531</f>
        <v>853.797871</v>
      </c>
      <c r="N535" s="5" t="n">
        <f aca="false">G530</f>
        <v>1012.486594</v>
      </c>
      <c r="O535" s="5" t="n">
        <f aca="false">G529</f>
        <v>-578.824683</v>
      </c>
      <c r="P535" s="5" t="n">
        <f aca="false">G528</f>
        <v>-124.13596</v>
      </c>
      <c r="Q535" s="5" t="n">
        <f aca="false">G527</f>
        <v>756.552763</v>
      </c>
      <c r="R535" s="0" t="n">
        <f aca="false">G505</f>
        <v>788.704669</v>
      </c>
    </row>
    <row r="536" customFormat="false" ht="13.8" hidden="false" customHeight="false" outlineLevel="0" collapsed="false">
      <c r="A536" s="3" t="n">
        <v>43758</v>
      </c>
      <c r="B536" s="4" t="n">
        <f aca="false">MONTH(A536)</f>
        <v>10</v>
      </c>
      <c r="C536" s="0" t="n">
        <v>528</v>
      </c>
      <c r="D536" s="0" t="n">
        <f aca="false">MOD(C536,7)</f>
        <v>3</v>
      </c>
      <c r="E536" s="1" t="n">
        <v>2476</v>
      </c>
      <c r="F536" s="0" t="n">
        <f aca="false">C536* -1.311277+3684</f>
        <v>2991.645744</v>
      </c>
      <c r="G536" s="0" t="n">
        <f aca="false">E536-F536</f>
        <v>-515.645744</v>
      </c>
      <c r="H536" s="0" t="n">
        <f aca="false">VLOOKUP(B536,Sheet2!$D$1:$E$12,2,0)</f>
        <v>11.2517811594203</v>
      </c>
      <c r="I536" s="0" t="n">
        <f aca="false">VLOOKUP(D536,Sheet2!$A$1:$B$7,2,0)</f>
        <v>-204.763433880952</v>
      </c>
      <c r="J536" s="5" t="n">
        <f aca="false">G535</f>
        <v>165.042979</v>
      </c>
      <c r="K536" s="5" t="n">
        <f aca="false">G534</f>
        <v>938.731702</v>
      </c>
      <c r="L536" s="5" t="n">
        <f aca="false">G533</f>
        <v>919.420425</v>
      </c>
      <c r="M536" s="5" t="n">
        <f aca="false">G532</f>
        <v>794.109148</v>
      </c>
      <c r="N536" s="5" t="n">
        <f aca="false">G531</f>
        <v>853.797871</v>
      </c>
      <c r="O536" s="5" t="n">
        <f aca="false">G530</f>
        <v>1012.486594</v>
      </c>
      <c r="P536" s="5" t="n">
        <f aca="false">G529</f>
        <v>-578.824683</v>
      </c>
      <c r="Q536" s="5" t="n">
        <f aca="false">G528</f>
        <v>-124.13596</v>
      </c>
      <c r="R536" s="0" t="n">
        <f aca="false">G506</f>
        <v>729.015946</v>
      </c>
    </row>
    <row r="537" customFormat="false" ht="13.8" hidden="false" customHeight="false" outlineLevel="0" collapsed="false">
      <c r="A537" s="3" t="n">
        <v>43759</v>
      </c>
      <c r="B537" s="4" t="n">
        <f aca="false">MONTH(A537)</f>
        <v>10</v>
      </c>
      <c r="C537" s="0" t="n">
        <v>529</v>
      </c>
      <c r="D537" s="0" t="n">
        <f aca="false">MOD(C537,7)</f>
        <v>4</v>
      </c>
      <c r="E537" s="1" t="n">
        <v>4304</v>
      </c>
      <c r="F537" s="0" t="n">
        <f aca="false">C537* -1.311277+3684</f>
        <v>2990.334467</v>
      </c>
      <c r="G537" s="0" t="n">
        <f aca="false">E537-F537</f>
        <v>1313.665533</v>
      </c>
      <c r="H537" s="0" t="n">
        <f aca="false">VLOOKUP(B537,Sheet2!$D$1:$E$12,2,0)</f>
        <v>11.2517811594203</v>
      </c>
      <c r="I537" s="0" t="n">
        <f aca="false">VLOOKUP(D537,Sheet2!$A$1:$B$7,2,0)</f>
        <v>-160.206125134921</v>
      </c>
      <c r="J537" s="5" t="n">
        <f aca="false">G536</f>
        <v>-515.645744</v>
      </c>
      <c r="K537" s="5" t="n">
        <f aca="false">G535</f>
        <v>165.042979</v>
      </c>
      <c r="L537" s="5" t="n">
        <f aca="false">G534</f>
        <v>938.731702</v>
      </c>
      <c r="M537" s="5" t="n">
        <f aca="false">G533</f>
        <v>919.420425</v>
      </c>
      <c r="N537" s="5" t="n">
        <f aca="false">G532</f>
        <v>794.109148</v>
      </c>
      <c r="O537" s="5" t="n">
        <f aca="false">G531</f>
        <v>853.797871</v>
      </c>
      <c r="P537" s="5" t="n">
        <f aca="false">G530</f>
        <v>1012.486594</v>
      </c>
      <c r="Q537" s="5" t="n">
        <f aca="false">G529</f>
        <v>-578.824683</v>
      </c>
      <c r="R537" s="0" t="n">
        <f aca="false">G507</f>
        <v>-29.6727769999998</v>
      </c>
    </row>
    <row r="538" customFormat="false" ht="13.8" hidden="false" customHeight="false" outlineLevel="0" collapsed="false">
      <c r="A538" s="3" t="n">
        <v>43760</v>
      </c>
      <c r="B538" s="4" t="n">
        <f aca="false">MONTH(A538)</f>
        <v>10</v>
      </c>
      <c r="C538" s="0" t="n">
        <v>530</v>
      </c>
      <c r="D538" s="0" t="n">
        <f aca="false">MOD(C538,7)</f>
        <v>5</v>
      </c>
      <c r="E538" s="1" t="n">
        <v>3690</v>
      </c>
      <c r="F538" s="0" t="n">
        <f aca="false">C538* -1.311277+3684</f>
        <v>2989.02319</v>
      </c>
      <c r="G538" s="0" t="n">
        <f aca="false">E538-F538</f>
        <v>700.97681</v>
      </c>
      <c r="H538" s="0" t="n">
        <f aca="false">VLOOKUP(B538,Sheet2!$D$1:$E$12,2,0)</f>
        <v>11.2517811594203</v>
      </c>
      <c r="I538" s="0" t="n">
        <f aca="false">VLOOKUP(D538,Sheet2!$A$1:$B$7,2,0)</f>
        <v>154.306603</v>
      </c>
      <c r="J538" s="5" t="n">
        <f aca="false">G537</f>
        <v>1313.665533</v>
      </c>
      <c r="K538" s="5" t="n">
        <f aca="false">G536</f>
        <v>-515.645744</v>
      </c>
      <c r="L538" s="5" t="n">
        <f aca="false">G535</f>
        <v>165.042979</v>
      </c>
      <c r="M538" s="5" t="n">
        <f aca="false">G534</f>
        <v>938.731702</v>
      </c>
      <c r="N538" s="5" t="n">
        <f aca="false">G533</f>
        <v>919.420425</v>
      </c>
      <c r="O538" s="5" t="n">
        <f aca="false">G532</f>
        <v>794.109148</v>
      </c>
      <c r="P538" s="5" t="n">
        <f aca="false">G531</f>
        <v>853.797871</v>
      </c>
      <c r="Q538" s="5" t="n">
        <f aca="false">G530</f>
        <v>1012.486594</v>
      </c>
      <c r="R538" s="0" t="n">
        <f aca="false">G508</f>
        <v>-507.3615</v>
      </c>
    </row>
    <row r="539" customFormat="false" ht="13.8" hidden="false" customHeight="false" outlineLevel="0" collapsed="false">
      <c r="A539" s="3" t="n">
        <v>43762</v>
      </c>
      <c r="B539" s="4" t="n">
        <f aca="false">MONTH(A539)</f>
        <v>10</v>
      </c>
      <c r="C539" s="0" t="n">
        <v>531</v>
      </c>
      <c r="D539" s="0" t="n">
        <f aca="false">MOD(C539,7)</f>
        <v>6</v>
      </c>
      <c r="E539" s="1" t="n">
        <v>4073</v>
      </c>
      <c r="F539" s="0" t="n">
        <f aca="false">C539* -1.311277+3684</f>
        <v>2987.711913</v>
      </c>
      <c r="G539" s="0" t="n">
        <f aca="false">E539-F539</f>
        <v>1085.288087</v>
      </c>
      <c r="H539" s="0" t="n">
        <f aca="false">VLOOKUP(B539,Sheet2!$D$1:$E$12,2,0)</f>
        <v>11.2517811594203</v>
      </c>
      <c r="I539" s="0" t="n">
        <f aca="false">VLOOKUP(D539,Sheet2!$A$1:$B$7,2,0)</f>
        <v>121.30588</v>
      </c>
      <c r="J539" s="5" t="n">
        <f aca="false">G538</f>
        <v>700.97681</v>
      </c>
      <c r="K539" s="5" t="n">
        <f aca="false">G537</f>
        <v>1313.665533</v>
      </c>
      <c r="L539" s="5" t="n">
        <f aca="false">G536</f>
        <v>-515.645744</v>
      </c>
      <c r="M539" s="5" t="n">
        <f aca="false">G535</f>
        <v>165.042979</v>
      </c>
      <c r="N539" s="5" t="n">
        <f aca="false">G534</f>
        <v>938.731702</v>
      </c>
      <c r="O539" s="5" t="n">
        <f aca="false">G533</f>
        <v>919.420425</v>
      </c>
      <c r="P539" s="5" t="n">
        <f aca="false">G532</f>
        <v>794.109148</v>
      </c>
      <c r="Q539" s="5" t="n">
        <f aca="false">G531</f>
        <v>853.797871</v>
      </c>
      <c r="R539" s="0" t="n">
        <f aca="false">G509</f>
        <v>887.949777</v>
      </c>
    </row>
    <row r="540" customFormat="false" ht="13.8" hidden="false" customHeight="false" outlineLevel="0" collapsed="false">
      <c r="A540" s="3" t="n">
        <v>43763</v>
      </c>
      <c r="B540" s="4" t="n">
        <f aca="false">MONTH(A540)</f>
        <v>10</v>
      </c>
      <c r="C540" s="0" t="n">
        <v>532</v>
      </c>
      <c r="D540" s="0" t="n">
        <f aca="false">MOD(C540,7)</f>
        <v>0</v>
      </c>
      <c r="E540" s="1" t="n">
        <v>4131</v>
      </c>
      <c r="F540" s="0" t="n">
        <f aca="false">C540* -1.311277+3684</f>
        <v>2986.400636</v>
      </c>
      <c r="G540" s="0" t="n">
        <f aca="false">E540-F540</f>
        <v>1144.599364</v>
      </c>
      <c r="H540" s="0" t="n">
        <f aca="false">VLOOKUP(B540,Sheet2!$D$1:$E$12,2,0)</f>
        <v>11.2517811594203</v>
      </c>
      <c r="I540" s="0" t="n">
        <f aca="false">VLOOKUP(D540,Sheet2!$A$1:$B$7,2,0)</f>
        <v>18.145157</v>
      </c>
      <c r="J540" s="5" t="n">
        <f aca="false">G539</f>
        <v>1085.288087</v>
      </c>
      <c r="K540" s="5" t="n">
        <f aca="false">G538</f>
        <v>700.97681</v>
      </c>
      <c r="L540" s="5" t="n">
        <f aca="false">G537</f>
        <v>1313.665533</v>
      </c>
      <c r="M540" s="5" t="n">
        <f aca="false">G536</f>
        <v>-515.645744</v>
      </c>
      <c r="N540" s="5" t="n">
        <f aca="false">G535</f>
        <v>165.042979</v>
      </c>
      <c r="O540" s="5" t="n">
        <f aca="false">G534</f>
        <v>938.731702</v>
      </c>
      <c r="P540" s="5" t="n">
        <f aca="false">G533</f>
        <v>919.420425</v>
      </c>
      <c r="Q540" s="5" t="n">
        <f aca="false">G532</f>
        <v>794.109148</v>
      </c>
      <c r="R540" s="0" t="n">
        <f aca="false">G510</f>
        <v>744.261054</v>
      </c>
    </row>
    <row r="541" customFormat="false" ht="13.8" hidden="false" customHeight="false" outlineLevel="0" collapsed="false">
      <c r="A541" s="3" t="n">
        <v>43764</v>
      </c>
      <c r="B541" s="4" t="n">
        <f aca="false">MONTH(A541)</f>
        <v>10</v>
      </c>
      <c r="C541" s="0" t="n">
        <v>533</v>
      </c>
      <c r="D541" s="0" t="n">
        <f aca="false">MOD(C541,7)</f>
        <v>1</v>
      </c>
      <c r="E541" s="1" t="n">
        <v>3131</v>
      </c>
      <c r="F541" s="0" t="n">
        <f aca="false">C541* -1.311277+3684</f>
        <v>2985.089359</v>
      </c>
      <c r="G541" s="0" t="n">
        <f aca="false">E541-F541</f>
        <v>145.910641</v>
      </c>
      <c r="H541" s="0" t="n">
        <f aca="false">VLOOKUP(B541,Sheet2!$D$1:$E$12,2,0)</f>
        <v>11.2517811594203</v>
      </c>
      <c r="I541" s="0" t="n">
        <f aca="false">VLOOKUP(D541,Sheet2!$A$1:$B$7,2,0)</f>
        <v>179.026710531746</v>
      </c>
      <c r="J541" s="5" t="n">
        <f aca="false">G540</f>
        <v>1144.599364</v>
      </c>
      <c r="K541" s="5" t="n">
        <f aca="false">G539</f>
        <v>1085.288087</v>
      </c>
      <c r="L541" s="5" t="n">
        <f aca="false">G538</f>
        <v>700.97681</v>
      </c>
      <c r="M541" s="5" t="n">
        <f aca="false">G537</f>
        <v>1313.665533</v>
      </c>
      <c r="N541" s="5" t="n">
        <f aca="false">G536</f>
        <v>-515.645744</v>
      </c>
      <c r="O541" s="5" t="n">
        <f aca="false">G535</f>
        <v>165.042979</v>
      </c>
      <c r="P541" s="5" t="n">
        <f aca="false">G534</f>
        <v>938.731702</v>
      </c>
      <c r="Q541" s="5" t="n">
        <f aca="false">G533</f>
        <v>919.420425</v>
      </c>
      <c r="R541" s="0" t="n">
        <f aca="false">G511</f>
        <v>655.572331</v>
      </c>
    </row>
    <row r="542" customFormat="false" ht="13.8" hidden="false" customHeight="false" outlineLevel="0" collapsed="false">
      <c r="A542" s="3" t="n">
        <v>43765</v>
      </c>
      <c r="B542" s="4" t="n">
        <f aca="false">MONTH(A542)</f>
        <v>10</v>
      </c>
      <c r="C542" s="0" t="n">
        <v>534</v>
      </c>
      <c r="D542" s="0" t="n">
        <f aca="false">MOD(C542,7)</f>
        <v>2</v>
      </c>
      <c r="E542" s="1" t="n">
        <v>2351</v>
      </c>
      <c r="F542" s="0" t="n">
        <f aca="false">C542* -1.311277+3684</f>
        <v>2983.778082</v>
      </c>
      <c r="G542" s="0" t="n">
        <f aca="false">E542-F542</f>
        <v>-632.778082</v>
      </c>
      <c r="H542" s="0" t="n">
        <f aca="false">VLOOKUP(B542,Sheet2!$D$1:$E$12,2,0)</f>
        <v>11.2517811594203</v>
      </c>
      <c r="I542" s="0" t="n">
        <f aca="false">VLOOKUP(D542,Sheet2!$A$1:$B$7,2,0)</f>
        <v>-105.328679134921</v>
      </c>
      <c r="J542" s="5" t="n">
        <f aca="false">G541</f>
        <v>145.910641</v>
      </c>
      <c r="K542" s="5" t="n">
        <f aca="false">G540</f>
        <v>1144.599364</v>
      </c>
      <c r="L542" s="5" t="n">
        <f aca="false">G539</f>
        <v>1085.288087</v>
      </c>
      <c r="M542" s="5" t="n">
        <f aca="false">G538</f>
        <v>700.97681</v>
      </c>
      <c r="N542" s="5" t="n">
        <f aca="false">G537</f>
        <v>1313.665533</v>
      </c>
      <c r="O542" s="5" t="n">
        <f aca="false">G536</f>
        <v>-515.645744</v>
      </c>
      <c r="P542" s="5" t="n">
        <f aca="false">G535</f>
        <v>165.042979</v>
      </c>
      <c r="Q542" s="5" t="n">
        <f aca="false">G534</f>
        <v>938.731702</v>
      </c>
      <c r="R542" s="0" t="n">
        <f aca="false">G512</f>
        <v>217.883608</v>
      </c>
    </row>
    <row r="543" customFormat="false" ht="13.8" hidden="false" customHeight="false" outlineLevel="0" collapsed="false">
      <c r="A543" s="3" t="n">
        <v>43766</v>
      </c>
      <c r="B543" s="4" t="n">
        <f aca="false">MONTH(A543)</f>
        <v>10</v>
      </c>
      <c r="C543" s="0" t="n">
        <v>535</v>
      </c>
      <c r="D543" s="0" t="n">
        <f aca="false">MOD(C543,7)</f>
        <v>3</v>
      </c>
      <c r="E543" s="1" t="n">
        <v>3942</v>
      </c>
      <c r="F543" s="0" t="n">
        <f aca="false">C543* -1.311277+3684</f>
        <v>2982.466805</v>
      </c>
      <c r="G543" s="0" t="n">
        <f aca="false">E543-F543</f>
        <v>959.533195</v>
      </c>
      <c r="H543" s="0" t="n">
        <f aca="false">VLOOKUP(B543,Sheet2!$D$1:$E$12,2,0)</f>
        <v>11.2517811594203</v>
      </c>
      <c r="I543" s="0" t="n">
        <f aca="false">VLOOKUP(D543,Sheet2!$A$1:$B$7,2,0)</f>
        <v>-204.763433880952</v>
      </c>
      <c r="J543" s="5" t="n">
        <f aca="false">G542</f>
        <v>-632.778082</v>
      </c>
      <c r="K543" s="5" t="n">
        <f aca="false">G541</f>
        <v>145.910641</v>
      </c>
      <c r="L543" s="5" t="n">
        <f aca="false">G540</f>
        <v>1144.599364</v>
      </c>
      <c r="M543" s="5" t="n">
        <f aca="false">G539</f>
        <v>1085.288087</v>
      </c>
      <c r="N543" s="5" t="n">
        <f aca="false">G538</f>
        <v>700.97681</v>
      </c>
      <c r="O543" s="5" t="n">
        <f aca="false">G537</f>
        <v>1313.665533</v>
      </c>
      <c r="P543" s="5" t="n">
        <f aca="false">G536</f>
        <v>-515.645744</v>
      </c>
      <c r="Q543" s="5" t="n">
        <f aca="false">G535</f>
        <v>165.042979</v>
      </c>
      <c r="R543" s="0" t="n">
        <f aca="false">G513</f>
        <v>743.194885</v>
      </c>
    </row>
    <row r="544" customFormat="false" ht="13.8" hidden="false" customHeight="false" outlineLevel="0" collapsed="false">
      <c r="A544" s="3" t="n">
        <v>43767</v>
      </c>
      <c r="B544" s="4" t="n">
        <f aca="false">MONTH(A544)</f>
        <v>10</v>
      </c>
      <c r="C544" s="0" t="n">
        <v>536</v>
      </c>
      <c r="D544" s="0" t="n">
        <f aca="false">MOD(C544,7)</f>
        <v>4</v>
      </c>
      <c r="E544" s="1" t="n">
        <v>2857</v>
      </c>
      <c r="F544" s="0" t="n">
        <f aca="false">C544* -1.311277+3684</f>
        <v>2981.155528</v>
      </c>
      <c r="G544" s="0" t="n">
        <f aca="false">E544-F544</f>
        <v>-124.155528</v>
      </c>
      <c r="H544" s="0" t="n">
        <f aca="false">VLOOKUP(B544,Sheet2!$D$1:$E$12,2,0)</f>
        <v>11.2517811594203</v>
      </c>
      <c r="I544" s="0" t="n">
        <f aca="false">VLOOKUP(D544,Sheet2!$A$1:$B$7,2,0)</f>
        <v>-160.206125134921</v>
      </c>
      <c r="J544" s="5" t="n">
        <f aca="false">G543</f>
        <v>959.533195</v>
      </c>
      <c r="K544" s="5" t="n">
        <f aca="false">G542</f>
        <v>-632.778082</v>
      </c>
      <c r="L544" s="5" t="n">
        <f aca="false">G541</f>
        <v>145.910641</v>
      </c>
      <c r="M544" s="5" t="n">
        <f aca="false">G540</f>
        <v>1144.599364</v>
      </c>
      <c r="N544" s="5" t="n">
        <f aca="false">G539</f>
        <v>1085.288087</v>
      </c>
      <c r="O544" s="5" t="n">
        <f aca="false">G538</f>
        <v>700.97681</v>
      </c>
      <c r="P544" s="5" t="n">
        <f aca="false">G537</f>
        <v>1313.665533</v>
      </c>
      <c r="Q544" s="5" t="n">
        <f aca="false">G536</f>
        <v>-515.645744</v>
      </c>
      <c r="R544" s="0" t="n">
        <f aca="false">G514</f>
        <v>62.5061620000001</v>
      </c>
    </row>
    <row r="545" customFormat="false" ht="13.8" hidden="false" customHeight="false" outlineLevel="0" collapsed="false">
      <c r="A545" s="3" t="n">
        <v>43768</v>
      </c>
      <c r="B545" s="4" t="n">
        <f aca="false">MONTH(A545)</f>
        <v>10</v>
      </c>
      <c r="C545" s="0" t="n">
        <v>537</v>
      </c>
      <c r="D545" s="0" t="n">
        <f aca="false">MOD(C545,7)</f>
        <v>5</v>
      </c>
      <c r="E545" s="1" t="n">
        <v>4233</v>
      </c>
      <c r="F545" s="0" t="n">
        <f aca="false">C545* -1.311277+3684</f>
        <v>2979.844251</v>
      </c>
      <c r="G545" s="0" t="n">
        <f aca="false">E545-F545</f>
        <v>1253.155749</v>
      </c>
      <c r="H545" s="0" t="n">
        <f aca="false">VLOOKUP(B545,Sheet2!$D$1:$E$12,2,0)</f>
        <v>11.2517811594203</v>
      </c>
      <c r="I545" s="0" t="n">
        <f aca="false">VLOOKUP(D545,Sheet2!$A$1:$B$7,2,0)</f>
        <v>154.306603</v>
      </c>
      <c r="J545" s="5" t="n">
        <f aca="false">G544</f>
        <v>-124.155528</v>
      </c>
      <c r="K545" s="5" t="n">
        <f aca="false">G543</f>
        <v>959.533195</v>
      </c>
      <c r="L545" s="5" t="n">
        <f aca="false">G542</f>
        <v>-632.778082</v>
      </c>
      <c r="M545" s="5" t="n">
        <f aca="false">G541</f>
        <v>145.910641</v>
      </c>
      <c r="N545" s="5" t="n">
        <f aca="false">G540</f>
        <v>1144.599364</v>
      </c>
      <c r="O545" s="5" t="n">
        <f aca="false">G539</f>
        <v>1085.288087</v>
      </c>
      <c r="P545" s="5" t="n">
        <f aca="false">G538</f>
        <v>700.97681</v>
      </c>
      <c r="Q545" s="5" t="n">
        <f aca="false">G537</f>
        <v>1313.665533</v>
      </c>
      <c r="R545" s="0" t="n">
        <f aca="false">G515</f>
        <v>-461.182561</v>
      </c>
    </row>
    <row r="546" customFormat="false" ht="13.8" hidden="false" customHeight="false" outlineLevel="0" collapsed="false">
      <c r="A546" s="3" t="n">
        <v>43769</v>
      </c>
      <c r="B546" s="4" t="n">
        <f aca="false">MONTH(A546)</f>
        <v>10</v>
      </c>
      <c r="C546" s="0" t="n">
        <v>538</v>
      </c>
      <c r="D546" s="0" t="n">
        <f aca="false">MOD(C546,7)</f>
        <v>6</v>
      </c>
      <c r="E546" s="1" t="n">
        <v>3870</v>
      </c>
      <c r="F546" s="0" t="n">
        <f aca="false">C546* -1.311277+3684</f>
        <v>2978.532974</v>
      </c>
      <c r="G546" s="0" t="n">
        <f aca="false">E546-F546</f>
        <v>891.467026</v>
      </c>
      <c r="H546" s="0" t="n">
        <f aca="false">VLOOKUP(B546,Sheet2!$D$1:$E$12,2,0)</f>
        <v>11.2517811594203</v>
      </c>
      <c r="I546" s="0" t="n">
        <f aca="false">VLOOKUP(D546,Sheet2!$A$1:$B$7,2,0)</f>
        <v>121.30588</v>
      </c>
      <c r="J546" s="5" t="n">
        <f aca="false">G545</f>
        <v>1253.155749</v>
      </c>
      <c r="K546" s="5" t="n">
        <f aca="false">G544</f>
        <v>-124.155528</v>
      </c>
      <c r="L546" s="5" t="n">
        <f aca="false">G543</f>
        <v>959.533195</v>
      </c>
      <c r="M546" s="5" t="n">
        <f aca="false">G542</f>
        <v>-632.778082</v>
      </c>
      <c r="N546" s="5" t="n">
        <f aca="false">G541</f>
        <v>145.910641</v>
      </c>
      <c r="O546" s="5" t="n">
        <f aca="false">G540</f>
        <v>1144.599364</v>
      </c>
      <c r="P546" s="5" t="n">
        <f aca="false">G539</f>
        <v>1085.288087</v>
      </c>
      <c r="Q546" s="5" t="n">
        <f aca="false">G538</f>
        <v>700.97681</v>
      </c>
      <c r="R546" s="0" t="n">
        <f aca="false">G516</f>
        <v>1111.128716</v>
      </c>
    </row>
    <row r="547" customFormat="false" ht="13.8" hidden="false" customHeight="false" outlineLevel="0" collapsed="false">
      <c r="A547" s="3" t="n">
        <v>43770</v>
      </c>
      <c r="B547" s="4" t="n">
        <f aca="false">MONTH(A547)</f>
        <v>11</v>
      </c>
      <c r="C547" s="0" t="n">
        <v>539</v>
      </c>
      <c r="D547" s="0" t="n">
        <f aca="false">MOD(C547,7)</f>
        <v>0</v>
      </c>
      <c r="E547" s="1" t="n">
        <v>4100</v>
      </c>
      <c r="F547" s="0" t="n">
        <f aca="false">C547* -1.311277+3684</f>
        <v>2977.221697</v>
      </c>
      <c r="G547" s="0" t="n">
        <f aca="false">E547-F547</f>
        <v>1122.778303</v>
      </c>
      <c r="H547" s="0" t="n">
        <f aca="false">VLOOKUP(B547,Sheet2!$D$1:$E$12,2,0)</f>
        <v>22.8291167457627</v>
      </c>
      <c r="I547" s="0" t="n">
        <f aca="false">VLOOKUP(D547,Sheet2!$A$1:$B$7,2,0)</f>
        <v>18.145157</v>
      </c>
      <c r="J547" s="5" t="n">
        <f aca="false">G546</f>
        <v>891.467026</v>
      </c>
      <c r="K547" s="5" t="n">
        <f aca="false">G545</f>
        <v>1253.155749</v>
      </c>
      <c r="L547" s="5" t="n">
        <f aca="false">G544</f>
        <v>-124.155528</v>
      </c>
      <c r="M547" s="5" t="n">
        <f aca="false">G543</f>
        <v>959.533195</v>
      </c>
      <c r="N547" s="5" t="n">
        <f aca="false">G542</f>
        <v>-632.778082</v>
      </c>
      <c r="O547" s="5" t="n">
        <f aca="false">G541</f>
        <v>145.910641</v>
      </c>
      <c r="P547" s="5" t="n">
        <f aca="false">G540</f>
        <v>1144.599364</v>
      </c>
      <c r="Q547" s="5" t="n">
        <f aca="false">G539</f>
        <v>1085.288087</v>
      </c>
      <c r="R547" s="0" t="n">
        <f aca="false">G517</f>
        <v>1069.439993</v>
      </c>
    </row>
    <row r="548" customFormat="false" ht="13.8" hidden="false" customHeight="false" outlineLevel="0" collapsed="false">
      <c r="A548" s="3" t="n">
        <v>43771</v>
      </c>
      <c r="B548" s="4" t="n">
        <f aca="false">MONTH(A548)</f>
        <v>11</v>
      </c>
      <c r="C548" s="0" t="n">
        <v>540</v>
      </c>
      <c r="D548" s="0" t="n">
        <f aca="false">MOD(C548,7)</f>
        <v>1</v>
      </c>
      <c r="E548" s="1" t="n">
        <v>3366</v>
      </c>
      <c r="F548" s="0" t="n">
        <f aca="false">C548* -1.311277+3684</f>
        <v>2975.91042</v>
      </c>
      <c r="G548" s="0" t="n">
        <f aca="false">E548-F548</f>
        <v>390.08958</v>
      </c>
      <c r="H548" s="0" t="n">
        <f aca="false">VLOOKUP(B548,Sheet2!$D$1:$E$12,2,0)</f>
        <v>22.8291167457627</v>
      </c>
      <c r="I548" s="0" t="n">
        <f aca="false">VLOOKUP(D548,Sheet2!$A$1:$B$7,2,0)</f>
        <v>179.026710531746</v>
      </c>
      <c r="J548" s="5" t="n">
        <f aca="false">G547</f>
        <v>1122.778303</v>
      </c>
      <c r="K548" s="5" t="n">
        <f aca="false">G546</f>
        <v>891.467026</v>
      </c>
      <c r="L548" s="5" t="n">
        <f aca="false">G545</f>
        <v>1253.155749</v>
      </c>
      <c r="M548" s="5" t="n">
        <f aca="false">G544</f>
        <v>-124.155528</v>
      </c>
      <c r="N548" s="5" t="n">
        <f aca="false">G543</f>
        <v>959.533195</v>
      </c>
      <c r="O548" s="5" t="n">
        <f aca="false">G542</f>
        <v>-632.778082</v>
      </c>
      <c r="P548" s="5" t="n">
        <f aca="false">G541</f>
        <v>145.910641</v>
      </c>
      <c r="Q548" s="5" t="n">
        <f aca="false">G540</f>
        <v>1144.599364</v>
      </c>
      <c r="R548" s="0" t="n">
        <f aca="false">G518</f>
        <v>817.75127</v>
      </c>
    </row>
    <row r="549" customFormat="false" ht="13.8" hidden="false" customHeight="false" outlineLevel="0" collapsed="false">
      <c r="A549" s="3" t="n">
        <v>43772</v>
      </c>
      <c r="B549" s="4" t="n">
        <f aca="false">MONTH(A549)</f>
        <v>11</v>
      </c>
      <c r="C549" s="0" t="n">
        <v>541</v>
      </c>
      <c r="D549" s="0" t="n">
        <f aca="false">MOD(C549,7)</f>
        <v>2</v>
      </c>
      <c r="E549" s="1" t="n">
        <v>2560</v>
      </c>
      <c r="F549" s="0" t="n">
        <f aca="false">C549* -1.311277+3684</f>
        <v>2974.599143</v>
      </c>
      <c r="G549" s="0" t="n">
        <f aca="false">E549-F549</f>
        <v>-414.599143</v>
      </c>
      <c r="H549" s="0" t="n">
        <f aca="false">VLOOKUP(B549,Sheet2!$D$1:$E$12,2,0)</f>
        <v>22.8291167457627</v>
      </c>
      <c r="I549" s="0" t="n">
        <f aca="false">VLOOKUP(D549,Sheet2!$A$1:$B$7,2,0)</f>
        <v>-105.328679134921</v>
      </c>
      <c r="J549" s="5" t="n">
        <f aca="false">G548</f>
        <v>390.08958</v>
      </c>
      <c r="K549" s="5" t="n">
        <f aca="false">G547</f>
        <v>1122.778303</v>
      </c>
      <c r="L549" s="5" t="n">
        <f aca="false">G546</f>
        <v>891.467026</v>
      </c>
      <c r="M549" s="5" t="n">
        <f aca="false">G545</f>
        <v>1253.155749</v>
      </c>
      <c r="N549" s="5" t="n">
        <f aca="false">G544</f>
        <v>-124.155528</v>
      </c>
      <c r="O549" s="5" t="n">
        <f aca="false">G543</f>
        <v>959.533195</v>
      </c>
      <c r="P549" s="5" t="n">
        <f aca="false">G542</f>
        <v>-632.778082</v>
      </c>
      <c r="Q549" s="5" t="n">
        <f aca="false">G541</f>
        <v>145.910641</v>
      </c>
      <c r="R549" s="0" t="n">
        <f aca="false">G519</f>
        <v>787.062547</v>
      </c>
    </row>
    <row r="550" customFormat="false" ht="13.8" hidden="false" customHeight="false" outlineLevel="0" collapsed="false">
      <c r="A550" s="3" t="n">
        <v>43773</v>
      </c>
      <c r="B550" s="4" t="n">
        <f aca="false">MONTH(A550)</f>
        <v>11</v>
      </c>
      <c r="C550" s="0" t="n">
        <v>542</v>
      </c>
      <c r="D550" s="0" t="n">
        <f aca="false">MOD(C550,7)</f>
        <v>3</v>
      </c>
      <c r="E550" s="1" t="n">
        <v>3609</v>
      </c>
      <c r="F550" s="0" t="n">
        <f aca="false">C550* -1.311277+3684</f>
        <v>2973.287866</v>
      </c>
      <c r="G550" s="0" t="n">
        <f aca="false">E550-F550</f>
        <v>635.712134</v>
      </c>
      <c r="H550" s="0" t="n">
        <f aca="false">VLOOKUP(B550,Sheet2!$D$1:$E$12,2,0)</f>
        <v>22.8291167457627</v>
      </c>
      <c r="I550" s="0" t="n">
        <f aca="false">VLOOKUP(D550,Sheet2!$A$1:$B$7,2,0)</f>
        <v>-204.763433880952</v>
      </c>
      <c r="J550" s="5" t="n">
        <f aca="false">G549</f>
        <v>-414.599143</v>
      </c>
      <c r="K550" s="5" t="n">
        <f aca="false">G548</f>
        <v>390.08958</v>
      </c>
      <c r="L550" s="5" t="n">
        <f aca="false">G547</f>
        <v>1122.778303</v>
      </c>
      <c r="M550" s="5" t="n">
        <f aca="false">G546</f>
        <v>891.467026</v>
      </c>
      <c r="N550" s="5" t="n">
        <f aca="false">G545</f>
        <v>1253.155749</v>
      </c>
      <c r="O550" s="5" t="n">
        <f aca="false">G544</f>
        <v>-124.155528</v>
      </c>
      <c r="P550" s="5" t="n">
        <f aca="false">G543</f>
        <v>959.533195</v>
      </c>
      <c r="Q550" s="5" t="n">
        <f aca="false">G542</f>
        <v>-632.778082</v>
      </c>
      <c r="R550" s="0" t="n">
        <f aca="false">G520</f>
        <v>920.373824</v>
      </c>
    </row>
    <row r="551" customFormat="false" ht="13.8" hidden="false" customHeight="false" outlineLevel="0" collapsed="false">
      <c r="A551" s="3" t="n">
        <v>43774</v>
      </c>
      <c r="B551" s="4" t="n">
        <f aca="false">MONTH(A551)</f>
        <v>11</v>
      </c>
      <c r="C551" s="0" t="n">
        <v>543</v>
      </c>
      <c r="D551" s="0" t="n">
        <f aca="false">MOD(C551,7)</f>
        <v>4</v>
      </c>
      <c r="E551" s="1" t="n">
        <v>3510</v>
      </c>
      <c r="F551" s="0" t="n">
        <f aca="false">C551* -1.311277+3684</f>
        <v>2971.976589</v>
      </c>
      <c r="G551" s="0" t="n">
        <f aca="false">E551-F551</f>
        <v>538.023411</v>
      </c>
      <c r="H551" s="0" t="n">
        <f aca="false">VLOOKUP(B551,Sheet2!$D$1:$E$12,2,0)</f>
        <v>22.8291167457627</v>
      </c>
      <c r="I551" s="0" t="n">
        <f aca="false">VLOOKUP(D551,Sheet2!$A$1:$B$7,2,0)</f>
        <v>-160.206125134921</v>
      </c>
      <c r="J551" s="5" t="n">
        <f aca="false">G550</f>
        <v>635.712134</v>
      </c>
      <c r="K551" s="5" t="n">
        <f aca="false">G549</f>
        <v>-414.599143</v>
      </c>
      <c r="L551" s="5" t="n">
        <f aca="false">G548</f>
        <v>390.08958</v>
      </c>
      <c r="M551" s="5" t="n">
        <f aca="false">G547</f>
        <v>1122.778303</v>
      </c>
      <c r="N551" s="5" t="n">
        <f aca="false">G546</f>
        <v>891.467026</v>
      </c>
      <c r="O551" s="5" t="n">
        <f aca="false">G545</f>
        <v>1253.155749</v>
      </c>
      <c r="P551" s="5" t="n">
        <f aca="false">G544</f>
        <v>-124.155528</v>
      </c>
      <c r="Q551" s="5" t="n">
        <f aca="false">G543</f>
        <v>959.533195</v>
      </c>
      <c r="R551" s="0" t="n">
        <f aca="false">G521</f>
        <v>-42.314899</v>
      </c>
    </row>
    <row r="552" customFormat="false" ht="13.8" hidden="false" customHeight="false" outlineLevel="0" collapsed="false">
      <c r="A552" s="3" t="n">
        <v>43775</v>
      </c>
      <c r="B552" s="4" t="n">
        <f aca="false">MONTH(A552)</f>
        <v>11</v>
      </c>
      <c r="C552" s="0" t="n">
        <v>544</v>
      </c>
      <c r="D552" s="0" t="n">
        <f aca="false">MOD(C552,7)</f>
        <v>5</v>
      </c>
      <c r="E552" s="1" t="n">
        <v>3180</v>
      </c>
      <c r="F552" s="0" t="n">
        <f aca="false">C552* -1.311277+3684</f>
        <v>2970.665312</v>
      </c>
      <c r="G552" s="0" t="n">
        <f aca="false">E552-F552</f>
        <v>209.334688</v>
      </c>
      <c r="H552" s="0" t="n">
        <f aca="false">VLOOKUP(B552,Sheet2!$D$1:$E$12,2,0)</f>
        <v>22.8291167457627</v>
      </c>
      <c r="I552" s="0" t="n">
        <f aca="false">VLOOKUP(D552,Sheet2!$A$1:$B$7,2,0)</f>
        <v>154.306603</v>
      </c>
      <c r="J552" s="5" t="n">
        <f aca="false">G551</f>
        <v>538.023411</v>
      </c>
      <c r="K552" s="5" t="n">
        <f aca="false">G550</f>
        <v>635.712134</v>
      </c>
      <c r="L552" s="5" t="n">
        <f aca="false">G549</f>
        <v>-414.599143</v>
      </c>
      <c r="M552" s="5" t="n">
        <f aca="false">G548</f>
        <v>390.08958</v>
      </c>
      <c r="N552" s="5" t="n">
        <f aca="false">G547</f>
        <v>1122.778303</v>
      </c>
      <c r="O552" s="5" t="n">
        <f aca="false">G546</f>
        <v>891.467026</v>
      </c>
      <c r="P552" s="5" t="n">
        <f aca="false">G545</f>
        <v>1253.155749</v>
      </c>
      <c r="Q552" s="5" t="n">
        <f aca="false">G544</f>
        <v>-124.155528</v>
      </c>
      <c r="R552" s="0" t="n">
        <f aca="false">G522</f>
        <v>-545.003622</v>
      </c>
    </row>
    <row r="553" customFormat="false" ht="13.8" hidden="false" customHeight="false" outlineLevel="0" collapsed="false">
      <c r="A553" s="3" t="n">
        <v>43776</v>
      </c>
      <c r="B553" s="4" t="n">
        <f aca="false">MONTH(A553)</f>
        <v>11</v>
      </c>
      <c r="C553" s="0" t="n">
        <v>545</v>
      </c>
      <c r="D553" s="0" t="n">
        <f aca="false">MOD(C553,7)</f>
        <v>6</v>
      </c>
      <c r="E553" s="1" t="n">
        <v>3277</v>
      </c>
      <c r="F553" s="0" t="n">
        <f aca="false">C553* -1.311277+3684</f>
        <v>2969.354035</v>
      </c>
      <c r="G553" s="0" t="n">
        <f aca="false">E553-F553</f>
        <v>307.645965</v>
      </c>
      <c r="H553" s="0" t="n">
        <f aca="false">VLOOKUP(B553,Sheet2!$D$1:$E$12,2,0)</f>
        <v>22.8291167457627</v>
      </c>
      <c r="I553" s="0" t="n">
        <f aca="false">VLOOKUP(D553,Sheet2!$A$1:$B$7,2,0)</f>
        <v>121.30588</v>
      </c>
      <c r="J553" s="5" t="n">
        <f aca="false">G552</f>
        <v>209.334688</v>
      </c>
      <c r="K553" s="5" t="n">
        <f aca="false">G551</f>
        <v>538.023411</v>
      </c>
      <c r="L553" s="5" t="n">
        <f aca="false">G550</f>
        <v>635.712134</v>
      </c>
      <c r="M553" s="5" t="n">
        <f aca="false">G549</f>
        <v>-414.599143</v>
      </c>
      <c r="N553" s="5" t="n">
        <f aca="false">G548</f>
        <v>390.08958</v>
      </c>
      <c r="O553" s="5" t="n">
        <f aca="false">G547</f>
        <v>1122.778303</v>
      </c>
      <c r="P553" s="5" t="n">
        <f aca="false">G546</f>
        <v>891.467026</v>
      </c>
      <c r="Q553" s="5" t="n">
        <f aca="false">G545</f>
        <v>1253.155749</v>
      </c>
      <c r="R553" s="0" t="n">
        <f aca="false">G523</f>
        <v>1460.307655</v>
      </c>
    </row>
    <row r="554" customFormat="false" ht="13.8" hidden="false" customHeight="false" outlineLevel="0" collapsed="false">
      <c r="A554" s="3" t="n">
        <v>43777</v>
      </c>
      <c r="B554" s="4" t="n">
        <f aca="false">MONTH(A554)</f>
        <v>11</v>
      </c>
      <c r="C554" s="0" t="n">
        <v>546</v>
      </c>
      <c r="D554" s="0" t="n">
        <f aca="false">MOD(C554,7)</f>
        <v>0</v>
      </c>
      <c r="E554" s="1" t="n">
        <v>3133</v>
      </c>
      <c r="F554" s="0" t="n">
        <f aca="false">C554* -1.311277+3684</f>
        <v>2968.042758</v>
      </c>
      <c r="G554" s="0" t="n">
        <f aca="false">E554-F554</f>
        <v>164.957242</v>
      </c>
      <c r="H554" s="0" t="n">
        <f aca="false">VLOOKUP(B554,Sheet2!$D$1:$E$12,2,0)</f>
        <v>22.8291167457627</v>
      </c>
      <c r="I554" s="0" t="n">
        <f aca="false">VLOOKUP(D554,Sheet2!$A$1:$B$7,2,0)</f>
        <v>18.145157</v>
      </c>
      <c r="J554" s="5" t="n">
        <f aca="false">G553</f>
        <v>307.645965</v>
      </c>
      <c r="K554" s="5" t="n">
        <f aca="false">G552</f>
        <v>209.334688</v>
      </c>
      <c r="L554" s="5" t="n">
        <f aca="false">G551</f>
        <v>538.023411</v>
      </c>
      <c r="M554" s="5" t="n">
        <f aca="false">G550</f>
        <v>635.712134</v>
      </c>
      <c r="N554" s="5" t="n">
        <f aca="false">G549</f>
        <v>-414.599143</v>
      </c>
      <c r="O554" s="5" t="n">
        <f aca="false">G548</f>
        <v>390.08958</v>
      </c>
      <c r="P554" s="5" t="n">
        <f aca="false">G547</f>
        <v>1122.778303</v>
      </c>
      <c r="Q554" s="5" t="n">
        <f aca="false">G546</f>
        <v>891.467026</v>
      </c>
      <c r="R554" s="0" t="n">
        <f aca="false">G524</f>
        <v>703.618932</v>
      </c>
    </row>
    <row r="555" customFormat="false" ht="13.8" hidden="false" customHeight="false" outlineLevel="0" collapsed="false">
      <c r="A555" s="3" t="n">
        <v>43778</v>
      </c>
      <c r="B555" s="4" t="n">
        <f aca="false">MONTH(A555)</f>
        <v>11</v>
      </c>
      <c r="C555" s="0" t="n">
        <v>547</v>
      </c>
      <c r="D555" s="0" t="n">
        <f aca="false">MOD(C555,7)</f>
        <v>1</v>
      </c>
      <c r="E555" s="1" t="n">
        <v>2551</v>
      </c>
      <c r="F555" s="0" t="n">
        <f aca="false">C555* -1.311277+3684</f>
        <v>2966.731481</v>
      </c>
      <c r="G555" s="0" t="n">
        <f aca="false">E555-F555</f>
        <v>-415.731481</v>
      </c>
      <c r="H555" s="0" t="n">
        <f aca="false">VLOOKUP(B555,Sheet2!$D$1:$E$12,2,0)</f>
        <v>22.8291167457627</v>
      </c>
      <c r="I555" s="0" t="n">
        <f aca="false">VLOOKUP(D555,Sheet2!$A$1:$B$7,2,0)</f>
        <v>179.026710531746</v>
      </c>
      <c r="J555" s="5" t="n">
        <f aca="false">G554</f>
        <v>164.957242</v>
      </c>
      <c r="K555" s="5" t="n">
        <f aca="false">G553</f>
        <v>307.645965</v>
      </c>
      <c r="L555" s="5" t="n">
        <f aca="false">G552</f>
        <v>209.334688</v>
      </c>
      <c r="M555" s="5" t="n">
        <f aca="false">G551</f>
        <v>538.023411</v>
      </c>
      <c r="N555" s="5" t="n">
        <f aca="false">G550</f>
        <v>635.712134</v>
      </c>
      <c r="O555" s="5" t="n">
        <f aca="false">G549</f>
        <v>-414.599143</v>
      </c>
      <c r="P555" s="5" t="n">
        <f aca="false">G548</f>
        <v>390.08958</v>
      </c>
      <c r="Q555" s="5" t="n">
        <f aca="false">G547</f>
        <v>1122.778303</v>
      </c>
      <c r="R555" s="0" t="n">
        <f aca="false">G525</f>
        <v>746.930209</v>
      </c>
    </row>
    <row r="556" customFormat="false" ht="13.8" hidden="false" customHeight="false" outlineLevel="0" collapsed="false">
      <c r="A556" s="3" t="n">
        <v>43779</v>
      </c>
      <c r="B556" s="4" t="n">
        <f aca="false">MONTH(A556)</f>
        <v>11</v>
      </c>
      <c r="C556" s="0" t="n">
        <v>548</v>
      </c>
      <c r="D556" s="0" t="n">
        <f aca="false">MOD(C556,7)</f>
        <v>2</v>
      </c>
      <c r="E556" s="1" t="n">
        <v>1960</v>
      </c>
      <c r="F556" s="0" t="n">
        <f aca="false">C556* -1.311277+3684</f>
        <v>2965.420204</v>
      </c>
      <c r="G556" s="0" t="n">
        <f aca="false">E556-F556</f>
        <v>-1005.420204</v>
      </c>
      <c r="H556" s="0" t="n">
        <f aca="false">VLOOKUP(B556,Sheet2!$D$1:$E$12,2,0)</f>
        <v>22.8291167457627</v>
      </c>
      <c r="I556" s="0" t="n">
        <f aca="false">VLOOKUP(D556,Sheet2!$A$1:$B$7,2,0)</f>
        <v>-105.328679134921</v>
      </c>
      <c r="J556" s="5" t="n">
        <f aca="false">G555</f>
        <v>-415.731481</v>
      </c>
      <c r="K556" s="5" t="n">
        <f aca="false">G554</f>
        <v>164.957242</v>
      </c>
      <c r="L556" s="5" t="n">
        <f aca="false">G553</f>
        <v>307.645965</v>
      </c>
      <c r="M556" s="5" t="n">
        <f aca="false">G552</f>
        <v>209.334688</v>
      </c>
      <c r="N556" s="5" t="n">
        <f aca="false">G551</f>
        <v>538.023411</v>
      </c>
      <c r="O556" s="5" t="n">
        <f aca="false">G550</f>
        <v>635.712134</v>
      </c>
      <c r="P556" s="5" t="n">
        <f aca="false">G549</f>
        <v>-414.599143</v>
      </c>
      <c r="Q556" s="5" t="n">
        <f aca="false">G548</f>
        <v>390.08958</v>
      </c>
      <c r="R556" s="0" t="n">
        <f aca="false">G526</f>
        <v>627.241486</v>
      </c>
    </row>
    <row r="557" customFormat="false" ht="13.8" hidden="false" customHeight="false" outlineLevel="0" collapsed="false">
      <c r="A557" s="3" t="n">
        <v>43780</v>
      </c>
      <c r="B557" s="4" t="n">
        <f aca="false">MONTH(A557)</f>
        <v>11</v>
      </c>
      <c r="C557" s="0" t="n">
        <v>549</v>
      </c>
      <c r="D557" s="0" t="n">
        <f aca="false">MOD(C557,7)</f>
        <v>3</v>
      </c>
      <c r="E557" s="1" t="n">
        <v>3554</v>
      </c>
      <c r="F557" s="0" t="n">
        <f aca="false">C557* -1.311277+3684</f>
        <v>2964.108927</v>
      </c>
      <c r="G557" s="0" t="n">
        <f aca="false">E557-F557</f>
        <v>589.891073</v>
      </c>
      <c r="H557" s="0" t="n">
        <f aca="false">VLOOKUP(B557,Sheet2!$D$1:$E$12,2,0)</f>
        <v>22.8291167457627</v>
      </c>
      <c r="I557" s="0" t="n">
        <f aca="false">VLOOKUP(D557,Sheet2!$A$1:$B$7,2,0)</f>
        <v>-204.763433880952</v>
      </c>
      <c r="J557" s="5" t="n">
        <f aca="false">G556</f>
        <v>-1005.420204</v>
      </c>
      <c r="K557" s="5" t="n">
        <f aca="false">G555</f>
        <v>-415.731481</v>
      </c>
      <c r="L557" s="5" t="n">
        <f aca="false">G554</f>
        <v>164.957242</v>
      </c>
      <c r="M557" s="5" t="n">
        <f aca="false">G553</f>
        <v>307.645965</v>
      </c>
      <c r="N557" s="5" t="n">
        <f aca="false">G552</f>
        <v>209.334688</v>
      </c>
      <c r="O557" s="5" t="n">
        <f aca="false">G551</f>
        <v>538.023411</v>
      </c>
      <c r="P557" s="5" t="n">
        <f aca="false">G550</f>
        <v>635.712134</v>
      </c>
      <c r="Q557" s="5" t="n">
        <f aca="false">G549</f>
        <v>-414.599143</v>
      </c>
      <c r="R557" s="0" t="n">
        <f aca="false">G527</f>
        <v>756.552763</v>
      </c>
    </row>
    <row r="558" customFormat="false" ht="13.8" hidden="false" customHeight="false" outlineLevel="0" collapsed="false">
      <c r="A558" s="3" t="n">
        <v>43781</v>
      </c>
      <c r="B558" s="4" t="n">
        <f aca="false">MONTH(A558)</f>
        <v>11</v>
      </c>
      <c r="C558" s="0" t="n">
        <v>550</v>
      </c>
      <c r="D558" s="0" t="n">
        <f aca="false">MOD(C558,7)</f>
        <v>4</v>
      </c>
      <c r="E558" s="1" t="n">
        <v>3316</v>
      </c>
      <c r="F558" s="0" t="n">
        <f aca="false">C558* -1.311277+3684</f>
        <v>2962.79765</v>
      </c>
      <c r="G558" s="0" t="n">
        <f aca="false">E558-F558</f>
        <v>353.20235</v>
      </c>
      <c r="H558" s="0" t="n">
        <f aca="false">VLOOKUP(B558,Sheet2!$D$1:$E$12,2,0)</f>
        <v>22.8291167457627</v>
      </c>
      <c r="I558" s="0" t="n">
        <f aca="false">VLOOKUP(D558,Sheet2!$A$1:$B$7,2,0)</f>
        <v>-160.206125134921</v>
      </c>
      <c r="J558" s="5" t="n">
        <f aca="false">G557</f>
        <v>589.891073</v>
      </c>
      <c r="K558" s="5" t="n">
        <f aca="false">G556</f>
        <v>-1005.420204</v>
      </c>
      <c r="L558" s="5" t="n">
        <f aca="false">G555</f>
        <v>-415.731481</v>
      </c>
      <c r="M558" s="5" t="n">
        <f aca="false">G554</f>
        <v>164.957242</v>
      </c>
      <c r="N558" s="5" t="n">
        <f aca="false">G553</f>
        <v>307.645965</v>
      </c>
      <c r="O558" s="5" t="n">
        <f aca="false">G552</f>
        <v>209.334688</v>
      </c>
      <c r="P558" s="5" t="n">
        <f aca="false">G551</f>
        <v>538.023411</v>
      </c>
      <c r="Q558" s="5" t="n">
        <f aca="false">G550</f>
        <v>635.712134</v>
      </c>
      <c r="R558" s="0" t="n">
        <f aca="false">G528</f>
        <v>-124.13596</v>
      </c>
    </row>
    <row r="559" customFormat="false" ht="13.8" hidden="false" customHeight="false" outlineLevel="0" collapsed="false">
      <c r="A559" s="3" t="n">
        <v>43782</v>
      </c>
      <c r="B559" s="4" t="n">
        <f aca="false">MONTH(A559)</f>
        <v>11</v>
      </c>
      <c r="C559" s="0" t="n">
        <v>551</v>
      </c>
      <c r="D559" s="0" t="n">
        <f aca="false">MOD(C559,7)</f>
        <v>5</v>
      </c>
      <c r="E559" s="1" t="n">
        <v>2990</v>
      </c>
      <c r="F559" s="0" t="n">
        <f aca="false">C559* -1.311277+3684</f>
        <v>2961.486373</v>
      </c>
      <c r="G559" s="0" t="n">
        <f aca="false">E559-F559</f>
        <v>28.5136270000003</v>
      </c>
      <c r="H559" s="0" t="n">
        <f aca="false">VLOOKUP(B559,Sheet2!$D$1:$E$12,2,0)</f>
        <v>22.8291167457627</v>
      </c>
      <c r="I559" s="0" t="n">
        <f aca="false">VLOOKUP(D559,Sheet2!$A$1:$B$7,2,0)</f>
        <v>154.306603</v>
      </c>
      <c r="J559" s="5" t="n">
        <f aca="false">G558</f>
        <v>353.20235</v>
      </c>
      <c r="K559" s="5" t="n">
        <f aca="false">G557</f>
        <v>589.891073</v>
      </c>
      <c r="L559" s="5" t="n">
        <f aca="false">G556</f>
        <v>-1005.420204</v>
      </c>
      <c r="M559" s="5" t="n">
        <f aca="false">G555</f>
        <v>-415.731481</v>
      </c>
      <c r="N559" s="5" t="n">
        <f aca="false">G554</f>
        <v>164.957242</v>
      </c>
      <c r="O559" s="5" t="n">
        <f aca="false">G553</f>
        <v>307.645965</v>
      </c>
      <c r="P559" s="5" t="n">
        <f aca="false">G552</f>
        <v>209.334688</v>
      </c>
      <c r="Q559" s="5" t="n">
        <f aca="false">G551</f>
        <v>538.023411</v>
      </c>
      <c r="R559" s="0" t="n">
        <f aca="false">G529</f>
        <v>-578.824683</v>
      </c>
    </row>
    <row r="560" customFormat="false" ht="13.8" hidden="false" customHeight="false" outlineLevel="0" collapsed="false">
      <c r="A560" s="3" t="n">
        <v>43783</v>
      </c>
      <c r="B560" s="4" t="n">
        <f aca="false">MONTH(A560)</f>
        <v>11</v>
      </c>
      <c r="C560" s="0" t="n">
        <v>552</v>
      </c>
      <c r="D560" s="0" t="n">
        <f aca="false">MOD(C560,7)</f>
        <v>6</v>
      </c>
      <c r="E560" s="1" t="n">
        <v>2958</v>
      </c>
      <c r="F560" s="0" t="n">
        <f aca="false">C560* -1.311277+3684</f>
        <v>2960.175096</v>
      </c>
      <c r="G560" s="0" t="n">
        <f aca="false">E560-F560</f>
        <v>-2.17509599999994</v>
      </c>
      <c r="H560" s="0" t="n">
        <f aca="false">VLOOKUP(B560,Sheet2!$D$1:$E$12,2,0)</f>
        <v>22.8291167457627</v>
      </c>
      <c r="I560" s="0" t="n">
        <f aca="false">VLOOKUP(D560,Sheet2!$A$1:$B$7,2,0)</f>
        <v>121.30588</v>
      </c>
      <c r="J560" s="5" t="n">
        <f aca="false">G559</f>
        <v>28.5136270000003</v>
      </c>
      <c r="K560" s="5" t="n">
        <f aca="false">G558</f>
        <v>353.20235</v>
      </c>
      <c r="L560" s="5" t="n">
        <f aca="false">G557</f>
        <v>589.891073</v>
      </c>
      <c r="M560" s="5" t="n">
        <f aca="false">G556</f>
        <v>-1005.420204</v>
      </c>
      <c r="N560" s="5" t="n">
        <f aca="false">G555</f>
        <v>-415.731481</v>
      </c>
      <c r="O560" s="5" t="n">
        <f aca="false">G554</f>
        <v>164.957242</v>
      </c>
      <c r="P560" s="5" t="n">
        <f aca="false">G553</f>
        <v>307.645965</v>
      </c>
      <c r="Q560" s="5" t="n">
        <f aca="false">G552</f>
        <v>209.334688</v>
      </c>
      <c r="R560" s="0" t="n">
        <f aca="false">G530</f>
        <v>1012.486594</v>
      </c>
    </row>
    <row r="561" customFormat="false" ht="13.8" hidden="false" customHeight="false" outlineLevel="0" collapsed="false">
      <c r="A561" s="3" t="n">
        <v>43784</v>
      </c>
      <c r="B561" s="4" t="n">
        <f aca="false">MONTH(A561)</f>
        <v>11</v>
      </c>
      <c r="C561" s="0" t="n">
        <v>553</v>
      </c>
      <c r="D561" s="0" t="n">
        <f aca="false">MOD(C561,7)</f>
        <v>0</v>
      </c>
      <c r="E561" s="1" t="n">
        <v>3275</v>
      </c>
      <c r="F561" s="0" t="n">
        <f aca="false">C561* -1.311277+3684</f>
        <v>2958.863819</v>
      </c>
      <c r="G561" s="0" t="n">
        <f aca="false">E561-F561</f>
        <v>316.136181</v>
      </c>
      <c r="H561" s="0" t="n">
        <f aca="false">VLOOKUP(B561,Sheet2!$D$1:$E$12,2,0)</f>
        <v>22.8291167457627</v>
      </c>
      <c r="I561" s="0" t="n">
        <f aca="false">VLOOKUP(D561,Sheet2!$A$1:$B$7,2,0)</f>
        <v>18.145157</v>
      </c>
      <c r="J561" s="5" t="n">
        <f aca="false">G560</f>
        <v>-2.17509599999994</v>
      </c>
      <c r="K561" s="5" t="n">
        <f aca="false">G559</f>
        <v>28.5136270000003</v>
      </c>
      <c r="L561" s="5" t="n">
        <f aca="false">G558</f>
        <v>353.20235</v>
      </c>
      <c r="M561" s="5" t="n">
        <f aca="false">G557</f>
        <v>589.891073</v>
      </c>
      <c r="N561" s="5" t="n">
        <f aca="false">G556</f>
        <v>-1005.420204</v>
      </c>
      <c r="O561" s="5" t="n">
        <f aca="false">G555</f>
        <v>-415.731481</v>
      </c>
      <c r="P561" s="5" t="n">
        <f aca="false">G554</f>
        <v>164.957242</v>
      </c>
      <c r="Q561" s="5" t="n">
        <f aca="false">G553</f>
        <v>307.645965</v>
      </c>
      <c r="R561" s="0" t="n">
        <f aca="false">G531</f>
        <v>853.797871</v>
      </c>
    </row>
    <row r="562" customFormat="false" ht="13.8" hidden="false" customHeight="false" outlineLevel="0" collapsed="false">
      <c r="A562" s="3" t="n">
        <v>43785</v>
      </c>
      <c r="B562" s="4" t="n">
        <f aca="false">MONTH(A562)</f>
        <v>11</v>
      </c>
      <c r="C562" s="0" t="n">
        <v>554</v>
      </c>
      <c r="D562" s="0" t="n">
        <f aca="false">MOD(C562,7)</f>
        <v>1</v>
      </c>
      <c r="E562" s="1" t="n">
        <v>2682</v>
      </c>
      <c r="F562" s="0" t="n">
        <f aca="false">C562* -1.311277+3684</f>
        <v>2957.552542</v>
      </c>
      <c r="G562" s="0" t="n">
        <f aca="false">E562-F562</f>
        <v>-275.552542</v>
      </c>
      <c r="H562" s="0" t="n">
        <f aca="false">VLOOKUP(B562,Sheet2!$D$1:$E$12,2,0)</f>
        <v>22.8291167457627</v>
      </c>
      <c r="I562" s="0" t="n">
        <f aca="false">VLOOKUP(D562,Sheet2!$A$1:$B$7,2,0)</f>
        <v>179.026710531746</v>
      </c>
      <c r="J562" s="5" t="n">
        <f aca="false">G561</f>
        <v>316.136181</v>
      </c>
      <c r="K562" s="5" t="n">
        <f aca="false">G560</f>
        <v>-2.17509599999994</v>
      </c>
      <c r="L562" s="5" t="n">
        <f aca="false">G559</f>
        <v>28.5136270000003</v>
      </c>
      <c r="M562" s="5" t="n">
        <f aca="false">G558</f>
        <v>353.20235</v>
      </c>
      <c r="N562" s="5" t="n">
        <f aca="false">G557</f>
        <v>589.891073</v>
      </c>
      <c r="O562" s="5" t="n">
        <f aca="false">G556</f>
        <v>-1005.420204</v>
      </c>
      <c r="P562" s="5" t="n">
        <f aca="false">G555</f>
        <v>-415.731481</v>
      </c>
      <c r="Q562" s="5" t="n">
        <f aca="false">G554</f>
        <v>164.957242</v>
      </c>
      <c r="R562" s="0" t="n">
        <f aca="false">G532</f>
        <v>794.109148</v>
      </c>
    </row>
    <row r="563" customFormat="false" ht="13.8" hidden="false" customHeight="false" outlineLevel="0" collapsed="false">
      <c r="A563" s="3" t="n">
        <v>43786</v>
      </c>
      <c r="B563" s="4" t="n">
        <f aca="false">MONTH(A563)</f>
        <v>11</v>
      </c>
      <c r="C563" s="0" t="n">
        <v>555</v>
      </c>
      <c r="D563" s="0" t="n">
        <f aca="false">MOD(C563,7)</f>
        <v>2</v>
      </c>
      <c r="E563" s="1" t="n">
        <v>1892</v>
      </c>
      <c r="F563" s="0" t="n">
        <f aca="false">C563* -1.311277+3684</f>
        <v>2956.241265</v>
      </c>
      <c r="G563" s="0" t="n">
        <f aca="false">E563-F563</f>
        <v>-1064.241265</v>
      </c>
      <c r="H563" s="0" t="n">
        <f aca="false">VLOOKUP(B563,Sheet2!$D$1:$E$12,2,0)</f>
        <v>22.8291167457627</v>
      </c>
      <c r="I563" s="0" t="n">
        <f aca="false">VLOOKUP(D563,Sheet2!$A$1:$B$7,2,0)</f>
        <v>-105.328679134921</v>
      </c>
      <c r="J563" s="5" t="n">
        <f aca="false">G562</f>
        <v>-275.552542</v>
      </c>
      <c r="K563" s="5" t="n">
        <f aca="false">G561</f>
        <v>316.136181</v>
      </c>
      <c r="L563" s="5" t="n">
        <f aca="false">G560</f>
        <v>-2.17509599999994</v>
      </c>
      <c r="M563" s="5" t="n">
        <f aca="false">G559</f>
        <v>28.5136270000003</v>
      </c>
      <c r="N563" s="5" t="n">
        <f aca="false">G558</f>
        <v>353.20235</v>
      </c>
      <c r="O563" s="5" t="n">
        <f aca="false">G557</f>
        <v>589.891073</v>
      </c>
      <c r="P563" s="5" t="n">
        <f aca="false">G556</f>
        <v>-1005.420204</v>
      </c>
      <c r="Q563" s="5" t="n">
        <f aca="false">G555</f>
        <v>-415.731481</v>
      </c>
      <c r="R563" s="0" t="n">
        <f aca="false">G533</f>
        <v>919.420425</v>
      </c>
    </row>
    <row r="564" customFormat="false" ht="13.8" hidden="false" customHeight="false" outlineLevel="0" collapsed="false">
      <c r="A564" s="3" t="n">
        <v>43787</v>
      </c>
      <c r="B564" s="4" t="n">
        <f aca="false">MONTH(A564)</f>
        <v>11</v>
      </c>
      <c r="C564" s="0" t="n">
        <v>556</v>
      </c>
      <c r="D564" s="0" t="n">
        <f aca="false">MOD(C564,7)</f>
        <v>3</v>
      </c>
      <c r="E564" s="1" t="n">
        <v>3403</v>
      </c>
      <c r="F564" s="0" t="n">
        <f aca="false">C564* -1.311277+3684</f>
        <v>2954.929988</v>
      </c>
      <c r="G564" s="0" t="n">
        <f aca="false">E564-F564</f>
        <v>448.070012</v>
      </c>
      <c r="H564" s="0" t="n">
        <f aca="false">VLOOKUP(B564,Sheet2!$D$1:$E$12,2,0)</f>
        <v>22.8291167457627</v>
      </c>
      <c r="I564" s="0" t="n">
        <f aca="false">VLOOKUP(D564,Sheet2!$A$1:$B$7,2,0)</f>
        <v>-204.763433880952</v>
      </c>
      <c r="J564" s="5" t="n">
        <f aca="false">G563</f>
        <v>-1064.241265</v>
      </c>
      <c r="K564" s="5" t="n">
        <f aca="false">G562</f>
        <v>-275.552542</v>
      </c>
      <c r="L564" s="5" t="n">
        <f aca="false">G561</f>
        <v>316.136181</v>
      </c>
      <c r="M564" s="5" t="n">
        <f aca="false">G560</f>
        <v>-2.17509599999994</v>
      </c>
      <c r="N564" s="5" t="n">
        <f aca="false">G559</f>
        <v>28.5136270000003</v>
      </c>
      <c r="O564" s="5" t="n">
        <f aca="false">G558</f>
        <v>353.20235</v>
      </c>
      <c r="P564" s="5" t="n">
        <f aca="false">G557</f>
        <v>589.891073</v>
      </c>
      <c r="Q564" s="5" t="n">
        <f aca="false">G556</f>
        <v>-1005.420204</v>
      </c>
      <c r="R564" s="0" t="n">
        <f aca="false">G534</f>
        <v>938.731702</v>
      </c>
    </row>
    <row r="565" customFormat="false" ht="13.8" hidden="false" customHeight="false" outlineLevel="0" collapsed="false">
      <c r="A565" s="3" t="n">
        <v>43788</v>
      </c>
      <c r="B565" s="4" t="n">
        <f aca="false">MONTH(A565)</f>
        <v>11</v>
      </c>
      <c r="C565" s="0" t="n">
        <v>557</v>
      </c>
      <c r="D565" s="0" t="n">
        <f aca="false">MOD(C565,7)</f>
        <v>4</v>
      </c>
      <c r="E565" s="1" t="n">
        <v>3257</v>
      </c>
      <c r="F565" s="0" t="n">
        <f aca="false">C565* -1.311277+3684</f>
        <v>2953.618711</v>
      </c>
      <c r="G565" s="0" t="n">
        <f aca="false">E565-F565</f>
        <v>303.381289</v>
      </c>
      <c r="H565" s="0" t="n">
        <f aca="false">VLOOKUP(B565,Sheet2!$D$1:$E$12,2,0)</f>
        <v>22.8291167457627</v>
      </c>
      <c r="I565" s="0" t="n">
        <f aca="false">VLOOKUP(D565,Sheet2!$A$1:$B$7,2,0)</f>
        <v>-160.206125134921</v>
      </c>
      <c r="J565" s="5" t="n">
        <f aca="false">G564</f>
        <v>448.070012</v>
      </c>
      <c r="K565" s="5" t="n">
        <f aca="false">G563</f>
        <v>-1064.241265</v>
      </c>
      <c r="L565" s="5" t="n">
        <f aca="false">G562</f>
        <v>-275.552542</v>
      </c>
      <c r="M565" s="5" t="n">
        <f aca="false">G561</f>
        <v>316.136181</v>
      </c>
      <c r="N565" s="5" t="n">
        <f aca="false">G560</f>
        <v>-2.17509599999994</v>
      </c>
      <c r="O565" s="5" t="n">
        <f aca="false">G559</f>
        <v>28.5136270000003</v>
      </c>
      <c r="P565" s="5" t="n">
        <f aca="false">G558</f>
        <v>353.20235</v>
      </c>
      <c r="Q565" s="5" t="n">
        <f aca="false">G557</f>
        <v>589.891073</v>
      </c>
      <c r="R565" s="0" t="n">
        <f aca="false">G535</f>
        <v>165.042979</v>
      </c>
    </row>
    <row r="566" customFormat="false" ht="13.8" hidden="false" customHeight="false" outlineLevel="0" collapsed="false">
      <c r="A566" s="3" t="n">
        <v>43789</v>
      </c>
      <c r="B566" s="4" t="n">
        <f aca="false">MONTH(A566)</f>
        <v>11</v>
      </c>
      <c r="C566" s="0" t="n">
        <v>558</v>
      </c>
      <c r="D566" s="0" t="n">
        <f aca="false">MOD(C566,7)</f>
        <v>5</v>
      </c>
      <c r="E566" s="1" t="n">
        <v>3138</v>
      </c>
      <c r="F566" s="0" t="n">
        <f aca="false">C566* -1.311277+3684</f>
        <v>2952.307434</v>
      </c>
      <c r="G566" s="0" t="n">
        <f aca="false">E566-F566</f>
        <v>185.692566</v>
      </c>
      <c r="H566" s="0" t="n">
        <f aca="false">VLOOKUP(B566,Sheet2!$D$1:$E$12,2,0)</f>
        <v>22.8291167457627</v>
      </c>
      <c r="I566" s="0" t="n">
        <f aca="false">VLOOKUP(D566,Sheet2!$A$1:$B$7,2,0)</f>
        <v>154.306603</v>
      </c>
      <c r="J566" s="5" t="n">
        <f aca="false">G565</f>
        <v>303.381289</v>
      </c>
      <c r="K566" s="5" t="n">
        <f aca="false">G564</f>
        <v>448.070012</v>
      </c>
      <c r="L566" s="5" t="n">
        <f aca="false">G563</f>
        <v>-1064.241265</v>
      </c>
      <c r="M566" s="5" t="n">
        <f aca="false">G562</f>
        <v>-275.552542</v>
      </c>
      <c r="N566" s="5" t="n">
        <f aca="false">G561</f>
        <v>316.136181</v>
      </c>
      <c r="O566" s="5" t="n">
        <f aca="false">G560</f>
        <v>-2.17509599999994</v>
      </c>
      <c r="P566" s="5" t="n">
        <f aca="false">G559</f>
        <v>28.5136270000003</v>
      </c>
      <c r="Q566" s="5" t="n">
        <f aca="false">G558</f>
        <v>353.20235</v>
      </c>
      <c r="R566" s="0" t="n">
        <f aca="false">G536</f>
        <v>-515.645744</v>
      </c>
    </row>
    <row r="567" customFormat="false" ht="13.8" hidden="false" customHeight="false" outlineLevel="0" collapsed="false">
      <c r="A567" s="3" t="n">
        <v>43790</v>
      </c>
      <c r="B567" s="4" t="n">
        <f aca="false">MONTH(A567)</f>
        <v>11</v>
      </c>
      <c r="C567" s="0" t="n">
        <v>559</v>
      </c>
      <c r="D567" s="0" t="n">
        <f aca="false">MOD(C567,7)</f>
        <v>6</v>
      </c>
      <c r="E567" s="1" t="n">
        <v>3231</v>
      </c>
      <c r="F567" s="0" t="n">
        <f aca="false">C567* -1.311277+3684</f>
        <v>2950.996157</v>
      </c>
      <c r="G567" s="0" t="n">
        <f aca="false">E567-F567</f>
        <v>280.003843</v>
      </c>
      <c r="H567" s="0" t="n">
        <f aca="false">VLOOKUP(B567,Sheet2!$D$1:$E$12,2,0)</f>
        <v>22.8291167457627</v>
      </c>
      <c r="I567" s="0" t="n">
        <f aca="false">VLOOKUP(D567,Sheet2!$A$1:$B$7,2,0)</f>
        <v>121.30588</v>
      </c>
      <c r="J567" s="5" t="n">
        <f aca="false">G566</f>
        <v>185.692566</v>
      </c>
      <c r="K567" s="5" t="n">
        <f aca="false">G565</f>
        <v>303.381289</v>
      </c>
      <c r="L567" s="5" t="n">
        <f aca="false">G564</f>
        <v>448.070012</v>
      </c>
      <c r="M567" s="5" t="n">
        <f aca="false">G563</f>
        <v>-1064.241265</v>
      </c>
      <c r="N567" s="5" t="n">
        <f aca="false">G562</f>
        <v>-275.552542</v>
      </c>
      <c r="O567" s="5" t="n">
        <f aca="false">G561</f>
        <v>316.136181</v>
      </c>
      <c r="P567" s="5" t="n">
        <f aca="false">G560</f>
        <v>-2.17509599999994</v>
      </c>
      <c r="Q567" s="5" t="n">
        <f aca="false">G559</f>
        <v>28.5136270000003</v>
      </c>
      <c r="R567" s="0" t="n">
        <f aca="false">G537</f>
        <v>1313.665533</v>
      </c>
    </row>
    <row r="568" customFormat="false" ht="13.8" hidden="false" customHeight="false" outlineLevel="0" collapsed="false">
      <c r="A568" s="3" t="n">
        <v>43791</v>
      </c>
      <c r="B568" s="4" t="n">
        <f aca="false">MONTH(A568)</f>
        <v>11</v>
      </c>
      <c r="C568" s="0" t="n">
        <v>560</v>
      </c>
      <c r="D568" s="0" t="n">
        <f aca="false">MOD(C568,7)</f>
        <v>0</v>
      </c>
      <c r="E568" s="1" t="n">
        <v>2830</v>
      </c>
      <c r="F568" s="0" t="n">
        <f aca="false">C568* -1.311277+3684</f>
        <v>2949.68488</v>
      </c>
      <c r="G568" s="0" t="n">
        <f aca="false">E568-F568</f>
        <v>-119.68488</v>
      </c>
      <c r="H568" s="0" t="n">
        <f aca="false">VLOOKUP(B568,Sheet2!$D$1:$E$12,2,0)</f>
        <v>22.8291167457627</v>
      </c>
      <c r="I568" s="0" t="n">
        <f aca="false">VLOOKUP(D568,Sheet2!$A$1:$B$7,2,0)</f>
        <v>18.145157</v>
      </c>
      <c r="J568" s="5" t="n">
        <f aca="false">G567</f>
        <v>280.003843</v>
      </c>
      <c r="K568" s="5" t="n">
        <f aca="false">G566</f>
        <v>185.692566</v>
      </c>
      <c r="L568" s="5" t="n">
        <f aca="false">G565</f>
        <v>303.381289</v>
      </c>
      <c r="M568" s="5" t="n">
        <f aca="false">G564</f>
        <v>448.070012</v>
      </c>
      <c r="N568" s="5" t="n">
        <f aca="false">G563</f>
        <v>-1064.241265</v>
      </c>
      <c r="O568" s="5" t="n">
        <f aca="false">G562</f>
        <v>-275.552542</v>
      </c>
      <c r="P568" s="5" t="n">
        <f aca="false">G561</f>
        <v>316.136181</v>
      </c>
      <c r="Q568" s="5" t="n">
        <f aca="false">G560</f>
        <v>-2.17509599999994</v>
      </c>
      <c r="R568" s="0" t="n">
        <f aca="false">G538</f>
        <v>700.97681</v>
      </c>
    </row>
    <row r="569" customFormat="false" ht="13.8" hidden="false" customHeight="false" outlineLevel="0" collapsed="false">
      <c r="A569" s="3" t="n">
        <v>43792</v>
      </c>
      <c r="B569" s="4" t="n">
        <f aca="false">MONTH(A569)</f>
        <v>11</v>
      </c>
      <c r="C569" s="0" t="n">
        <v>561</v>
      </c>
      <c r="D569" s="0" t="n">
        <f aca="false">MOD(C569,7)</f>
        <v>1</v>
      </c>
      <c r="E569" s="1" t="n">
        <v>2385</v>
      </c>
      <c r="F569" s="0" t="n">
        <f aca="false">C569* -1.311277+3684</f>
        <v>2948.373603</v>
      </c>
      <c r="G569" s="0" t="n">
        <f aca="false">E569-F569</f>
        <v>-563.373603</v>
      </c>
      <c r="H569" s="0" t="n">
        <f aca="false">VLOOKUP(B569,Sheet2!$D$1:$E$12,2,0)</f>
        <v>22.8291167457627</v>
      </c>
      <c r="I569" s="0" t="n">
        <f aca="false">VLOOKUP(D569,Sheet2!$A$1:$B$7,2,0)</f>
        <v>179.026710531746</v>
      </c>
      <c r="J569" s="5" t="n">
        <f aca="false">G568</f>
        <v>-119.68488</v>
      </c>
      <c r="K569" s="5" t="n">
        <f aca="false">G567</f>
        <v>280.003843</v>
      </c>
      <c r="L569" s="5" t="n">
        <f aca="false">G566</f>
        <v>185.692566</v>
      </c>
      <c r="M569" s="5" t="n">
        <f aca="false">G565</f>
        <v>303.381289</v>
      </c>
      <c r="N569" s="5" t="n">
        <f aca="false">G564</f>
        <v>448.070012</v>
      </c>
      <c r="O569" s="5" t="n">
        <f aca="false">G563</f>
        <v>-1064.241265</v>
      </c>
      <c r="P569" s="5" t="n">
        <f aca="false">G562</f>
        <v>-275.552542</v>
      </c>
      <c r="Q569" s="5" t="n">
        <f aca="false">G561</f>
        <v>316.136181</v>
      </c>
      <c r="R569" s="0" t="n">
        <f aca="false">G539</f>
        <v>1085.288087</v>
      </c>
    </row>
    <row r="570" customFormat="false" ht="13.8" hidden="false" customHeight="false" outlineLevel="0" collapsed="false">
      <c r="A570" s="3" t="n">
        <v>43793</v>
      </c>
      <c r="B570" s="4" t="n">
        <f aca="false">MONTH(A570)</f>
        <v>11</v>
      </c>
      <c r="C570" s="0" t="n">
        <v>562</v>
      </c>
      <c r="D570" s="0" t="n">
        <f aca="false">MOD(C570,7)</f>
        <v>2</v>
      </c>
      <c r="E570" s="1" t="n">
        <v>2016</v>
      </c>
      <c r="F570" s="0" t="n">
        <f aca="false">C570* -1.311277+3684</f>
        <v>2947.062326</v>
      </c>
      <c r="G570" s="0" t="n">
        <f aca="false">E570-F570</f>
        <v>-931.062326</v>
      </c>
      <c r="H570" s="0" t="n">
        <f aca="false">VLOOKUP(B570,Sheet2!$D$1:$E$12,2,0)</f>
        <v>22.8291167457627</v>
      </c>
      <c r="I570" s="0" t="n">
        <f aca="false">VLOOKUP(D570,Sheet2!$A$1:$B$7,2,0)</f>
        <v>-105.328679134921</v>
      </c>
      <c r="J570" s="5" t="n">
        <f aca="false">G569</f>
        <v>-563.373603</v>
      </c>
      <c r="K570" s="5" t="n">
        <f aca="false">G568</f>
        <v>-119.68488</v>
      </c>
      <c r="L570" s="5" t="n">
        <f aca="false">G567</f>
        <v>280.003843</v>
      </c>
      <c r="M570" s="5" t="n">
        <f aca="false">G566</f>
        <v>185.692566</v>
      </c>
      <c r="N570" s="5" t="n">
        <f aca="false">G565</f>
        <v>303.381289</v>
      </c>
      <c r="O570" s="5" t="n">
        <f aca="false">G564</f>
        <v>448.070012</v>
      </c>
      <c r="P570" s="5" t="n">
        <f aca="false">G563</f>
        <v>-1064.241265</v>
      </c>
      <c r="Q570" s="5" t="n">
        <f aca="false">G562</f>
        <v>-275.552542</v>
      </c>
      <c r="R570" s="0" t="n">
        <f aca="false">G540</f>
        <v>1144.599364</v>
      </c>
    </row>
    <row r="571" customFormat="false" ht="13.8" hidden="false" customHeight="false" outlineLevel="0" collapsed="false">
      <c r="A571" s="3" t="n">
        <v>43794</v>
      </c>
      <c r="B571" s="4" t="n">
        <f aca="false">MONTH(A571)</f>
        <v>11</v>
      </c>
      <c r="C571" s="0" t="n">
        <v>563</v>
      </c>
      <c r="D571" s="0" t="n">
        <f aca="false">MOD(C571,7)</f>
        <v>3</v>
      </c>
      <c r="E571" s="1" t="n">
        <v>3388</v>
      </c>
      <c r="F571" s="0" t="n">
        <f aca="false">C571* -1.311277+3684</f>
        <v>2945.751049</v>
      </c>
      <c r="G571" s="0" t="n">
        <f aca="false">E571-F571</f>
        <v>442.248951</v>
      </c>
      <c r="H571" s="0" t="n">
        <f aca="false">VLOOKUP(B571,Sheet2!$D$1:$E$12,2,0)</f>
        <v>22.8291167457627</v>
      </c>
      <c r="I571" s="0" t="n">
        <f aca="false">VLOOKUP(D571,Sheet2!$A$1:$B$7,2,0)</f>
        <v>-204.763433880952</v>
      </c>
      <c r="J571" s="5" t="n">
        <f aca="false">G570</f>
        <v>-931.062326</v>
      </c>
      <c r="K571" s="5" t="n">
        <f aca="false">G569</f>
        <v>-563.373603</v>
      </c>
      <c r="L571" s="5" t="n">
        <f aca="false">G568</f>
        <v>-119.68488</v>
      </c>
      <c r="M571" s="5" t="n">
        <f aca="false">G567</f>
        <v>280.003843</v>
      </c>
      <c r="N571" s="5" t="n">
        <f aca="false">G566</f>
        <v>185.692566</v>
      </c>
      <c r="O571" s="5" t="n">
        <f aca="false">G565</f>
        <v>303.381289</v>
      </c>
      <c r="P571" s="5" t="n">
        <f aca="false">G564</f>
        <v>448.070012</v>
      </c>
      <c r="Q571" s="5" t="n">
        <f aca="false">G563</f>
        <v>-1064.241265</v>
      </c>
      <c r="R571" s="0" t="n">
        <f aca="false">G541</f>
        <v>145.910641</v>
      </c>
    </row>
    <row r="572" customFormat="false" ht="13.8" hidden="false" customHeight="false" outlineLevel="0" collapsed="false">
      <c r="A572" s="3" t="n">
        <v>43795</v>
      </c>
      <c r="B572" s="4" t="n">
        <f aca="false">MONTH(A572)</f>
        <v>11</v>
      </c>
      <c r="C572" s="0" t="n">
        <v>564</v>
      </c>
      <c r="D572" s="0" t="n">
        <f aca="false">MOD(C572,7)</f>
        <v>4</v>
      </c>
      <c r="E572" s="1" t="n">
        <v>3255</v>
      </c>
      <c r="F572" s="0" t="n">
        <f aca="false">C572* -1.311277+3684</f>
        <v>2944.439772</v>
      </c>
      <c r="G572" s="0" t="n">
        <f aca="false">E572-F572</f>
        <v>310.560228</v>
      </c>
      <c r="H572" s="0" t="n">
        <f aca="false">VLOOKUP(B572,Sheet2!$D$1:$E$12,2,0)</f>
        <v>22.8291167457627</v>
      </c>
      <c r="I572" s="0" t="n">
        <f aca="false">VLOOKUP(D572,Sheet2!$A$1:$B$7,2,0)</f>
        <v>-160.206125134921</v>
      </c>
      <c r="J572" s="5" t="n">
        <f aca="false">G571</f>
        <v>442.248951</v>
      </c>
      <c r="K572" s="5" t="n">
        <f aca="false">G570</f>
        <v>-931.062326</v>
      </c>
      <c r="L572" s="5" t="n">
        <f aca="false">G569</f>
        <v>-563.373603</v>
      </c>
      <c r="M572" s="5" t="n">
        <f aca="false">G568</f>
        <v>-119.68488</v>
      </c>
      <c r="N572" s="5" t="n">
        <f aca="false">G567</f>
        <v>280.003843</v>
      </c>
      <c r="O572" s="5" t="n">
        <f aca="false">G566</f>
        <v>185.692566</v>
      </c>
      <c r="P572" s="5" t="n">
        <f aca="false">G565</f>
        <v>303.381289</v>
      </c>
      <c r="Q572" s="5" t="n">
        <f aca="false">G564</f>
        <v>448.070012</v>
      </c>
      <c r="R572" s="0" t="n">
        <f aca="false">G542</f>
        <v>-632.778082</v>
      </c>
    </row>
    <row r="573" customFormat="false" ht="13.8" hidden="false" customHeight="false" outlineLevel="0" collapsed="false">
      <c r="A573" s="3" t="n">
        <v>43796</v>
      </c>
      <c r="B573" s="4" t="n">
        <f aca="false">MONTH(A573)</f>
        <v>11</v>
      </c>
      <c r="C573" s="0" t="n">
        <v>565</v>
      </c>
      <c r="D573" s="0" t="n">
        <f aca="false">MOD(C573,7)</f>
        <v>5</v>
      </c>
      <c r="E573" s="1" t="n">
        <v>3289</v>
      </c>
      <c r="F573" s="0" t="n">
        <f aca="false">C573* -1.311277+3684</f>
        <v>2943.128495</v>
      </c>
      <c r="G573" s="0" t="n">
        <f aca="false">E573-F573</f>
        <v>345.871505</v>
      </c>
      <c r="H573" s="0" t="n">
        <f aca="false">VLOOKUP(B573,Sheet2!$D$1:$E$12,2,0)</f>
        <v>22.8291167457627</v>
      </c>
      <c r="I573" s="0" t="n">
        <f aca="false">VLOOKUP(D573,Sheet2!$A$1:$B$7,2,0)</f>
        <v>154.306603</v>
      </c>
      <c r="J573" s="5" t="n">
        <f aca="false">G572</f>
        <v>310.560228</v>
      </c>
      <c r="K573" s="5" t="n">
        <f aca="false">G571</f>
        <v>442.248951</v>
      </c>
      <c r="L573" s="5" t="n">
        <f aca="false">G570</f>
        <v>-931.062326</v>
      </c>
      <c r="M573" s="5" t="n">
        <f aca="false">G569</f>
        <v>-563.373603</v>
      </c>
      <c r="N573" s="5" t="n">
        <f aca="false">G568</f>
        <v>-119.68488</v>
      </c>
      <c r="O573" s="5" t="n">
        <f aca="false">G567</f>
        <v>280.003843</v>
      </c>
      <c r="P573" s="5" t="n">
        <f aca="false">G566</f>
        <v>185.692566</v>
      </c>
      <c r="Q573" s="5" t="n">
        <f aca="false">G565</f>
        <v>303.381289</v>
      </c>
      <c r="R573" s="0" t="n">
        <f aca="false">G543</f>
        <v>959.533195</v>
      </c>
    </row>
    <row r="574" customFormat="false" ht="13.8" hidden="false" customHeight="false" outlineLevel="0" collapsed="false">
      <c r="A574" s="3" t="n">
        <v>43797</v>
      </c>
      <c r="B574" s="4" t="n">
        <f aca="false">MONTH(A574)</f>
        <v>11</v>
      </c>
      <c r="C574" s="0" t="n">
        <v>566</v>
      </c>
      <c r="D574" s="0" t="n">
        <f aca="false">MOD(C574,7)</f>
        <v>6</v>
      </c>
      <c r="E574" s="1" t="n">
        <v>3095</v>
      </c>
      <c r="F574" s="0" t="n">
        <f aca="false">C574* -1.311277+3684</f>
        <v>2941.817218</v>
      </c>
      <c r="G574" s="0" t="n">
        <f aca="false">E574-F574</f>
        <v>153.182782</v>
      </c>
      <c r="H574" s="0" t="n">
        <f aca="false">VLOOKUP(B574,Sheet2!$D$1:$E$12,2,0)</f>
        <v>22.8291167457627</v>
      </c>
      <c r="I574" s="0" t="n">
        <f aca="false">VLOOKUP(D574,Sheet2!$A$1:$B$7,2,0)</f>
        <v>121.30588</v>
      </c>
      <c r="J574" s="5" t="n">
        <f aca="false">G573</f>
        <v>345.871505</v>
      </c>
      <c r="K574" s="5" t="n">
        <f aca="false">G572</f>
        <v>310.560228</v>
      </c>
      <c r="L574" s="5" t="n">
        <f aca="false">G571</f>
        <v>442.248951</v>
      </c>
      <c r="M574" s="5" t="n">
        <f aca="false">G570</f>
        <v>-931.062326</v>
      </c>
      <c r="N574" s="5" t="n">
        <f aca="false">G569</f>
        <v>-563.373603</v>
      </c>
      <c r="O574" s="5" t="n">
        <f aca="false">G568</f>
        <v>-119.68488</v>
      </c>
      <c r="P574" s="5" t="n">
        <f aca="false">G567</f>
        <v>280.003843</v>
      </c>
      <c r="Q574" s="5" t="n">
        <f aca="false">G566</f>
        <v>185.692566</v>
      </c>
      <c r="R574" s="0" t="n">
        <f aca="false">G544</f>
        <v>-124.155528</v>
      </c>
    </row>
    <row r="575" customFormat="false" ht="13.8" hidden="false" customHeight="false" outlineLevel="0" collapsed="false">
      <c r="A575" s="3" t="n">
        <v>43798</v>
      </c>
      <c r="B575" s="4" t="n">
        <f aca="false">MONTH(A575)</f>
        <v>11</v>
      </c>
      <c r="C575" s="0" t="n">
        <v>567</v>
      </c>
      <c r="D575" s="0" t="n">
        <f aca="false">MOD(C575,7)</f>
        <v>0</v>
      </c>
      <c r="E575" s="1" t="n">
        <v>3032</v>
      </c>
      <c r="F575" s="0" t="n">
        <f aca="false">C575* -1.311277+3684</f>
        <v>2940.505941</v>
      </c>
      <c r="G575" s="0" t="n">
        <f aca="false">E575-F575</f>
        <v>91.4940590000001</v>
      </c>
      <c r="H575" s="0" t="n">
        <f aca="false">VLOOKUP(B575,Sheet2!$D$1:$E$12,2,0)</f>
        <v>22.8291167457627</v>
      </c>
      <c r="I575" s="0" t="n">
        <f aca="false">VLOOKUP(D575,Sheet2!$A$1:$B$7,2,0)</f>
        <v>18.145157</v>
      </c>
      <c r="J575" s="5" t="n">
        <f aca="false">G574</f>
        <v>153.182782</v>
      </c>
      <c r="K575" s="5" t="n">
        <f aca="false">G573</f>
        <v>345.871505</v>
      </c>
      <c r="L575" s="5" t="n">
        <f aca="false">G572</f>
        <v>310.560228</v>
      </c>
      <c r="M575" s="5" t="n">
        <f aca="false">G571</f>
        <v>442.248951</v>
      </c>
      <c r="N575" s="5" t="n">
        <f aca="false">G570</f>
        <v>-931.062326</v>
      </c>
      <c r="O575" s="5" t="n">
        <f aca="false">G569</f>
        <v>-563.373603</v>
      </c>
      <c r="P575" s="5" t="n">
        <f aca="false">G568</f>
        <v>-119.68488</v>
      </c>
      <c r="Q575" s="5" t="n">
        <f aca="false">G567</f>
        <v>280.003843</v>
      </c>
      <c r="R575" s="0" t="n">
        <f aca="false">G545</f>
        <v>1253.155749</v>
      </c>
    </row>
    <row r="576" customFormat="false" ht="13.8" hidden="false" customHeight="false" outlineLevel="0" collapsed="false">
      <c r="A576" s="3" t="n">
        <v>43799</v>
      </c>
      <c r="B576" s="4" t="n">
        <f aca="false">MONTH(A576)</f>
        <v>11</v>
      </c>
      <c r="C576" s="0" t="n">
        <v>568</v>
      </c>
      <c r="D576" s="0" t="n">
        <f aca="false">MOD(C576,7)</f>
        <v>1</v>
      </c>
      <c r="E576" s="1" t="n">
        <v>2499</v>
      </c>
      <c r="F576" s="0" t="n">
        <f aca="false">C576* -1.311277+3684</f>
        <v>2939.194664</v>
      </c>
      <c r="G576" s="0" t="n">
        <f aca="false">E576-F576</f>
        <v>-440.194664</v>
      </c>
      <c r="H576" s="0" t="n">
        <f aca="false">VLOOKUP(B576,Sheet2!$D$1:$E$12,2,0)</f>
        <v>22.8291167457627</v>
      </c>
      <c r="I576" s="0" t="n">
        <f aca="false">VLOOKUP(D576,Sheet2!$A$1:$B$7,2,0)</f>
        <v>179.026710531746</v>
      </c>
      <c r="J576" s="5" t="n">
        <f aca="false">G575</f>
        <v>91.4940590000001</v>
      </c>
      <c r="K576" s="5" t="n">
        <f aca="false">G574</f>
        <v>153.182782</v>
      </c>
      <c r="L576" s="5" t="n">
        <f aca="false">G573</f>
        <v>345.871505</v>
      </c>
      <c r="M576" s="5" t="n">
        <f aca="false">G572</f>
        <v>310.560228</v>
      </c>
      <c r="N576" s="5" t="n">
        <f aca="false">G571</f>
        <v>442.248951</v>
      </c>
      <c r="O576" s="5" t="n">
        <f aca="false">G570</f>
        <v>-931.062326</v>
      </c>
      <c r="P576" s="5" t="n">
        <f aca="false">G569</f>
        <v>-563.373603</v>
      </c>
      <c r="Q576" s="5" t="n">
        <f aca="false">G568</f>
        <v>-119.68488</v>
      </c>
      <c r="R576" s="0" t="n">
        <f aca="false">G546</f>
        <v>891.467026</v>
      </c>
    </row>
    <row r="577" customFormat="false" ht="13.8" hidden="false" customHeight="false" outlineLevel="0" collapsed="false">
      <c r="A577" s="3" t="n">
        <v>43800</v>
      </c>
      <c r="B577" s="4" t="n">
        <f aca="false">MONTH(A577)</f>
        <v>12</v>
      </c>
      <c r="C577" s="0" t="n">
        <v>569</v>
      </c>
      <c r="D577" s="0" t="n">
        <f aca="false">MOD(C577,7)</f>
        <v>2</v>
      </c>
      <c r="E577" s="1" t="n">
        <v>2101</v>
      </c>
      <c r="F577" s="0" t="n">
        <f aca="false">C577* -1.311277+3684</f>
        <v>2937.883387</v>
      </c>
      <c r="G577" s="0" t="n">
        <f aca="false">E577-F577</f>
        <v>-836.883387</v>
      </c>
      <c r="H577" s="0" t="n">
        <f aca="false">VLOOKUP(B577,Sheet2!$D$1:$E$12,2,0)</f>
        <v>1254.27286346774</v>
      </c>
      <c r="I577" s="0" t="n">
        <f aca="false">VLOOKUP(D577,Sheet2!$A$1:$B$7,2,0)</f>
        <v>-105.328679134921</v>
      </c>
      <c r="J577" s="5" t="n">
        <f aca="false">G576</f>
        <v>-440.194664</v>
      </c>
      <c r="K577" s="5" t="n">
        <f aca="false">G575</f>
        <v>91.4940590000001</v>
      </c>
      <c r="L577" s="5" t="n">
        <f aca="false">G574</f>
        <v>153.182782</v>
      </c>
      <c r="M577" s="5" t="n">
        <f aca="false">G573</f>
        <v>345.871505</v>
      </c>
      <c r="N577" s="5" t="n">
        <f aca="false">G572</f>
        <v>310.560228</v>
      </c>
      <c r="O577" s="5" t="n">
        <f aca="false">G571</f>
        <v>442.248951</v>
      </c>
      <c r="P577" s="5" t="n">
        <f aca="false">G570</f>
        <v>-931.062326</v>
      </c>
      <c r="Q577" s="5" t="n">
        <f aca="false">G569</f>
        <v>-563.373603</v>
      </c>
      <c r="R577" s="0" t="n">
        <f aca="false">G547</f>
        <v>1122.778303</v>
      </c>
    </row>
    <row r="578" customFormat="false" ht="13.8" hidden="false" customHeight="false" outlineLevel="0" collapsed="false">
      <c r="A578" s="3" t="n">
        <v>43801</v>
      </c>
      <c r="B578" s="4" t="n">
        <f aca="false">MONTH(A578)</f>
        <v>12</v>
      </c>
      <c r="C578" s="0" t="n">
        <v>570</v>
      </c>
      <c r="D578" s="0" t="n">
        <f aca="false">MOD(C578,7)</f>
        <v>3</v>
      </c>
      <c r="E578" s="1" t="n">
        <v>3638</v>
      </c>
      <c r="F578" s="0" t="n">
        <f aca="false">C578* -1.311277+3684</f>
        <v>2936.57211</v>
      </c>
      <c r="G578" s="0" t="n">
        <f aca="false">E578-F578</f>
        <v>701.42789</v>
      </c>
      <c r="H578" s="0" t="n">
        <f aca="false">VLOOKUP(B578,Sheet2!$D$1:$E$12,2,0)</f>
        <v>1254.27286346774</v>
      </c>
      <c r="I578" s="0" t="n">
        <f aca="false">VLOOKUP(D578,Sheet2!$A$1:$B$7,2,0)</f>
        <v>-204.763433880952</v>
      </c>
      <c r="J578" s="5" t="n">
        <f aca="false">G577</f>
        <v>-836.883387</v>
      </c>
      <c r="K578" s="5" t="n">
        <f aca="false">G576</f>
        <v>-440.194664</v>
      </c>
      <c r="L578" s="5" t="n">
        <f aca="false">G575</f>
        <v>91.4940590000001</v>
      </c>
      <c r="M578" s="5" t="n">
        <f aca="false">G574</f>
        <v>153.182782</v>
      </c>
      <c r="N578" s="5" t="n">
        <f aca="false">G573</f>
        <v>345.871505</v>
      </c>
      <c r="O578" s="5" t="n">
        <f aca="false">G572</f>
        <v>310.560228</v>
      </c>
      <c r="P578" s="5" t="n">
        <f aca="false">G571</f>
        <v>442.248951</v>
      </c>
      <c r="Q578" s="5" t="n">
        <f aca="false">G570</f>
        <v>-931.062326</v>
      </c>
      <c r="R578" s="0" t="n">
        <f aca="false">G548</f>
        <v>390.08958</v>
      </c>
    </row>
    <row r="579" customFormat="false" ht="13.8" hidden="false" customHeight="false" outlineLevel="0" collapsed="false">
      <c r="A579" s="3" t="n">
        <v>43802</v>
      </c>
      <c r="B579" s="4" t="n">
        <f aca="false">MONTH(A579)</f>
        <v>12</v>
      </c>
      <c r="C579" s="0" t="n">
        <v>571</v>
      </c>
      <c r="D579" s="0" t="n">
        <f aca="false">MOD(C579,7)</f>
        <v>4</v>
      </c>
      <c r="E579" s="1" t="n">
        <v>3488</v>
      </c>
      <c r="F579" s="0" t="n">
        <f aca="false">C579* -1.311277+3684</f>
        <v>2935.260833</v>
      </c>
      <c r="G579" s="0" t="n">
        <f aca="false">E579-F579</f>
        <v>552.739167</v>
      </c>
      <c r="H579" s="0" t="n">
        <f aca="false">VLOOKUP(B579,Sheet2!$D$1:$E$12,2,0)</f>
        <v>1254.27286346774</v>
      </c>
      <c r="I579" s="0" t="n">
        <f aca="false">VLOOKUP(D579,Sheet2!$A$1:$B$7,2,0)</f>
        <v>-160.206125134921</v>
      </c>
      <c r="J579" s="5" t="n">
        <f aca="false">G578</f>
        <v>701.42789</v>
      </c>
      <c r="K579" s="5" t="n">
        <f aca="false">G577</f>
        <v>-836.883387</v>
      </c>
      <c r="L579" s="5" t="n">
        <f aca="false">G576</f>
        <v>-440.194664</v>
      </c>
      <c r="M579" s="5" t="n">
        <f aca="false">G575</f>
        <v>91.4940590000001</v>
      </c>
      <c r="N579" s="5" t="n">
        <f aca="false">G574</f>
        <v>153.182782</v>
      </c>
      <c r="O579" s="5" t="n">
        <f aca="false">G573</f>
        <v>345.871505</v>
      </c>
      <c r="P579" s="5" t="n">
        <f aca="false">G572</f>
        <v>310.560228</v>
      </c>
      <c r="Q579" s="5" t="n">
        <f aca="false">G571</f>
        <v>442.248951</v>
      </c>
      <c r="R579" s="0" t="n">
        <f aca="false">G549</f>
        <v>-414.599143</v>
      </c>
    </row>
    <row r="580" customFormat="false" ht="13.8" hidden="false" customHeight="false" outlineLevel="0" collapsed="false">
      <c r="A580" s="3" t="n">
        <v>43803</v>
      </c>
      <c r="B580" s="4" t="n">
        <f aca="false">MONTH(A580)</f>
        <v>12</v>
      </c>
      <c r="C580" s="0" t="n">
        <v>572</v>
      </c>
      <c r="D580" s="0" t="n">
        <f aca="false">MOD(C580,7)</f>
        <v>5</v>
      </c>
      <c r="E580" s="1" t="n">
        <v>3202</v>
      </c>
      <c r="F580" s="0" t="n">
        <f aca="false">C580* -1.311277+3684</f>
        <v>2933.949556</v>
      </c>
      <c r="G580" s="0" t="n">
        <f aca="false">E580-F580</f>
        <v>268.050444</v>
      </c>
      <c r="H580" s="0" t="n">
        <f aca="false">VLOOKUP(B580,Sheet2!$D$1:$E$12,2,0)</f>
        <v>1254.27286346774</v>
      </c>
      <c r="I580" s="0" t="n">
        <f aca="false">VLOOKUP(D580,Sheet2!$A$1:$B$7,2,0)</f>
        <v>154.306603</v>
      </c>
      <c r="J580" s="5" t="n">
        <f aca="false">G579</f>
        <v>552.739167</v>
      </c>
      <c r="K580" s="5" t="n">
        <f aca="false">G578</f>
        <v>701.42789</v>
      </c>
      <c r="L580" s="5" t="n">
        <f aca="false">G577</f>
        <v>-836.883387</v>
      </c>
      <c r="M580" s="5" t="n">
        <f aca="false">G576</f>
        <v>-440.194664</v>
      </c>
      <c r="N580" s="5" t="n">
        <f aca="false">G575</f>
        <v>91.4940590000001</v>
      </c>
      <c r="O580" s="5" t="n">
        <f aca="false">G574</f>
        <v>153.182782</v>
      </c>
      <c r="P580" s="5" t="n">
        <f aca="false">G573</f>
        <v>345.871505</v>
      </c>
      <c r="Q580" s="5" t="n">
        <f aca="false">G572</f>
        <v>310.560228</v>
      </c>
      <c r="R580" s="0" t="n">
        <f aca="false">G550</f>
        <v>635.712134</v>
      </c>
    </row>
    <row r="581" customFormat="false" ht="13.8" hidden="false" customHeight="false" outlineLevel="0" collapsed="false">
      <c r="A581" s="3" t="n">
        <v>43804</v>
      </c>
      <c r="B581" s="4" t="n">
        <f aca="false">MONTH(A581)</f>
        <v>12</v>
      </c>
      <c r="C581" s="0" t="n">
        <v>573</v>
      </c>
      <c r="D581" s="0" t="n">
        <f aca="false">MOD(C581,7)</f>
        <v>6</v>
      </c>
      <c r="E581" s="1" t="n">
        <v>3568</v>
      </c>
      <c r="F581" s="0" t="n">
        <f aca="false">C581* -1.311277+3684</f>
        <v>2932.638279</v>
      </c>
      <c r="G581" s="0" t="n">
        <f aca="false">E581-F581</f>
        <v>635.361721</v>
      </c>
      <c r="H581" s="0" t="n">
        <f aca="false">VLOOKUP(B581,Sheet2!$D$1:$E$12,2,0)</f>
        <v>1254.27286346774</v>
      </c>
      <c r="I581" s="0" t="n">
        <f aca="false">VLOOKUP(D581,Sheet2!$A$1:$B$7,2,0)</f>
        <v>121.30588</v>
      </c>
      <c r="J581" s="5" t="n">
        <f aca="false">G580</f>
        <v>268.050444</v>
      </c>
      <c r="K581" s="5" t="n">
        <f aca="false">G579</f>
        <v>552.739167</v>
      </c>
      <c r="L581" s="5" t="n">
        <f aca="false">G578</f>
        <v>701.42789</v>
      </c>
      <c r="M581" s="5" t="n">
        <f aca="false">G577</f>
        <v>-836.883387</v>
      </c>
      <c r="N581" s="5" t="n">
        <f aca="false">G576</f>
        <v>-440.194664</v>
      </c>
      <c r="O581" s="5" t="n">
        <f aca="false">G575</f>
        <v>91.4940590000001</v>
      </c>
      <c r="P581" s="5" t="n">
        <f aca="false">G574</f>
        <v>153.182782</v>
      </c>
      <c r="Q581" s="5" t="n">
        <f aca="false">G573</f>
        <v>345.871505</v>
      </c>
      <c r="R581" s="0" t="n">
        <f aca="false">G551</f>
        <v>538.023411</v>
      </c>
    </row>
    <row r="582" customFormat="false" ht="13.8" hidden="false" customHeight="false" outlineLevel="0" collapsed="false">
      <c r="A582" s="3" t="n">
        <v>43805</v>
      </c>
      <c r="B582" s="4" t="n">
        <f aca="false">MONTH(A582)</f>
        <v>12</v>
      </c>
      <c r="C582" s="0" t="n">
        <v>574</v>
      </c>
      <c r="D582" s="0" t="n">
        <f aca="false">MOD(C582,7)</f>
        <v>0</v>
      </c>
      <c r="E582" s="1" t="n">
        <v>3338</v>
      </c>
      <c r="F582" s="0" t="n">
        <f aca="false">C582* -1.311277+3684</f>
        <v>2931.327002</v>
      </c>
      <c r="G582" s="0" t="n">
        <f aca="false">E582-F582</f>
        <v>406.672998</v>
      </c>
      <c r="H582" s="0" t="n">
        <f aca="false">VLOOKUP(B582,Sheet2!$D$1:$E$12,2,0)</f>
        <v>1254.27286346774</v>
      </c>
      <c r="I582" s="0" t="n">
        <f aca="false">VLOOKUP(D582,Sheet2!$A$1:$B$7,2,0)</f>
        <v>18.145157</v>
      </c>
      <c r="J582" s="5" t="n">
        <f aca="false">G581</f>
        <v>635.361721</v>
      </c>
      <c r="K582" s="5" t="n">
        <f aca="false">G580</f>
        <v>268.050444</v>
      </c>
      <c r="L582" s="5" t="n">
        <f aca="false">G579</f>
        <v>552.739167</v>
      </c>
      <c r="M582" s="5" t="n">
        <f aca="false">G578</f>
        <v>701.42789</v>
      </c>
      <c r="N582" s="5" t="n">
        <f aca="false">G577</f>
        <v>-836.883387</v>
      </c>
      <c r="O582" s="5" t="n">
        <f aca="false">G576</f>
        <v>-440.194664</v>
      </c>
      <c r="P582" s="5" t="n">
        <f aca="false">G575</f>
        <v>91.4940590000001</v>
      </c>
      <c r="Q582" s="5" t="n">
        <f aca="false">G574</f>
        <v>153.182782</v>
      </c>
      <c r="R582" s="0" t="n">
        <f aca="false">G552</f>
        <v>209.334688</v>
      </c>
    </row>
    <row r="583" customFormat="false" ht="13.8" hidden="false" customHeight="false" outlineLevel="0" collapsed="false">
      <c r="A583" s="3" t="n">
        <v>43806</v>
      </c>
      <c r="B583" s="4" t="n">
        <f aca="false">MONTH(A583)</f>
        <v>12</v>
      </c>
      <c r="C583" s="0" t="n">
        <v>575</v>
      </c>
      <c r="D583" s="0" t="n">
        <f aca="false">MOD(C583,7)</f>
        <v>1</v>
      </c>
      <c r="E583" s="1" t="n">
        <v>2879</v>
      </c>
      <c r="F583" s="0" t="n">
        <f aca="false">C583* -1.311277+3684</f>
        <v>2930.015725</v>
      </c>
      <c r="G583" s="0" t="n">
        <f aca="false">E583-F583</f>
        <v>-51.0157250000002</v>
      </c>
      <c r="H583" s="0" t="n">
        <f aca="false">VLOOKUP(B583,Sheet2!$D$1:$E$12,2,0)</f>
        <v>1254.27286346774</v>
      </c>
      <c r="I583" s="0" t="n">
        <f aca="false">VLOOKUP(D583,Sheet2!$A$1:$B$7,2,0)</f>
        <v>179.026710531746</v>
      </c>
      <c r="J583" s="5" t="n">
        <f aca="false">G582</f>
        <v>406.672998</v>
      </c>
      <c r="K583" s="5" t="n">
        <f aca="false">G581</f>
        <v>635.361721</v>
      </c>
      <c r="L583" s="5" t="n">
        <f aca="false">G580</f>
        <v>268.050444</v>
      </c>
      <c r="M583" s="5" t="n">
        <f aca="false">G579</f>
        <v>552.739167</v>
      </c>
      <c r="N583" s="5" t="n">
        <f aca="false">G578</f>
        <v>701.42789</v>
      </c>
      <c r="O583" s="5" t="n">
        <f aca="false">G577</f>
        <v>-836.883387</v>
      </c>
      <c r="P583" s="5" t="n">
        <f aca="false">G576</f>
        <v>-440.194664</v>
      </c>
      <c r="Q583" s="5" t="n">
        <f aca="false">G575</f>
        <v>91.4940590000001</v>
      </c>
      <c r="R583" s="0" t="n">
        <f aca="false">G553</f>
        <v>307.645965</v>
      </c>
    </row>
    <row r="584" customFormat="false" ht="13.8" hidden="false" customHeight="false" outlineLevel="0" collapsed="false">
      <c r="A584" s="3" t="n">
        <v>43807</v>
      </c>
      <c r="B584" s="4" t="n">
        <f aca="false">MONTH(A584)</f>
        <v>12</v>
      </c>
      <c r="C584" s="0" t="n">
        <v>576</v>
      </c>
      <c r="D584" s="0" t="n">
        <f aca="false">MOD(C584,7)</f>
        <v>2</v>
      </c>
      <c r="E584" s="1" t="n">
        <v>2099</v>
      </c>
      <c r="F584" s="0" t="n">
        <f aca="false">C584* -1.311277+3684</f>
        <v>2928.704448</v>
      </c>
      <c r="G584" s="0" t="n">
        <f aca="false">E584-F584</f>
        <v>-829.704448</v>
      </c>
      <c r="H584" s="0" t="n">
        <f aca="false">VLOOKUP(B584,Sheet2!$D$1:$E$12,2,0)</f>
        <v>1254.27286346774</v>
      </c>
      <c r="I584" s="0" t="n">
        <f aca="false">VLOOKUP(D584,Sheet2!$A$1:$B$7,2,0)</f>
        <v>-105.328679134921</v>
      </c>
      <c r="J584" s="5" t="n">
        <f aca="false">G583</f>
        <v>-51.0157250000002</v>
      </c>
      <c r="K584" s="5" t="n">
        <f aca="false">G582</f>
        <v>406.672998</v>
      </c>
      <c r="L584" s="5" t="n">
        <f aca="false">G581</f>
        <v>635.361721</v>
      </c>
      <c r="M584" s="5" t="n">
        <f aca="false">G580</f>
        <v>268.050444</v>
      </c>
      <c r="N584" s="5" t="n">
        <f aca="false">G579</f>
        <v>552.739167</v>
      </c>
      <c r="O584" s="5" t="n">
        <f aca="false">G578</f>
        <v>701.42789</v>
      </c>
      <c r="P584" s="5" t="n">
        <f aca="false">G577</f>
        <v>-836.883387</v>
      </c>
      <c r="Q584" s="5" t="n">
        <f aca="false">G576</f>
        <v>-440.194664</v>
      </c>
      <c r="R584" s="0" t="n">
        <f aca="false">G554</f>
        <v>164.957242</v>
      </c>
    </row>
    <row r="585" customFormat="false" ht="13.8" hidden="false" customHeight="false" outlineLevel="0" collapsed="false">
      <c r="A585" s="3" t="n">
        <v>43808</v>
      </c>
      <c r="B585" s="4" t="n">
        <f aca="false">MONTH(A585)</f>
        <v>12</v>
      </c>
      <c r="C585" s="0" t="n">
        <v>577</v>
      </c>
      <c r="D585" s="0" t="n">
        <f aca="false">MOD(C585,7)</f>
        <v>3</v>
      </c>
      <c r="E585" s="1" t="n">
        <v>3879</v>
      </c>
      <c r="F585" s="0" t="n">
        <f aca="false">C585* -1.311277+3684</f>
        <v>2927.393171</v>
      </c>
      <c r="G585" s="0" t="n">
        <f aca="false">E585-F585</f>
        <v>951.606829</v>
      </c>
      <c r="H585" s="0" t="n">
        <f aca="false">VLOOKUP(B585,Sheet2!$D$1:$E$12,2,0)</f>
        <v>1254.27286346774</v>
      </c>
      <c r="I585" s="0" t="n">
        <f aca="false">VLOOKUP(D585,Sheet2!$A$1:$B$7,2,0)</f>
        <v>-204.763433880952</v>
      </c>
      <c r="J585" s="5" t="n">
        <f aca="false">G584</f>
        <v>-829.704448</v>
      </c>
      <c r="K585" s="5" t="n">
        <f aca="false">G583</f>
        <v>-51.0157250000002</v>
      </c>
      <c r="L585" s="5" t="n">
        <f aca="false">G582</f>
        <v>406.672998</v>
      </c>
      <c r="M585" s="5" t="n">
        <f aca="false">G581</f>
        <v>635.361721</v>
      </c>
      <c r="N585" s="5" t="n">
        <f aca="false">G580</f>
        <v>268.050444</v>
      </c>
      <c r="O585" s="5" t="n">
        <f aca="false">G579</f>
        <v>552.739167</v>
      </c>
      <c r="P585" s="5" t="n">
        <f aca="false">G578</f>
        <v>701.42789</v>
      </c>
      <c r="Q585" s="5" t="n">
        <f aca="false">G577</f>
        <v>-836.883387</v>
      </c>
      <c r="R585" s="0" t="n">
        <f aca="false">G555</f>
        <v>-415.731481</v>
      </c>
    </row>
    <row r="586" customFormat="false" ht="13.8" hidden="false" customHeight="false" outlineLevel="0" collapsed="false">
      <c r="A586" s="3" t="n">
        <v>43809</v>
      </c>
      <c r="B586" s="4" t="n">
        <f aca="false">MONTH(A586)</f>
        <v>12</v>
      </c>
      <c r="C586" s="0" t="n">
        <v>578</v>
      </c>
      <c r="D586" s="0" t="n">
        <f aca="false">MOD(C586,7)</f>
        <v>4</v>
      </c>
      <c r="E586" s="1" t="n">
        <v>3692</v>
      </c>
      <c r="F586" s="0" t="n">
        <f aca="false">C586* -1.311277+3684</f>
        <v>2926.081894</v>
      </c>
      <c r="G586" s="0" t="n">
        <f aca="false">E586-F586</f>
        <v>765.918106</v>
      </c>
      <c r="H586" s="0" t="n">
        <f aca="false">VLOOKUP(B586,Sheet2!$D$1:$E$12,2,0)</f>
        <v>1254.27286346774</v>
      </c>
      <c r="I586" s="0" t="n">
        <f aca="false">VLOOKUP(D586,Sheet2!$A$1:$B$7,2,0)</f>
        <v>-160.206125134921</v>
      </c>
      <c r="J586" s="5" t="n">
        <f aca="false">G585</f>
        <v>951.606829</v>
      </c>
      <c r="K586" s="5" t="n">
        <f aca="false">G584</f>
        <v>-829.704448</v>
      </c>
      <c r="L586" s="5" t="n">
        <f aca="false">G583</f>
        <v>-51.0157250000002</v>
      </c>
      <c r="M586" s="5" t="n">
        <f aca="false">G582</f>
        <v>406.672998</v>
      </c>
      <c r="N586" s="5" t="n">
        <f aca="false">G581</f>
        <v>635.361721</v>
      </c>
      <c r="O586" s="5" t="n">
        <f aca="false">G580</f>
        <v>268.050444</v>
      </c>
      <c r="P586" s="5" t="n">
        <f aca="false">G579</f>
        <v>552.739167</v>
      </c>
      <c r="Q586" s="5" t="n">
        <f aca="false">G578</f>
        <v>701.42789</v>
      </c>
      <c r="R586" s="0" t="n">
        <f aca="false">G556</f>
        <v>-1005.420204</v>
      </c>
    </row>
    <row r="587" customFormat="false" ht="13.8" hidden="false" customHeight="false" outlineLevel="0" collapsed="false">
      <c r="A587" s="3" t="n">
        <v>43810</v>
      </c>
      <c r="B587" s="4" t="n">
        <f aca="false">MONTH(A587)</f>
        <v>12</v>
      </c>
      <c r="C587" s="0" t="n">
        <v>579</v>
      </c>
      <c r="D587" s="0" t="n">
        <f aca="false">MOD(C587,7)</f>
        <v>5</v>
      </c>
      <c r="E587" s="1" t="n">
        <v>3881</v>
      </c>
      <c r="F587" s="0" t="n">
        <f aca="false">C587* -1.311277+3684</f>
        <v>2924.770617</v>
      </c>
      <c r="G587" s="0" t="n">
        <f aca="false">E587-F587</f>
        <v>956.229383</v>
      </c>
      <c r="H587" s="0" t="n">
        <f aca="false">VLOOKUP(B587,Sheet2!$D$1:$E$12,2,0)</f>
        <v>1254.27286346774</v>
      </c>
      <c r="I587" s="0" t="n">
        <f aca="false">VLOOKUP(D587,Sheet2!$A$1:$B$7,2,0)</f>
        <v>154.306603</v>
      </c>
      <c r="J587" s="5" t="n">
        <f aca="false">G586</f>
        <v>765.918106</v>
      </c>
      <c r="K587" s="5" t="n">
        <f aca="false">G585</f>
        <v>951.606829</v>
      </c>
      <c r="L587" s="5" t="n">
        <f aca="false">G584</f>
        <v>-829.704448</v>
      </c>
      <c r="M587" s="5" t="n">
        <f aca="false">G583</f>
        <v>-51.0157250000002</v>
      </c>
      <c r="N587" s="5" t="n">
        <f aca="false">G582</f>
        <v>406.672998</v>
      </c>
      <c r="O587" s="5" t="n">
        <f aca="false">G581</f>
        <v>635.361721</v>
      </c>
      <c r="P587" s="5" t="n">
        <f aca="false">G580</f>
        <v>268.050444</v>
      </c>
      <c r="Q587" s="5" t="n">
        <f aca="false">G579</f>
        <v>552.739167</v>
      </c>
      <c r="R587" s="0" t="n">
        <f aca="false">G557</f>
        <v>589.891073</v>
      </c>
    </row>
    <row r="588" customFormat="false" ht="13.8" hidden="false" customHeight="false" outlineLevel="0" collapsed="false">
      <c r="A588" s="3" t="n">
        <v>43811</v>
      </c>
      <c r="B588" s="4" t="n">
        <f aca="false">MONTH(A588)</f>
        <v>12</v>
      </c>
      <c r="C588" s="0" t="n">
        <v>580</v>
      </c>
      <c r="D588" s="0" t="n">
        <f aca="false">MOD(C588,7)</f>
        <v>6</v>
      </c>
      <c r="E588" s="1" t="n">
        <v>3904</v>
      </c>
      <c r="F588" s="0" t="n">
        <f aca="false">C588* -1.311277+3684</f>
        <v>2923.45934</v>
      </c>
      <c r="G588" s="0" t="n">
        <f aca="false">E588-F588</f>
        <v>980.54066</v>
      </c>
      <c r="H588" s="0" t="n">
        <f aca="false">VLOOKUP(B588,Sheet2!$D$1:$E$12,2,0)</f>
        <v>1254.27286346774</v>
      </c>
      <c r="I588" s="0" t="n">
        <f aca="false">VLOOKUP(D588,Sheet2!$A$1:$B$7,2,0)</f>
        <v>121.30588</v>
      </c>
      <c r="J588" s="5" t="n">
        <f aca="false">G587</f>
        <v>956.229383</v>
      </c>
      <c r="K588" s="5" t="n">
        <f aca="false">G586</f>
        <v>765.918106</v>
      </c>
      <c r="L588" s="5" t="n">
        <f aca="false">G585</f>
        <v>951.606829</v>
      </c>
      <c r="M588" s="5" t="n">
        <f aca="false">G584</f>
        <v>-829.704448</v>
      </c>
      <c r="N588" s="5" t="n">
        <f aca="false">G583</f>
        <v>-51.0157250000002</v>
      </c>
      <c r="O588" s="5" t="n">
        <f aca="false">G582</f>
        <v>406.672998</v>
      </c>
      <c r="P588" s="5" t="n">
        <f aca="false">G581</f>
        <v>635.361721</v>
      </c>
      <c r="Q588" s="5" t="n">
        <f aca="false">G580</f>
        <v>268.050444</v>
      </c>
      <c r="R588" s="0" t="n">
        <f aca="false">G558</f>
        <v>353.20235</v>
      </c>
    </row>
    <row r="589" customFormat="false" ht="13.8" hidden="false" customHeight="false" outlineLevel="0" collapsed="false">
      <c r="A589" s="3" t="n">
        <v>43812</v>
      </c>
      <c r="B589" s="4" t="n">
        <f aca="false">MONTH(A589)</f>
        <v>12</v>
      </c>
      <c r="C589" s="0" t="n">
        <v>581</v>
      </c>
      <c r="D589" s="0" t="n">
        <f aca="false">MOD(C589,7)</f>
        <v>0</v>
      </c>
      <c r="E589" s="1" t="n">
        <v>3874</v>
      </c>
      <c r="F589" s="0" t="n">
        <f aca="false">C589* -1.311277+3684</f>
        <v>2922.148063</v>
      </c>
      <c r="G589" s="0" t="n">
        <f aca="false">E589-F589</f>
        <v>951.851937</v>
      </c>
      <c r="H589" s="0" t="n">
        <f aca="false">VLOOKUP(B589,Sheet2!$D$1:$E$12,2,0)</f>
        <v>1254.27286346774</v>
      </c>
      <c r="I589" s="0" t="n">
        <f aca="false">VLOOKUP(D589,Sheet2!$A$1:$B$7,2,0)</f>
        <v>18.145157</v>
      </c>
      <c r="J589" s="5" t="n">
        <f aca="false">G588</f>
        <v>980.54066</v>
      </c>
      <c r="K589" s="5" t="n">
        <f aca="false">G587</f>
        <v>956.229383</v>
      </c>
      <c r="L589" s="5" t="n">
        <f aca="false">G586</f>
        <v>765.918106</v>
      </c>
      <c r="M589" s="5" t="n">
        <f aca="false">G585</f>
        <v>951.606829</v>
      </c>
      <c r="N589" s="5" t="n">
        <f aca="false">G584</f>
        <v>-829.704448</v>
      </c>
      <c r="O589" s="5" t="n">
        <f aca="false">G583</f>
        <v>-51.0157250000002</v>
      </c>
      <c r="P589" s="5" t="n">
        <f aca="false">G582</f>
        <v>406.672998</v>
      </c>
      <c r="Q589" s="5" t="n">
        <f aca="false">G581</f>
        <v>635.361721</v>
      </c>
      <c r="R589" s="0" t="n">
        <f aca="false">G559</f>
        <v>28.5136270000003</v>
      </c>
    </row>
    <row r="590" customFormat="false" ht="13.8" hidden="false" customHeight="false" outlineLevel="0" collapsed="false">
      <c r="A590" s="3" t="n">
        <v>43813</v>
      </c>
      <c r="B590" s="4" t="n">
        <f aca="false">MONTH(A590)</f>
        <v>12</v>
      </c>
      <c r="C590" s="0" t="n">
        <v>582</v>
      </c>
      <c r="D590" s="0" t="n">
        <f aca="false">MOD(C590,7)</f>
        <v>1</v>
      </c>
      <c r="E590" s="1" t="n">
        <v>3600</v>
      </c>
      <c r="F590" s="0" t="n">
        <f aca="false">C590* -1.311277+3684</f>
        <v>2920.836786</v>
      </c>
      <c r="G590" s="0" t="n">
        <f aca="false">E590-F590</f>
        <v>679.163214</v>
      </c>
      <c r="H590" s="0" t="n">
        <f aca="false">VLOOKUP(B590,Sheet2!$D$1:$E$12,2,0)</f>
        <v>1254.27286346774</v>
      </c>
      <c r="I590" s="0" t="n">
        <f aca="false">VLOOKUP(D590,Sheet2!$A$1:$B$7,2,0)</f>
        <v>179.026710531746</v>
      </c>
      <c r="J590" s="5" t="n">
        <f aca="false">G589</f>
        <v>951.851937</v>
      </c>
      <c r="K590" s="5" t="n">
        <f aca="false">G588</f>
        <v>980.54066</v>
      </c>
      <c r="L590" s="5" t="n">
        <f aca="false">G587</f>
        <v>956.229383</v>
      </c>
      <c r="M590" s="5" t="n">
        <f aca="false">G586</f>
        <v>765.918106</v>
      </c>
      <c r="N590" s="5" t="n">
        <f aca="false">G585</f>
        <v>951.606829</v>
      </c>
      <c r="O590" s="5" t="n">
        <f aca="false">G584</f>
        <v>-829.704448</v>
      </c>
      <c r="P590" s="5" t="n">
        <f aca="false">G583</f>
        <v>-51.0157250000002</v>
      </c>
      <c r="Q590" s="5" t="n">
        <f aca="false">G582</f>
        <v>406.672998</v>
      </c>
      <c r="R590" s="0" t="n">
        <f aca="false">G560</f>
        <v>-2.17509599999994</v>
      </c>
    </row>
    <row r="591" customFormat="false" ht="13.8" hidden="false" customHeight="false" outlineLevel="0" collapsed="false">
      <c r="A591" s="3" t="n">
        <v>43814</v>
      </c>
      <c r="B591" s="4" t="n">
        <f aca="false">MONTH(A591)</f>
        <v>12</v>
      </c>
      <c r="C591" s="0" t="n">
        <v>583</v>
      </c>
      <c r="D591" s="0" t="n">
        <f aca="false">MOD(C591,7)</f>
        <v>2</v>
      </c>
      <c r="E591" s="1" t="n">
        <v>2694</v>
      </c>
      <c r="F591" s="0" t="n">
        <f aca="false">C591* -1.311277+3684</f>
        <v>2919.525509</v>
      </c>
      <c r="G591" s="0" t="n">
        <f aca="false">E591-F591</f>
        <v>-225.525509</v>
      </c>
      <c r="H591" s="0" t="n">
        <f aca="false">VLOOKUP(B591,Sheet2!$D$1:$E$12,2,0)</f>
        <v>1254.27286346774</v>
      </c>
      <c r="I591" s="0" t="n">
        <f aca="false">VLOOKUP(D591,Sheet2!$A$1:$B$7,2,0)</f>
        <v>-105.328679134921</v>
      </c>
      <c r="J591" s="5" t="n">
        <f aca="false">G590</f>
        <v>679.163214</v>
      </c>
      <c r="K591" s="5" t="n">
        <f aca="false">G589</f>
        <v>951.851937</v>
      </c>
      <c r="L591" s="5" t="n">
        <f aca="false">G588</f>
        <v>980.54066</v>
      </c>
      <c r="M591" s="5" t="n">
        <f aca="false">G587</f>
        <v>956.229383</v>
      </c>
      <c r="N591" s="5" t="n">
        <f aca="false">G586</f>
        <v>765.918106</v>
      </c>
      <c r="O591" s="5" t="n">
        <f aca="false">G585</f>
        <v>951.606829</v>
      </c>
      <c r="P591" s="5" t="n">
        <f aca="false">G584</f>
        <v>-829.704448</v>
      </c>
      <c r="Q591" s="5" t="n">
        <f aca="false">G583</f>
        <v>-51.0157250000002</v>
      </c>
      <c r="R591" s="0" t="n">
        <f aca="false">G561</f>
        <v>316.136181</v>
      </c>
    </row>
    <row r="592" customFormat="false" ht="13.8" hidden="false" customHeight="false" outlineLevel="0" collapsed="false">
      <c r="A592" s="3" t="n">
        <v>43815</v>
      </c>
      <c r="B592" s="4" t="n">
        <f aca="false">MONTH(A592)</f>
        <v>12</v>
      </c>
      <c r="C592" s="0" t="n">
        <v>584</v>
      </c>
      <c r="D592" s="0" t="n">
        <f aca="false">MOD(C592,7)</f>
        <v>3</v>
      </c>
      <c r="E592" s="1" t="n">
        <v>4413</v>
      </c>
      <c r="F592" s="0" t="n">
        <f aca="false">C592* -1.311277+3684</f>
        <v>2918.214232</v>
      </c>
      <c r="G592" s="0" t="n">
        <f aca="false">E592-F592</f>
        <v>1494.785768</v>
      </c>
      <c r="H592" s="0" t="n">
        <f aca="false">VLOOKUP(B592,Sheet2!$D$1:$E$12,2,0)</f>
        <v>1254.27286346774</v>
      </c>
      <c r="I592" s="0" t="n">
        <f aca="false">VLOOKUP(D592,Sheet2!$A$1:$B$7,2,0)</f>
        <v>-204.763433880952</v>
      </c>
      <c r="J592" s="5" t="n">
        <f aca="false">G591</f>
        <v>-225.525509</v>
      </c>
      <c r="K592" s="5" t="n">
        <f aca="false">G590</f>
        <v>679.163214</v>
      </c>
      <c r="L592" s="5" t="n">
        <f aca="false">G589</f>
        <v>951.851937</v>
      </c>
      <c r="M592" s="5" t="n">
        <f aca="false">G588</f>
        <v>980.54066</v>
      </c>
      <c r="N592" s="5" t="n">
        <f aca="false">G587</f>
        <v>956.229383</v>
      </c>
      <c r="O592" s="5" t="n">
        <f aca="false">G586</f>
        <v>765.918106</v>
      </c>
      <c r="P592" s="5" t="n">
        <f aca="false">G585</f>
        <v>951.606829</v>
      </c>
      <c r="Q592" s="5" t="n">
        <f aca="false">G584</f>
        <v>-829.704448</v>
      </c>
      <c r="R592" s="0" t="n">
        <f aca="false">G562</f>
        <v>-275.552542</v>
      </c>
    </row>
    <row r="593" customFormat="false" ht="13.8" hidden="false" customHeight="false" outlineLevel="0" collapsed="false">
      <c r="A593" s="3" t="n">
        <v>43816</v>
      </c>
      <c r="B593" s="4" t="n">
        <f aca="false">MONTH(A593)</f>
        <v>12</v>
      </c>
      <c r="C593" s="0" t="n">
        <v>585</v>
      </c>
      <c r="D593" s="0" t="n">
        <f aca="false">MOD(C593,7)</f>
        <v>4</v>
      </c>
      <c r="E593" s="1" t="n">
        <v>4161</v>
      </c>
      <c r="F593" s="0" t="n">
        <f aca="false">C593* -1.311277+3684</f>
        <v>2916.902955</v>
      </c>
      <c r="G593" s="0" t="n">
        <f aca="false">E593-F593</f>
        <v>1244.097045</v>
      </c>
      <c r="H593" s="0" t="n">
        <f aca="false">VLOOKUP(B593,Sheet2!$D$1:$E$12,2,0)</f>
        <v>1254.27286346774</v>
      </c>
      <c r="I593" s="0" t="n">
        <f aca="false">VLOOKUP(D593,Sheet2!$A$1:$B$7,2,0)</f>
        <v>-160.206125134921</v>
      </c>
      <c r="J593" s="5" t="n">
        <f aca="false">G592</f>
        <v>1494.785768</v>
      </c>
      <c r="K593" s="5" t="n">
        <f aca="false">G591</f>
        <v>-225.525509</v>
      </c>
      <c r="L593" s="5" t="n">
        <f aca="false">G590</f>
        <v>679.163214</v>
      </c>
      <c r="M593" s="5" t="n">
        <f aca="false">G589</f>
        <v>951.851937</v>
      </c>
      <c r="N593" s="5" t="n">
        <f aca="false">G588</f>
        <v>980.54066</v>
      </c>
      <c r="O593" s="5" t="n">
        <f aca="false">G587</f>
        <v>956.229383</v>
      </c>
      <c r="P593" s="5" t="n">
        <f aca="false">G586</f>
        <v>765.918106</v>
      </c>
      <c r="Q593" s="5" t="n">
        <f aca="false">G585</f>
        <v>951.606829</v>
      </c>
      <c r="R593" s="0" t="n">
        <f aca="false">G563</f>
        <v>-1064.241265</v>
      </c>
    </row>
    <row r="594" customFormat="false" ht="13.8" hidden="false" customHeight="false" outlineLevel="0" collapsed="false">
      <c r="A594" s="3" t="n">
        <v>43817</v>
      </c>
      <c r="B594" s="4" t="n">
        <f aca="false">MONTH(A594)</f>
        <v>12</v>
      </c>
      <c r="C594" s="0" t="n">
        <v>586</v>
      </c>
      <c r="D594" s="0" t="n">
        <f aca="false">MOD(C594,7)</f>
        <v>5</v>
      </c>
      <c r="E594" s="1" t="n">
        <v>4013</v>
      </c>
      <c r="F594" s="0" t="n">
        <f aca="false">C594* -1.311277+3684</f>
        <v>2915.591678</v>
      </c>
      <c r="G594" s="0" t="n">
        <f aca="false">E594-F594</f>
        <v>1097.408322</v>
      </c>
      <c r="H594" s="0" t="n">
        <f aca="false">VLOOKUP(B594,Sheet2!$D$1:$E$12,2,0)</f>
        <v>1254.27286346774</v>
      </c>
      <c r="I594" s="0" t="n">
        <f aca="false">VLOOKUP(D594,Sheet2!$A$1:$B$7,2,0)</f>
        <v>154.306603</v>
      </c>
      <c r="J594" s="5" t="n">
        <f aca="false">G593</f>
        <v>1244.097045</v>
      </c>
      <c r="K594" s="5" t="n">
        <f aca="false">G592</f>
        <v>1494.785768</v>
      </c>
      <c r="L594" s="5" t="n">
        <f aca="false">G591</f>
        <v>-225.525509</v>
      </c>
      <c r="M594" s="5" t="n">
        <f aca="false">G590</f>
        <v>679.163214</v>
      </c>
      <c r="N594" s="5" t="n">
        <f aca="false">G589</f>
        <v>951.851937</v>
      </c>
      <c r="O594" s="5" t="n">
        <f aca="false">G588</f>
        <v>980.54066</v>
      </c>
      <c r="P594" s="5" t="n">
        <f aca="false">G587</f>
        <v>956.229383</v>
      </c>
      <c r="Q594" s="5" t="n">
        <f aca="false">G586</f>
        <v>765.918106</v>
      </c>
      <c r="R594" s="0" t="n">
        <f aca="false">G564</f>
        <v>448.070012</v>
      </c>
    </row>
    <row r="595" customFormat="false" ht="13.8" hidden="false" customHeight="false" outlineLevel="0" collapsed="false">
      <c r="A595" s="3" t="n">
        <v>43818</v>
      </c>
      <c r="B595" s="4" t="n">
        <f aca="false">MONTH(A595)</f>
        <v>12</v>
      </c>
      <c r="C595" s="0" t="n">
        <v>587</v>
      </c>
      <c r="D595" s="0" t="n">
        <f aca="false">MOD(C595,7)</f>
        <v>6</v>
      </c>
      <c r="E595" s="1" t="n">
        <v>4165</v>
      </c>
      <c r="F595" s="0" t="n">
        <f aca="false">C595* -1.311277+3684</f>
        <v>2914.280401</v>
      </c>
      <c r="G595" s="0" t="n">
        <f aca="false">E595-F595</f>
        <v>1250.719599</v>
      </c>
      <c r="H595" s="0" t="n">
        <f aca="false">VLOOKUP(B595,Sheet2!$D$1:$E$12,2,0)</f>
        <v>1254.27286346774</v>
      </c>
      <c r="I595" s="0" t="n">
        <f aca="false">VLOOKUP(D595,Sheet2!$A$1:$B$7,2,0)</f>
        <v>121.30588</v>
      </c>
      <c r="J595" s="5" t="n">
        <f aca="false">G594</f>
        <v>1097.408322</v>
      </c>
      <c r="K595" s="5" t="n">
        <f aca="false">G593</f>
        <v>1244.097045</v>
      </c>
      <c r="L595" s="5" t="n">
        <f aca="false">G592</f>
        <v>1494.785768</v>
      </c>
      <c r="M595" s="5" t="n">
        <f aca="false">G591</f>
        <v>-225.525509</v>
      </c>
      <c r="N595" s="5" t="n">
        <f aca="false">G590</f>
        <v>679.163214</v>
      </c>
      <c r="O595" s="5" t="n">
        <f aca="false">G589</f>
        <v>951.851937</v>
      </c>
      <c r="P595" s="5" t="n">
        <f aca="false">G588</f>
        <v>980.54066</v>
      </c>
      <c r="Q595" s="5" t="n">
        <f aca="false">G587</f>
        <v>956.229383</v>
      </c>
      <c r="R595" s="0" t="n">
        <f aca="false">G565</f>
        <v>303.381289</v>
      </c>
    </row>
    <row r="596" customFormat="false" ht="13.8" hidden="false" customHeight="false" outlineLevel="0" collapsed="false">
      <c r="A596" s="3" t="n">
        <v>43819</v>
      </c>
      <c r="B596" s="4" t="n">
        <f aca="false">MONTH(A596)</f>
        <v>12</v>
      </c>
      <c r="C596" s="0" t="n">
        <v>588</v>
      </c>
      <c r="D596" s="0" t="n">
        <f aca="false">MOD(C596,7)</f>
        <v>0</v>
      </c>
      <c r="E596" s="1" t="n">
        <v>4083</v>
      </c>
      <c r="F596" s="0" t="n">
        <f aca="false">C596* -1.311277+3684</f>
        <v>2912.969124</v>
      </c>
      <c r="G596" s="0" t="n">
        <f aca="false">E596-F596</f>
        <v>1170.030876</v>
      </c>
      <c r="H596" s="0" t="n">
        <f aca="false">VLOOKUP(B596,Sheet2!$D$1:$E$12,2,0)</f>
        <v>1254.27286346774</v>
      </c>
      <c r="I596" s="0" t="n">
        <f aca="false">VLOOKUP(D596,Sheet2!$A$1:$B$7,2,0)</f>
        <v>18.145157</v>
      </c>
      <c r="J596" s="5" t="n">
        <f aca="false">G595</f>
        <v>1250.719599</v>
      </c>
      <c r="K596" s="5" t="n">
        <f aca="false">G594</f>
        <v>1097.408322</v>
      </c>
      <c r="L596" s="5" t="n">
        <f aca="false">G593</f>
        <v>1244.097045</v>
      </c>
      <c r="M596" s="5" t="n">
        <f aca="false">G592</f>
        <v>1494.785768</v>
      </c>
      <c r="N596" s="5" t="n">
        <f aca="false">G591</f>
        <v>-225.525509</v>
      </c>
      <c r="O596" s="5" t="n">
        <f aca="false">G590</f>
        <v>679.163214</v>
      </c>
      <c r="P596" s="5" t="n">
        <f aca="false">G589</f>
        <v>951.851937</v>
      </c>
      <c r="Q596" s="5" t="n">
        <f aca="false">G588</f>
        <v>980.54066</v>
      </c>
      <c r="R596" s="0" t="n">
        <f aca="false">G566</f>
        <v>185.692566</v>
      </c>
    </row>
    <row r="597" customFormat="false" ht="13.8" hidden="false" customHeight="false" outlineLevel="0" collapsed="false">
      <c r="A597" s="3" t="n">
        <v>43820</v>
      </c>
      <c r="B597" s="4" t="n">
        <f aca="false">MONTH(A597)</f>
        <v>12</v>
      </c>
      <c r="C597" s="0" t="n">
        <v>589</v>
      </c>
      <c r="D597" s="0" t="n">
        <f aca="false">MOD(C597,7)</f>
        <v>1</v>
      </c>
      <c r="E597" s="1" t="n">
        <v>3384</v>
      </c>
      <c r="F597" s="0" t="n">
        <f aca="false">C597* -1.311277+3684</f>
        <v>2911.657847</v>
      </c>
      <c r="G597" s="0" t="n">
        <f aca="false">E597-F597</f>
        <v>472.342153</v>
      </c>
      <c r="H597" s="0" t="n">
        <f aca="false">VLOOKUP(B597,Sheet2!$D$1:$E$12,2,0)</f>
        <v>1254.27286346774</v>
      </c>
      <c r="I597" s="0" t="n">
        <f aca="false">VLOOKUP(D597,Sheet2!$A$1:$B$7,2,0)</f>
        <v>179.026710531746</v>
      </c>
      <c r="J597" s="5" t="n">
        <f aca="false">G596</f>
        <v>1170.030876</v>
      </c>
      <c r="K597" s="5" t="n">
        <f aca="false">G595</f>
        <v>1250.719599</v>
      </c>
      <c r="L597" s="5" t="n">
        <f aca="false">G594</f>
        <v>1097.408322</v>
      </c>
      <c r="M597" s="5" t="n">
        <f aca="false">G593</f>
        <v>1244.097045</v>
      </c>
      <c r="N597" s="5" t="n">
        <f aca="false">G592</f>
        <v>1494.785768</v>
      </c>
      <c r="O597" s="5" t="n">
        <f aca="false">G591</f>
        <v>-225.525509</v>
      </c>
      <c r="P597" s="5" t="n">
        <f aca="false">G590</f>
        <v>679.163214</v>
      </c>
      <c r="Q597" s="5" t="n">
        <f aca="false">G589</f>
        <v>951.851937</v>
      </c>
      <c r="R597" s="0" t="n">
        <f aca="false">G567</f>
        <v>280.003843</v>
      </c>
    </row>
    <row r="598" customFormat="false" ht="13.8" hidden="false" customHeight="false" outlineLevel="0" collapsed="false">
      <c r="A598" s="3" t="n">
        <v>43821</v>
      </c>
      <c r="B598" s="4" t="n">
        <f aca="false">MONTH(A598)</f>
        <v>12</v>
      </c>
      <c r="C598" s="0" t="n">
        <v>590</v>
      </c>
      <c r="D598" s="0" t="n">
        <f aca="false">MOD(C598,7)</f>
        <v>2</v>
      </c>
      <c r="E598" s="1" t="n">
        <v>2380</v>
      </c>
      <c r="F598" s="0" t="n">
        <f aca="false">C598* -1.311277+3684</f>
        <v>2910.34657</v>
      </c>
      <c r="G598" s="0" t="n">
        <f aca="false">E598-F598</f>
        <v>-530.34657</v>
      </c>
      <c r="H598" s="0" t="n">
        <f aca="false">VLOOKUP(B598,Sheet2!$D$1:$E$12,2,0)</f>
        <v>1254.27286346774</v>
      </c>
      <c r="I598" s="0" t="n">
        <f aca="false">VLOOKUP(D598,Sheet2!$A$1:$B$7,2,0)</f>
        <v>-105.328679134921</v>
      </c>
      <c r="J598" s="5" t="n">
        <f aca="false">G597</f>
        <v>472.342153</v>
      </c>
      <c r="K598" s="5" t="n">
        <f aca="false">G596</f>
        <v>1170.030876</v>
      </c>
      <c r="L598" s="5" t="n">
        <f aca="false">G595</f>
        <v>1250.719599</v>
      </c>
      <c r="M598" s="5" t="n">
        <f aca="false">G594</f>
        <v>1097.408322</v>
      </c>
      <c r="N598" s="5" t="n">
        <f aca="false">G593</f>
        <v>1244.097045</v>
      </c>
      <c r="O598" s="5" t="n">
        <f aca="false">G592</f>
        <v>1494.785768</v>
      </c>
      <c r="P598" s="5" t="n">
        <f aca="false">G591</f>
        <v>-225.525509</v>
      </c>
      <c r="Q598" s="5" t="n">
        <f aca="false">G590</f>
        <v>679.163214</v>
      </c>
      <c r="R598" s="0" t="n">
        <f aca="false">G568</f>
        <v>-119.68488</v>
      </c>
    </row>
    <row r="599" customFormat="false" ht="13.8" hidden="false" customHeight="false" outlineLevel="0" collapsed="false">
      <c r="A599" s="3" t="n">
        <v>43822</v>
      </c>
      <c r="B599" s="4" t="n">
        <f aca="false">MONTH(A599)</f>
        <v>12</v>
      </c>
      <c r="C599" s="0" t="n">
        <v>591</v>
      </c>
      <c r="D599" s="0" t="n">
        <f aca="false">MOD(C599,7)</f>
        <v>3</v>
      </c>
      <c r="E599" s="1" t="n">
        <v>4229</v>
      </c>
      <c r="F599" s="0" t="n">
        <f aca="false">C599* -1.311277+3684</f>
        <v>2909.035293</v>
      </c>
      <c r="G599" s="0" t="n">
        <f aca="false">E599-F599</f>
        <v>1319.964707</v>
      </c>
      <c r="H599" s="0" t="n">
        <f aca="false">VLOOKUP(B599,Sheet2!$D$1:$E$12,2,0)</f>
        <v>1254.27286346774</v>
      </c>
      <c r="I599" s="0" t="n">
        <f aca="false">VLOOKUP(D599,Sheet2!$A$1:$B$7,2,0)</f>
        <v>-204.763433880952</v>
      </c>
      <c r="J599" s="5" t="n">
        <f aca="false">G598</f>
        <v>-530.34657</v>
      </c>
      <c r="K599" s="5" t="n">
        <f aca="false">G597</f>
        <v>472.342153</v>
      </c>
      <c r="L599" s="5" t="n">
        <f aca="false">G596</f>
        <v>1170.030876</v>
      </c>
      <c r="M599" s="5" t="n">
        <f aca="false">G595</f>
        <v>1250.719599</v>
      </c>
      <c r="N599" s="5" t="n">
        <f aca="false">G594</f>
        <v>1097.408322</v>
      </c>
      <c r="O599" s="5" t="n">
        <f aca="false">G593</f>
        <v>1244.097045</v>
      </c>
      <c r="P599" s="5" t="n">
        <f aca="false">G592</f>
        <v>1494.785768</v>
      </c>
      <c r="Q599" s="5" t="n">
        <f aca="false">G591</f>
        <v>-225.525509</v>
      </c>
      <c r="R599" s="0" t="n">
        <f aca="false">G569</f>
        <v>-563.373603</v>
      </c>
    </row>
    <row r="600" customFormat="false" ht="13.8" hidden="false" customHeight="false" outlineLevel="0" collapsed="false">
      <c r="A600" s="3" t="n">
        <v>43823</v>
      </c>
      <c r="B600" s="4" t="n">
        <f aca="false">MONTH(A600)</f>
        <v>12</v>
      </c>
      <c r="C600" s="0" t="n">
        <v>592</v>
      </c>
      <c r="D600" s="0" t="n">
        <f aca="false">MOD(C600,7)</f>
        <v>4</v>
      </c>
      <c r="E600" s="1" t="n">
        <v>4171</v>
      </c>
      <c r="F600" s="0" t="n">
        <f aca="false">C600* -1.311277+3684</f>
        <v>2907.724016</v>
      </c>
      <c r="G600" s="0" t="n">
        <f aca="false">E600-F600</f>
        <v>1263.275984</v>
      </c>
      <c r="H600" s="0" t="n">
        <f aca="false">VLOOKUP(B600,Sheet2!$D$1:$E$12,2,0)</f>
        <v>1254.27286346774</v>
      </c>
      <c r="I600" s="0" t="n">
        <f aca="false">VLOOKUP(D600,Sheet2!$A$1:$B$7,2,0)</f>
        <v>-160.206125134921</v>
      </c>
      <c r="J600" s="5" t="n">
        <f aca="false">G599</f>
        <v>1319.964707</v>
      </c>
      <c r="K600" s="5" t="n">
        <f aca="false">G598</f>
        <v>-530.34657</v>
      </c>
      <c r="L600" s="5" t="n">
        <f aca="false">G597</f>
        <v>472.342153</v>
      </c>
      <c r="M600" s="5" t="n">
        <f aca="false">G596</f>
        <v>1170.030876</v>
      </c>
      <c r="N600" s="5" t="n">
        <f aca="false">G595</f>
        <v>1250.719599</v>
      </c>
      <c r="O600" s="5" t="n">
        <f aca="false">G594</f>
        <v>1097.408322</v>
      </c>
      <c r="P600" s="5" t="n">
        <f aca="false">G593</f>
        <v>1244.097045</v>
      </c>
      <c r="Q600" s="5" t="n">
        <f aca="false">G592</f>
        <v>1494.785768</v>
      </c>
      <c r="R600" s="0" t="n">
        <f aca="false">G570</f>
        <v>-931.062326</v>
      </c>
    </row>
    <row r="601" customFormat="false" ht="13.8" hidden="false" customHeight="false" outlineLevel="0" collapsed="false">
      <c r="A601" s="3" t="n">
        <v>43824</v>
      </c>
      <c r="B601" s="4" t="n">
        <f aca="false">MONTH(A601)</f>
        <v>12</v>
      </c>
      <c r="C601" s="0" t="n">
        <v>593</v>
      </c>
      <c r="D601" s="0" t="n">
        <f aca="false">MOD(C601,7)</f>
        <v>5</v>
      </c>
      <c r="E601" s="1" t="n">
        <v>4173</v>
      </c>
      <c r="F601" s="0" t="n">
        <f aca="false">C601* -1.311277+3684</f>
        <v>2906.412739</v>
      </c>
      <c r="G601" s="0" t="n">
        <f aca="false">E601-F601</f>
        <v>1266.587261</v>
      </c>
      <c r="H601" s="0" t="n">
        <f aca="false">VLOOKUP(B601,Sheet2!$D$1:$E$12,2,0)</f>
        <v>1254.27286346774</v>
      </c>
      <c r="I601" s="0" t="n">
        <f aca="false">VLOOKUP(D601,Sheet2!$A$1:$B$7,2,0)</f>
        <v>154.306603</v>
      </c>
      <c r="J601" s="5" t="n">
        <f aca="false">G600</f>
        <v>1263.275984</v>
      </c>
      <c r="K601" s="5" t="n">
        <f aca="false">G599</f>
        <v>1319.964707</v>
      </c>
      <c r="L601" s="5" t="n">
        <f aca="false">G598</f>
        <v>-530.34657</v>
      </c>
      <c r="M601" s="5" t="n">
        <f aca="false">G597</f>
        <v>472.342153</v>
      </c>
      <c r="N601" s="5" t="n">
        <f aca="false">G596</f>
        <v>1170.030876</v>
      </c>
      <c r="O601" s="5" t="n">
        <f aca="false">G595</f>
        <v>1250.719599</v>
      </c>
      <c r="P601" s="5" t="n">
        <f aca="false">G594</f>
        <v>1097.408322</v>
      </c>
      <c r="Q601" s="5" t="n">
        <f aca="false">G593</f>
        <v>1244.097045</v>
      </c>
      <c r="R601" s="0" t="n">
        <f aca="false">G571</f>
        <v>442.248951</v>
      </c>
    </row>
    <row r="602" customFormat="false" ht="13.8" hidden="false" customHeight="false" outlineLevel="0" collapsed="false">
      <c r="A602" s="3" t="n">
        <v>43825</v>
      </c>
      <c r="B602" s="4" t="n">
        <f aca="false">MONTH(A602)</f>
        <v>12</v>
      </c>
      <c r="C602" s="0" t="n">
        <v>594</v>
      </c>
      <c r="D602" s="0" t="n">
        <f aca="false">MOD(C602,7)</f>
        <v>6</v>
      </c>
      <c r="E602" s="1" t="n">
        <v>4290</v>
      </c>
      <c r="F602" s="0" t="n">
        <f aca="false">C602* -1.311277+3684</f>
        <v>2905.101462</v>
      </c>
      <c r="G602" s="0" t="n">
        <f aca="false">E602-F602</f>
        <v>1384.898538</v>
      </c>
      <c r="H602" s="0" t="n">
        <f aca="false">VLOOKUP(B602,Sheet2!$D$1:$E$12,2,0)</f>
        <v>1254.27286346774</v>
      </c>
      <c r="I602" s="0" t="n">
        <f aca="false">VLOOKUP(D602,Sheet2!$A$1:$B$7,2,0)</f>
        <v>121.30588</v>
      </c>
      <c r="J602" s="5" t="n">
        <f aca="false">G601</f>
        <v>1266.587261</v>
      </c>
      <c r="K602" s="5" t="n">
        <f aca="false">G600</f>
        <v>1263.275984</v>
      </c>
      <c r="L602" s="5" t="n">
        <f aca="false">G599</f>
        <v>1319.964707</v>
      </c>
      <c r="M602" s="5" t="n">
        <f aca="false">G598</f>
        <v>-530.34657</v>
      </c>
      <c r="N602" s="5" t="n">
        <f aca="false">G597</f>
        <v>472.342153</v>
      </c>
      <c r="O602" s="5" t="n">
        <f aca="false">G596</f>
        <v>1170.030876</v>
      </c>
      <c r="P602" s="5" t="n">
        <f aca="false">G595</f>
        <v>1250.719599</v>
      </c>
      <c r="Q602" s="5" t="n">
        <f aca="false">G594</f>
        <v>1097.408322</v>
      </c>
      <c r="R602" s="0" t="n">
        <f aca="false">G572</f>
        <v>310.560228</v>
      </c>
    </row>
    <row r="603" customFormat="false" ht="13.8" hidden="false" customHeight="false" outlineLevel="0" collapsed="false">
      <c r="A603" s="3" t="n">
        <v>43826</v>
      </c>
      <c r="B603" s="4" t="n">
        <f aca="false">MONTH(A603)</f>
        <v>12</v>
      </c>
      <c r="C603" s="0" t="n">
        <v>595</v>
      </c>
      <c r="D603" s="0" t="n">
        <f aca="false">MOD(C603,7)</f>
        <v>0</v>
      </c>
      <c r="E603" s="1" t="n">
        <v>3964</v>
      </c>
      <c r="F603" s="0" t="n">
        <f aca="false">C603* -1.311277+3684</f>
        <v>2903.790185</v>
      </c>
      <c r="G603" s="0" t="n">
        <f aca="false">E603-F603</f>
        <v>1060.209815</v>
      </c>
      <c r="H603" s="0" t="n">
        <f aca="false">VLOOKUP(B603,Sheet2!$D$1:$E$12,2,0)</f>
        <v>1254.27286346774</v>
      </c>
      <c r="I603" s="0" t="n">
        <f aca="false">VLOOKUP(D603,Sheet2!$A$1:$B$7,2,0)</f>
        <v>18.145157</v>
      </c>
      <c r="J603" s="5" t="n">
        <f aca="false">G602</f>
        <v>1384.898538</v>
      </c>
      <c r="K603" s="5" t="n">
        <f aca="false">G601</f>
        <v>1266.587261</v>
      </c>
      <c r="L603" s="5" t="n">
        <f aca="false">G600</f>
        <v>1263.275984</v>
      </c>
      <c r="M603" s="5" t="n">
        <f aca="false">G599</f>
        <v>1319.964707</v>
      </c>
      <c r="N603" s="5" t="n">
        <f aca="false">G598</f>
        <v>-530.34657</v>
      </c>
      <c r="O603" s="5" t="n">
        <f aca="false">G597</f>
        <v>472.342153</v>
      </c>
      <c r="P603" s="5" t="n">
        <f aca="false">G596</f>
        <v>1170.030876</v>
      </c>
      <c r="Q603" s="5" t="n">
        <f aca="false">G595</f>
        <v>1250.719599</v>
      </c>
      <c r="R603" s="0" t="n">
        <f aca="false">G573</f>
        <v>345.871505</v>
      </c>
    </row>
    <row r="604" customFormat="false" ht="13.8" hidden="false" customHeight="false" outlineLevel="0" collapsed="false">
      <c r="A604" s="3" t="n">
        <v>43827</v>
      </c>
      <c r="B604" s="4" t="n">
        <f aca="false">MONTH(A604)</f>
        <v>12</v>
      </c>
      <c r="C604" s="0" t="n">
        <v>596</v>
      </c>
      <c r="D604" s="0" t="n">
        <f aca="false">MOD(C604,7)</f>
        <v>1</v>
      </c>
      <c r="E604" s="1" t="n">
        <v>3631</v>
      </c>
      <c r="F604" s="0" t="n">
        <f aca="false">C604* -1.311277+3684</f>
        <v>2902.478908</v>
      </c>
      <c r="G604" s="0" t="n">
        <f aca="false">E604-F604</f>
        <v>728.521092</v>
      </c>
      <c r="H604" s="0" t="n">
        <f aca="false">VLOOKUP(B604,Sheet2!$D$1:$E$12,2,0)</f>
        <v>1254.27286346774</v>
      </c>
      <c r="I604" s="0" t="n">
        <f aca="false">VLOOKUP(D604,Sheet2!$A$1:$B$7,2,0)</f>
        <v>179.026710531746</v>
      </c>
      <c r="J604" s="5" t="n">
        <f aca="false">G603</f>
        <v>1060.209815</v>
      </c>
      <c r="K604" s="5" t="n">
        <f aca="false">G602</f>
        <v>1384.898538</v>
      </c>
      <c r="L604" s="5" t="n">
        <f aca="false">G601</f>
        <v>1266.587261</v>
      </c>
      <c r="M604" s="5" t="n">
        <f aca="false">G600</f>
        <v>1263.275984</v>
      </c>
      <c r="N604" s="5" t="n">
        <f aca="false">G599</f>
        <v>1319.964707</v>
      </c>
      <c r="O604" s="5" t="n">
        <f aca="false">G598</f>
        <v>-530.34657</v>
      </c>
      <c r="P604" s="5" t="n">
        <f aca="false">G597</f>
        <v>472.342153</v>
      </c>
      <c r="Q604" s="5" t="n">
        <f aca="false">G596</f>
        <v>1170.030876</v>
      </c>
      <c r="R604" s="0" t="n">
        <f aca="false">G574</f>
        <v>153.182782</v>
      </c>
    </row>
    <row r="605" customFormat="false" ht="13.8" hidden="false" customHeight="false" outlineLevel="0" collapsed="false">
      <c r="A605" s="3" t="n">
        <v>43828</v>
      </c>
      <c r="B605" s="4" t="n">
        <f aca="false">MONTH(A605)</f>
        <v>12</v>
      </c>
      <c r="C605" s="0" t="n">
        <v>597</v>
      </c>
      <c r="D605" s="0" t="n">
        <f aca="false">MOD(C605,7)</f>
        <v>2</v>
      </c>
      <c r="E605" s="1" t="n">
        <v>2825</v>
      </c>
      <c r="F605" s="0" t="n">
        <f aca="false">C605* -1.311277+3684</f>
        <v>2901.167631</v>
      </c>
      <c r="G605" s="0" t="n">
        <f aca="false">E605-F605</f>
        <v>-76.1676310000003</v>
      </c>
      <c r="H605" s="0" t="n">
        <f aca="false">VLOOKUP(B605,Sheet2!$D$1:$E$12,2,0)</f>
        <v>1254.27286346774</v>
      </c>
      <c r="I605" s="0" t="n">
        <f aca="false">VLOOKUP(D605,Sheet2!$A$1:$B$7,2,0)</f>
        <v>-105.328679134921</v>
      </c>
      <c r="J605" s="5" t="n">
        <f aca="false">G604</f>
        <v>728.521092</v>
      </c>
      <c r="K605" s="5" t="n">
        <f aca="false">G603</f>
        <v>1060.209815</v>
      </c>
      <c r="L605" s="5" t="n">
        <f aca="false">G602</f>
        <v>1384.898538</v>
      </c>
      <c r="M605" s="5" t="n">
        <f aca="false">G601</f>
        <v>1266.587261</v>
      </c>
      <c r="N605" s="5" t="n">
        <f aca="false">G600</f>
        <v>1263.275984</v>
      </c>
      <c r="O605" s="5" t="n">
        <f aca="false">G599</f>
        <v>1319.964707</v>
      </c>
      <c r="P605" s="5" t="n">
        <f aca="false">G598</f>
        <v>-530.34657</v>
      </c>
      <c r="Q605" s="5" t="n">
        <f aca="false">G597</f>
        <v>472.342153</v>
      </c>
      <c r="R605" s="0" t="n">
        <f aca="false">G575</f>
        <v>91.4940590000001</v>
      </c>
    </row>
    <row r="606" customFormat="false" ht="13.8" hidden="false" customHeight="false" outlineLevel="0" collapsed="false">
      <c r="A606" s="3" t="n">
        <v>43829</v>
      </c>
      <c r="B606" s="4" t="n">
        <f aca="false">MONTH(A606)</f>
        <v>12</v>
      </c>
      <c r="C606" s="0" t="n">
        <v>598</v>
      </c>
      <c r="D606" s="0" t="n">
        <f aca="false">MOD(C606,7)</f>
        <v>3</v>
      </c>
      <c r="E606" s="1" t="n">
        <v>4909</v>
      </c>
      <c r="F606" s="0" t="n">
        <f aca="false">C606* -1.311277+3684</f>
        <v>2899.856354</v>
      </c>
      <c r="G606" s="0" t="n">
        <f aca="false">E606-F606</f>
        <v>2009.143646</v>
      </c>
      <c r="H606" s="0" t="n">
        <f aca="false">VLOOKUP(B606,Sheet2!$D$1:$E$12,2,0)</f>
        <v>1254.27286346774</v>
      </c>
      <c r="I606" s="0" t="n">
        <f aca="false">VLOOKUP(D606,Sheet2!$A$1:$B$7,2,0)</f>
        <v>-204.763433880952</v>
      </c>
      <c r="J606" s="5" t="n">
        <f aca="false">G605</f>
        <v>-76.1676310000003</v>
      </c>
      <c r="K606" s="5" t="n">
        <f aca="false">G604</f>
        <v>728.521092</v>
      </c>
      <c r="L606" s="5" t="n">
        <f aca="false">G603</f>
        <v>1060.209815</v>
      </c>
      <c r="M606" s="5" t="n">
        <f aca="false">G602</f>
        <v>1384.898538</v>
      </c>
      <c r="N606" s="5" t="n">
        <f aca="false">G601</f>
        <v>1266.587261</v>
      </c>
      <c r="O606" s="5" t="n">
        <f aca="false">G600</f>
        <v>1263.275984</v>
      </c>
      <c r="P606" s="5" t="n">
        <f aca="false">G599</f>
        <v>1319.964707</v>
      </c>
      <c r="Q606" s="5" t="n">
        <f aca="false">G598</f>
        <v>-530.34657</v>
      </c>
      <c r="R606" s="0" t="n">
        <f aca="false">G576</f>
        <v>-440.194664</v>
      </c>
    </row>
    <row r="607" customFormat="false" ht="13.8" hidden="false" customHeight="false" outlineLevel="0" collapsed="false">
      <c r="A607" s="3" t="n">
        <v>43830</v>
      </c>
      <c r="B607" s="4" t="n">
        <f aca="false">MONTH(A607)</f>
        <v>12</v>
      </c>
      <c r="C607" s="0" t="n">
        <v>599</v>
      </c>
      <c r="D607" s="0" t="n">
        <f aca="false">MOD(C607,7)</f>
        <v>4</v>
      </c>
      <c r="E607" s="1" t="n">
        <v>5038</v>
      </c>
      <c r="F607" s="0" t="n">
        <f aca="false">C607* -1.311277+3684</f>
        <v>2898.545077</v>
      </c>
      <c r="G607" s="0" t="n">
        <f aca="false">E607-F607</f>
        <v>2139.454923</v>
      </c>
      <c r="H607" s="0" t="n">
        <f aca="false">VLOOKUP(B607,Sheet2!$D$1:$E$12,2,0)</f>
        <v>1254.27286346774</v>
      </c>
      <c r="I607" s="0" t="n">
        <f aca="false">VLOOKUP(D607,Sheet2!$A$1:$B$7,2,0)</f>
        <v>-160.206125134921</v>
      </c>
      <c r="J607" s="5" t="n">
        <f aca="false">G606</f>
        <v>2009.143646</v>
      </c>
      <c r="K607" s="5" t="n">
        <f aca="false">G605</f>
        <v>-76.1676310000003</v>
      </c>
      <c r="L607" s="5" t="n">
        <f aca="false">G604</f>
        <v>728.521092</v>
      </c>
      <c r="M607" s="5" t="n">
        <f aca="false">G603</f>
        <v>1060.209815</v>
      </c>
      <c r="N607" s="5" t="n">
        <f aca="false">G602</f>
        <v>1384.898538</v>
      </c>
      <c r="O607" s="5" t="n">
        <f aca="false">G601</f>
        <v>1266.587261</v>
      </c>
      <c r="P607" s="5" t="n">
        <f aca="false">G600</f>
        <v>1263.275984</v>
      </c>
      <c r="Q607" s="5" t="n">
        <f aca="false">G599</f>
        <v>1319.964707</v>
      </c>
      <c r="R607" s="0" t="n">
        <f aca="false">G577</f>
        <v>-836.883387</v>
      </c>
    </row>
    <row r="608" customFormat="false" ht="13.8" hidden="false" customHeight="false" outlineLevel="0" collapsed="false">
      <c r="A608" s="3" t="n">
        <v>43831</v>
      </c>
      <c r="B608" s="4" t="n">
        <f aca="false">MONTH(A608)</f>
        <v>1</v>
      </c>
      <c r="C608" s="0" t="n">
        <v>600</v>
      </c>
      <c r="D608" s="0" t="n">
        <f aca="false">MOD(C608,7)</f>
        <v>5</v>
      </c>
      <c r="E608" s="1" t="n">
        <v>2329</v>
      </c>
      <c r="F608" s="0" t="n">
        <f aca="false">C608* -1.311277+3684</f>
        <v>2897.2338</v>
      </c>
      <c r="G608" s="0" t="n">
        <f aca="false">E608-F608</f>
        <v>-568.2338</v>
      </c>
      <c r="H608" s="0" t="n">
        <f aca="false">VLOOKUP(B608,Sheet2!$D$1:$E$12,2,0)</f>
        <v>1340.84180530645</v>
      </c>
      <c r="I608" s="0" t="n">
        <f aca="false">VLOOKUP(D608,Sheet2!$A$1:$B$7,2,0)</f>
        <v>154.306603</v>
      </c>
      <c r="J608" s="5" t="n">
        <f aca="false">G607</f>
        <v>2139.454923</v>
      </c>
      <c r="K608" s="5" t="n">
        <f aca="false">G606</f>
        <v>2009.143646</v>
      </c>
      <c r="L608" s="5" t="n">
        <f aca="false">G605</f>
        <v>-76.1676310000003</v>
      </c>
      <c r="M608" s="5" t="n">
        <f aca="false">G604</f>
        <v>728.521092</v>
      </c>
      <c r="N608" s="5" t="n">
        <f aca="false">G603</f>
        <v>1060.209815</v>
      </c>
      <c r="O608" s="5" t="n">
        <f aca="false">G602</f>
        <v>1384.898538</v>
      </c>
      <c r="P608" s="5" t="n">
        <f aca="false">G601</f>
        <v>1266.587261</v>
      </c>
      <c r="Q608" s="5" t="n">
        <f aca="false">G600</f>
        <v>1263.275984</v>
      </c>
      <c r="R608" s="0" t="n">
        <f aca="false">G578</f>
        <v>701.42789</v>
      </c>
    </row>
    <row r="609" customFormat="false" ht="13.8" hidden="false" customHeight="false" outlineLevel="0" collapsed="false">
      <c r="A609" s="3" t="n">
        <v>43832</v>
      </c>
      <c r="B609" s="4" t="n">
        <f aca="false">MONTH(A609)</f>
        <v>1</v>
      </c>
      <c r="C609" s="0" t="n">
        <v>601</v>
      </c>
      <c r="D609" s="0" t="n">
        <f aca="false">MOD(C609,7)</f>
        <v>6</v>
      </c>
      <c r="E609" s="1" t="n">
        <v>3757</v>
      </c>
      <c r="F609" s="0" t="n">
        <f aca="false">C609* -1.311277+3684</f>
        <v>2895.922523</v>
      </c>
      <c r="G609" s="0" t="n">
        <f aca="false">E609-F609</f>
        <v>861.077477</v>
      </c>
      <c r="H609" s="0" t="n">
        <f aca="false">VLOOKUP(B609,Sheet2!$D$1:$E$12,2,0)</f>
        <v>1340.84180530645</v>
      </c>
      <c r="I609" s="0" t="n">
        <f aca="false">VLOOKUP(D609,Sheet2!$A$1:$B$7,2,0)</f>
        <v>121.30588</v>
      </c>
      <c r="J609" s="5" t="n">
        <f aca="false">G608</f>
        <v>-568.2338</v>
      </c>
      <c r="K609" s="5" t="n">
        <f aca="false">G607</f>
        <v>2139.454923</v>
      </c>
      <c r="L609" s="5" t="n">
        <f aca="false">G606</f>
        <v>2009.143646</v>
      </c>
      <c r="M609" s="5" t="n">
        <f aca="false">G605</f>
        <v>-76.1676310000003</v>
      </c>
      <c r="N609" s="5" t="n">
        <f aca="false">G604</f>
        <v>728.521092</v>
      </c>
      <c r="O609" s="5" t="n">
        <f aca="false">G603</f>
        <v>1060.209815</v>
      </c>
      <c r="P609" s="5" t="n">
        <f aca="false">G602</f>
        <v>1384.898538</v>
      </c>
      <c r="Q609" s="5" t="n">
        <f aca="false">G601</f>
        <v>1266.587261</v>
      </c>
      <c r="R609" s="0" t="n">
        <f aca="false">G579</f>
        <v>552.739167</v>
      </c>
    </row>
    <row r="610" customFormat="false" ht="13.8" hidden="false" customHeight="false" outlineLevel="0" collapsed="false">
      <c r="A610" s="3" t="n">
        <v>43833</v>
      </c>
      <c r="B610" s="4" t="n">
        <f aca="false">MONTH(A610)</f>
        <v>1</v>
      </c>
      <c r="C610" s="0" t="n">
        <v>602</v>
      </c>
      <c r="D610" s="0" t="n">
        <f aca="false">MOD(C610,7)</f>
        <v>0</v>
      </c>
      <c r="E610" s="1" t="n">
        <v>3896</v>
      </c>
      <c r="F610" s="0" t="n">
        <f aca="false">C610* -1.311277+3684</f>
        <v>2894.611246</v>
      </c>
      <c r="G610" s="0" t="n">
        <f aca="false">E610-F610</f>
        <v>1001.388754</v>
      </c>
      <c r="H610" s="0" t="n">
        <f aca="false">VLOOKUP(B610,Sheet2!$D$1:$E$12,2,0)</f>
        <v>1340.84180530645</v>
      </c>
      <c r="I610" s="0" t="n">
        <f aca="false">VLOOKUP(D610,Sheet2!$A$1:$B$7,2,0)</f>
        <v>18.145157</v>
      </c>
      <c r="J610" s="5" t="n">
        <f aca="false">G609</f>
        <v>861.077477</v>
      </c>
      <c r="K610" s="5" t="n">
        <f aca="false">G608</f>
        <v>-568.2338</v>
      </c>
      <c r="L610" s="5" t="n">
        <f aca="false">G607</f>
        <v>2139.454923</v>
      </c>
      <c r="M610" s="5" t="n">
        <f aca="false">G606</f>
        <v>2009.143646</v>
      </c>
      <c r="N610" s="5" t="n">
        <f aca="false">G605</f>
        <v>-76.1676310000003</v>
      </c>
      <c r="O610" s="5" t="n">
        <f aca="false">G604</f>
        <v>728.521092</v>
      </c>
      <c r="P610" s="5" t="n">
        <f aca="false">G603</f>
        <v>1060.209815</v>
      </c>
      <c r="Q610" s="5" t="n">
        <f aca="false">G602</f>
        <v>1384.898538</v>
      </c>
      <c r="R610" s="0" t="n">
        <f aca="false">G580</f>
        <v>268.050444</v>
      </c>
    </row>
    <row r="611" customFormat="false" ht="13.8" hidden="false" customHeight="false" outlineLevel="0" collapsed="false">
      <c r="A611" s="3" t="n">
        <v>43834</v>
      </c>
      <c r="B611" s="4" t="n">
        <f aca="false">MONTH(A611)</f>
        <v>1</v>
      </c>
      <c r="C611" s="0" t="n">
        <v>603</v>
      </c>
      <c r="D611" s="0" t="n">
        <f aca="false">MOD(C611,7)</f>
        <v>1</v>
      </c>
      <c r="E611" s="1" t="n">
        <v>3019</v>
      </c>
      <c r="F611" s="0" t="n">
        <f aca="false">C611* -1.311277+3684</f>
        <v>2893.299969</v>
      </c>
      <c r="G611" s="0" t="n">
        <f aca="false">E611-F611</f>
        <v>125.700031</v>
      </c>
      <c r="H611" s="0" t="n">
        <f aca="false">VLOOKUP(B611,Sheet2!$D$1:$E$12,2,0)</f>
        <v>1340.84180530645</v>
      </c>
      <c r="I611" s="0" t="n">
        <f aca="false">VLOOKUP(D611,Sheet2!$A$1:$B$7,2,0)</f>
        <v>179.026710531746</v>
      </c>
      <c r="J611" s="5" t="n">
        <f aca="false">G610</f>
        <v>1001.388754</v>
      </c>
      <c r="K611" s="5" t="n">
        <f aca="false">G609</f>
        <v>861.077477</v>
      </c>
      <c r="L611" s="5" t="n">
        <f aca="false">G608</f>
        <v>-568.2338</v>
      </c>
      <c r="M611" s="5" t="n">
        <f aca="false">G607</f>
        <v>2139.454923</v>
      </c>
      <c r="N611" s="5" t="n">
        <f aca="false">G606</f>
        <v>2009.143646</v>
      </c>
      <c r="O611" s="5" t="n">
        <f aca="false">G605</f>
        <v>-76.1676310000003</v>
      </c>
      <c r="P611" s="5" t="n">
        <f aca="false">G604</f>
        <v>728.521092</v>
      </c>
      <c r="Q611" s="5" t="n">
        <f aca="false">G603</f>
        <v>1060.209815</v>
      </c>
      <c r="R611" s="0" t="n">
        <f aca="false">G581</f>
        <v>635.361721</v>
      </c>
    </row>
    <row r="612" customFormat="false" ht="13.8" hidden="false" customHeight="false" outlineLevel="0" collapsed="false">
      <c r="A612" s="3" t="n">
        <v>43835</v>
      </c>
      <c r="B612" s="4" t="n">
        <f aca="false">MONTH(A612)</f>
        <v>1</v>
      </c>
      <c r="C612" s="0" t="n">
        <v>604</v>
      </c>
      <c r="D612" s="0" t="n">
        <f aca="false">MOD(C612,7)</f>
        <v>2</v>
      </c>
      <c r="E612" s="1" t="n">
        <v>2181</v>
      </c>
      <c r="F612" s="0" t="n">
        <f aca="false">C612* -1.311277+3684</f>
        <v>2891.988692</v>
      </c>
      <c r="G612" s="0" t="n">
        <f aca="false">E612-F612</f>
        <v>-710.988692</v>
      </c>
      <c r="H612" s="0" t="n">
        <f aca="false">VLOOKUP(B612,Sheet2!$D$1:$E$12,2,0)</f>
        <v>1340.84180530645</v>
      </c>
      <c r="I612" s="0" t="n">
        <f aca="false">VLOOKUP(D612,Sheet2!$A$1:$B$7,2,0)</f>
        <v>-105.328679134921</v>
      </c>
      <c r="J612" s="5" t="n">
        <f aca="false">G611</f>
        <v>125.700031</v>
      </c>
      <c r="K612" s="5" t="n">
        <f aca="false">G610</f>
        <v>1001.388754</v>
      </c>
      <c r="L612" s="5" t="n">
        <f aca="false">G609</f>
        <v>861.077477</v>
      </c>
      <c r="M612" s="5" t="n">
        <f aca="false">G608</f>
        <v>-568.2338</v>
      </c>
      <c r="N612" s="5" t="n">
        <f aca="false">G607</f>
        <v>2139.454923</v>
      </c>
      <c r="O612" s="5" t="n">
        <f aca="false">G606</f>
        <v>2009.143646</v>
      </c>
      <c r="P612" s="5" t="n">
        <f aca="false">G605</f>
        <v>-76.1676310000003</v>
      </c>
      <c r="Q612" s="5" t="n">
        <f aca="false">G604</f>
        <v>728.521092</v>
      </c>
      <c r="R612" s="0" t="n">
        <f aca="false">G582</f>
        <v>406.672998</v>
      </c>
    </row>
    <row r="613" customFormat="false" ht="13.8" hidden="false" customHeight="false" outlineLevel="0" collapsed="false">
      <c r="A613" s="3" t="n">
        <v>43836</v>
      </c>
      <c r="B613" s="4" t="n">
        <f aca="false">MONTH(A613)</f>
        <v>1</v>
      </c>
      <c r="C613" s="0" t="n">
        <v>605</v>
      </c>
      <c r="D613" s="0" t="n">
        <f aca="false">MOD(C613,7)</f>
        <v>3</v>
      </c>
      <c r="E613" s="1" t="n">
        <v>3944</v>
      </c>
      <c r="F613" s="0" t="n">
        <f aca="false">C613* -1.311277+3684</f>
        <v>2890.677415</v>
      </c>
      <c r="G613" s="0" t="n">
        <f aca="false">E613-F613</f>
        <v>1053.322585</v>
      </c>
      <c r="H613" s="0" t="n">
        <f aca="false">VLOOKUP(B613,Sheet2!$D$1:$E$12,2,0)</f>
        <v>1340.84180530645</v>
      </c>
      <c r="I613" s="0" t="n">
        <f aca="false">VLOOKUP(D613,Sheet2!$A$1:$B$7,2,0)</f>
        <v>-204.763433880952</v>
      </c>
      <c r="J613" s="5" t="n">
        <f aca="false">G612</f>
        <v>-710.988692</v>
      </c>
      <c r="K613" s="5" t="n">
        <f aca="false">G611</f>
        <v>125.700031</v>
      </c>
      <c r="L613" s="5" t="n">
        <f aca="false">G610</f>
        <v>1001.388754</v>
      </c>
      <c r="M613" s="5" t="n">
        <f aca="false">G609</f>
        <v>861.077477</v>
      </c>
      <c r="N613" s="5" t="n">
        <f aca="false">G608</f>
        <v>-568.2338</v>
      </c>
      <c r="O613" s="5" t="n">
        <f aca="false">G607</f>
        <v>2139.454923</v>
      </c>
      <c r="P613" s="5" t="n">
        <f aca="false">G606</f>
        <v>2009.143646</v>
      </c>
      <c r="Q613" s="5" t="n">
        <f aca="false">G605</f>
        <v>-76.1676310000003</v>
      </c>
      <c r="R613" s="0" t="n">
        <f aca="false">G583</f>
        <v>-51.0157250000002</v>
      </c>
    </row>
    <row r="614" customFormat="false" ht="13.8" hidden="false" customHeight="false" outlineLevel="0" collapsed="false">
      <c r="A614" s="3" t="n">
        <v>43837</v>
      </c>
      <c r="B614" s="4" t="n">
        <f aca="false">MONTH(A614)</f>
        <v>1</v>
      </c>
      <c r="C614" s="0" t="n">
        <v>606</v>
      </c>
      <c r="D614" s="0" t="n">
        <f aca="false">MOD(C614,7)</f>
        <v>4</v>
      </c>
      <c r="E614" s="1" t="n">
        <v>3593</v>
      </c>
      <c r="F614" s="0" t="n">
        <f aca="false">C614* -1.311277+3684</f>
        <v>2889.366138</v>
      </c>
      <c r="G614" s="0" t="n">
        <f aca="false">E614-F614</f>
        <v>703.633862</v>
      </c>
      <c r="H614" s="0" t="n">
        <f aca="false">VLOOKUP(B614,Sheet2!$D$1:$E$12,2,0)</f>
        <v>1340.84180530645</v>
      </c>
      <c r="I614" s="0" t="n">
        <f aca="false">VLOOKUP(D614,Sheet2!$A$1:$B$7,2,0)</f>
        <v>-160.206125134921</v>
      </c>
      <c r="J614" s="5" t="n">
        <f aca="false">G613</f>
        <v>1053.322585</v>
      </c>
      <c r="K614" s="5" t="n">
        <f aca="false">G612</f>
        <v>-710.988692</v>
      </c>
      <c r="L614" s="5" t="n">
        <f aca="false">G611</f>
        <v>125.700031</v>
      </c>
      <c r="M614" s="5" t="n">
        <f aca="false">G610</f>
        <v>1001.388754</v>
      </c>
      <c r="N614" s="5" t="n">
        <f aca="false">G609</f>
        <v>861.077477</v>
      </c>
      <c r="O614" s="5" t="n">
        <f aca="false">G608</f>
        <v>-568.2338</v>
      </c>
      <c r="P614" s="5" t="n">
        <f aca="false">G607</f>
        <v>2139.454923</v>
      </c>
      <c r="Q614" s="5" t="n">
        <f aca="false">G606</f>
        <v>2009.143646</v>
      </c>
      <c r="R614" s="0" t="n">
        <f aca="false">G584</f>
        <v>-829.704448</v>
      </c>
    </row>
    <row r="615" customFormat="false" ht="13.8" hidden="false" customHeight="false" outlineLevel="0" collapsed="false">
      <c r="A615" s="3" t="n">
        <v>43838</v>
      </c>
      <c r="B615" s="4" t="n">
        <f aca="false">MONTH(A615)</f>
        <v>1</v>
      </c>
      <c r="C615" s="0" t="n">
        <v>607</v>
      </c>
      <c r="D615" s="0" t="n">
        <f aca="false">MOD(C615,7)</f>
        <v>5</v>
      </c>
      <c r="E615" s="1" t="n">
        <v>3624</v>
      </c>
      <c r="F615" s="0" t="n">
        <f aca="false">C615* -1.311277+3684</f>
        <v>2888.054861</v>
      </c>
      <c r="G615" s="0" t="n">
        <f aca="false">E615-F615</f>
        <v>735.945139</v>
      </c>
      <c r="H615" s="0" t="n">
        <f aca="false">VLOOKUP(B615,Sheet2!$D$1:$E$12,2,0)</f>
        <v>1340.84180530645</v>
      </c>
      <c r="I615" s="0" t="n">
        <f aca="false">VLOOKUP(D615,Sheet2!$A$1:$B$7,2,0)</f>
        <v>154.306603</v>
      </c>
      <c r="J615" s="5" t="n">
        <f aca="false">G614</f>
        <v>703.633862</v>
      </c>
      <c r="K615" s="5" t="n">
        <f aca="false">G613</f>
        <v>1053.322585</v>
      </c>
      <c r="L615" s="5" t="n">
        <f aca="false">G612</f>
        <v>-710.988692</v>
      </c>
      <c r="M615" s="5" t="n">
        <f aca="false">G611</f>
        <v>125.700031</v>
      </c>
      <c r="N615" s="5" t="n">
        <f aca="false">G610</f>
        <v>1001.388754</v>
      </c>
      <c r="O615" s="5" t="n">
        <f aca="false">G609</f>
        <v>861.077477</v>
      </c>
      <c r="P615" s="5" t="n">
        <f aca="false">G608</f>
        <v>-568.2338</v>
      </c>
      <c r="Q615" s="5" t="n">
        <f aca="false">G607</f>
        <v>2139.454923</v>
      </c>
      <c r="R615" s="0" t="n">
        <f aca="false">G585</f>
        <v>951.606829</v>
      </c>
    </row>
    <row r="616" customFormat="false" ht="13.8" hidden="false" customHeight="false" outlineLevel="0" collapsed="false">
      <c r="A616" s="3" t="n">
        <v>43839</v>
      </c>
      <c r="B616" s="4" t="n">
        <f aca="false">MONTH(A616)</f>
        <v>1</v>
      </c>
      <c r="C616" s="0" t="n">
        <v>608</v>
      </c>
      <c r="D616" s="0" t="n">
        <f aca="false">MOD(C616,7)</f>
        <v>6</v>
      </c>
      <c r="E616" s="1" t="n">
        <v>3717</v>
      </c>
      <c r="F616" s="0" t="n">
        <f aca="false">C616* -1.311277+3684</f>
        <v>2886.743584</v>
      </c>
      <c r="G616" s="0" t="n">
        <f aca="false">E616-F616</f>
        <v>830.256416</v>
      </c>
      <c r="H616" s="0" t="n">
        <f aca="false">VLOOKUP(B616,Sheet2!$D$1:$E$12,2,0)</f>
        <v>1340.84180530645</v>
      </c>
      <c r="I616" s="0" t="n">
        <f aca="false">VLOOKUP(D616,Sheet2!$A$1:$B$7,2,0)</f>
        <v>121.30588</v>
      </c>
      <c r="J616" s="5" t="n">
        <f aca="false">G615</f>
        <v>735.945139</v>
      </c>
      <c r="K616" s="5" t="n">
        <f aca="false">G614</f>
        <v>703.633862</v>
      </c>
      <c r="L616" s="5" t="n">
        <f aca="false">G613</f>
        <v>1053.322585</v>
      </c>
      <c r="M616" s="5" t="n">
        <f aca="false">G612</f>
        <v>-710.988692</v>
      </c>
      <c r="N616" s="5" t="n">
        <f aca="false">G611</f>
        <v>125.700031</v>
      </c>
      <c r="O616" s="5" t="n">
        <f aca="false">G610</f>
        <v>1001.388754</v>
      </c>
      <c r="P616" s="5" t="n">
        <f aca="false">G609</f>
        <v>861.077477</v>
      </c>
      <c r="Q616" s="5" t="n">
        <f aca="false">G608</f>
        <v>-568.2338</v>
      </c>
      <c r="R616" s="0" t="n">
        <f aca="false">G586</f>
        <v>765.918106</v>
      </c>
    </row>
    <row r="617" customFormat="false" ht="13.8" hidden="false" customHeight="false" outlineLevel="0" collapsed="false">
      <c r="A617" s="3" t="n">
        <v>43840</v>
      </c>
      <c r="B617" s="4" t="n">
        <f aca="false">MONTH(A617)</f>
        <v>1</v>
      </c>
      <c r="C617" s="0" t="n">
        <v>609</v>
      </c>
      <c r="D617" s="0" t="n">
        <f aca="false">MOD(C617,7)</f>
        <v>0</v>
      </c>
      <c r="E617" s="1" t="n">
        <v>3398</v>
      </c>
      <c r="F617" s="0" t="n">
        <f aca="false">C617* -1.311277+3684</f>
        <v>2885.432307</v>
      </c>
      <c r="G617" s="0" t="n">
        <f aca="false">E617-F617</f>
        <v>512.567693</v>
      </c>
      <c r="H617" s="0" t="n">
        <f aca="false">VLOOKUP(B617,Sheet2!$D$1:$E$12,2,0)</f>
        <v>1340.84180530645</v>
      </c>
      <c r="I617" s="0" t="n">
        <f aca="false">VLOOKUP(D617,Sheet2!$A$1:$B$7,2,0)</f>
        <v>18.145157</v>
      </c>
      <c r="J617" s="5" t="n">
        <f aca="false">G616</f>
        <v>830.256416</v>
      </c>
      <c r="K617" s="5" t="n">
        <f aca="false">G615</f>
        <v>735.945139</v>
      </c>
      <c r="L617" s="5" t="n">
        <f aca="false">G614</f>
        <v>703.633862</v>
      </c>
      <c r="M617" s="5" t="n">
        <f aca="false">G613</f>
        <v>1053.322585</v>
      </c>
      <c r="N617" s="5" t="n">
        <f aca="false">G612</f>
        <v>-710.988692</v>
      </c>
      <c r="O617" s="5" t="n">
        <f aca="false">G611</f>
        <v>125.700031</v>
      </c>
      <c r="P617" s="5" t="n">
        <f aca="false">G610</f>
        <v>1001.388754</v>
      </c>
      <c r="Q617" s="5" t="n">
        <f aca="false">G609</f>
        <v>861.077477</v>
      </c>
      <c r="R617" s="0" t="n">
        <f aca="false">G587</f>
        <v>956.229383</v>
      </c>
    </row>
    <row r="618" customFormat="false" ht="13.8" hidden="false" customHeight="false" outlineLevel="0" collapsed="false">
      <c r="A618" s="3" t="n">
        <v>43841</v>
      </c>
      <c r="B618" s="4" t="n">
        <f aca="false">MONTH(A618)</f>
        <v>1</v>
      </c>
      <c r="C618" s="0" t="n">
        <v>610</v>
      </c>
      <c r="D618" s="0" t="n">
        <f aca="false">MOD(C618,7)</f>
        <v>1</v>
      </c>
      <c r="E618" s="1" t="n">
        <v>2942</v>
      </c>
      <c r="F618" s="0" t="n">
        <f aca="false">C618* -1.311277+3684</f>
        <v>2884.12103</v>
      </c>
      <c r="G618" s="0" t="n">
        <f aca="false">E618-F618</f>
        <v>57.8789699999998</v>
      </c>
      <c r="H618" s="0" t="n">
        <f aca="false">VLOOKUP(B618,Sheet2!$D$1:$E$12,2,0)</f>
        <v>1340.84180530645</v>
      </c>
      <c r="I618" s="0" t="n">
        <f aca="false">VLOOKUP(D618,Sheet2!$A$1:$B$7,2,0)</f>
        <v>179.026710531746</v>
      </c>
      <c r="J618" s="5" t="n">
        <f aca="false">G617</f>
        <v>512.567693</v>
      </c>
      <c r="K618" s="5" t="n">
        <f aca="false">G616</f>
        <v>830.256416</v>
      </c>
      <c r="L618" s="5" t="n">
        <f aca="false">G615</f>
        <v>735.945139</v>
      </c>
      <c r="M618" s="5" t="n">
        <f aca="false">G614</f>
        <v>703.633862</v>
      </c>
      <c r="N618" s="5" t="n">
        <f aca="false">G613</f>
        <v>1053.322585</v>
      </c>
      <c r="O618" s="5" t="n">
        <f aca="false">G612</f>
        <v>-710.988692</v>
      </c>
      <c r="P618" s="5" t="n">
        <f aca="false">G611</f>
        <v>125.700031</v>
      </c>
      <c r="Q618" s="5" t="n">
        <f aca="false">G610</f>
        <v>1001.388754</v>
      </c>
      <c r="R618" s="0" t="n">
        <f aca="false">G588</f>
        <v>980.54066</v>
      </c>
    </row>
    <row r="619" customFormat="false" ht="13.8" hidden="false" customHeight="false" outlineLevel="0" collapsed="false">
      <c r="A619" s="3" t="n">
        <v>43842</v>
      </c>
      <c r="B619" s="4" t="n">
        <f aca="false">MONTH(A619)</f>
        <v>1</v>
      </c>
      <c r="C619" s="0" t="n">
        <v>611</v>
      </c>
      <c r="D619" s="0" t="n">
        <f aca="false">MOD(C619,7)</f>
        <v>2</v>
      </c>
      <c r="E619" s="1" t="n">
        <v>2210</v>
      </c>
      <c r="F619" s="0" t="n">
        <f aca="false">C619* -1.311277+3684</f>
        <v>2882.809753</v>
      </c>
      <c r="G619" s="0" t="n">
        <f aca="false">E619-F619</f>
        <v>-672.809753</v>
      </c>
      <c r="H619" s="0" t="n">
        <f aca="false">VLOOKUP(B619,Sheet2!$D$1:$E$12,2,0)</f>
        <v>1340.84180530645</v>
      </c>
      <c r="I619" s="0" t="n">
        <f aca="false">VLOOKUP(D619,Sheet2!$A$1:$B$7,2,0)</f>
        <v>-105.328679134921</v>
      </c>
      <c r="J619" s="5" t="n">
        <f aca="false">G618</f>
        <v>57.8789699999998</v>
      </c>
      <c r="K619" s="5" t="n">
        <f aca="false">G617</f>
        <v>512.567693</v>
      </c>
      <c r="L619" s="5" t="n">
        <f aca="false">G616</f>
        <v>830.256416</v>
      </c>
      <c r="M619" s="5" t="n">
        <f aca="false">G615</f>
        <v>735.945139</v>
      </c>
      <c r="N619" s="5" t="n">
        <f aca="false">G614</f>
        <v>703.633862</v>
      </c>
      <c r="O619" s="5" t="n">
        <f aca="false">G613</f>
        <v>1053.322585</v>
      </c>
      <c r="P619" s="5" t="n">
        <f aca="false">G612</f>
        <v>-710.988692</v>
      </c>
      <c r="Q619" s="5" t="n">
        <f aca="false">G611</f>
        <v>125.700031</v>
      </c>
      <c r="R619" s="0" t="n">
        <f aca="false">G589</f>
        <v>951.851937</v>
      </c>
    </row>
    <row r="620" customFormat="false" ht="13.8" hidden="false" customHeight="false" outlineLevel="0" collapsed="false">
      <c r="A620" s="3" t="n">
        <v>43843</v>
      </c>
      <c r="B620" s="4" t="n">
        <f aca="false">MONTH(A620)</f>
        <v>1</v>
      </c>
      <c r="C620" s="0" t="n">
        <v>612</v>
      </c>
      <c r="D620" s="0" t="n">
        <f aca="false">MOD(C620,7)</f>
        <v>3</v>
      </c>
      <c r="E620" s="1" t="n">
        <v>3848</v>
      </c>
      <c r="F620" s="0" t="n">
        <f aca="false">C620* -1.311277+3684</f>
        <v>2881.498476</v>
      </c>
      <c r="G620" s="0" t="n">
        <f aca="false">E620-F620</f>
        <v>966.501524</v>
      </c>
      <c r="H620" s="0" t="n">
        <f aca="false">VLOOKUP(B620,Sheet2!$D$1:$E$12,2,0)</f>
        <v>1340.84180530645</v>
      </c>
      <c r="I620" s="0" t="n">
        <f aca="false">VLOOKUP(D620,Sheet2!$A$1:$B$7,2,0)</f>
        <v>-204.763433880952</v>
      </c>
      <c r="J620" s="5" t="n">
        <f aca="false">G619</f>
        <v>-672.809753</v>
      </c>
      <c r="K620" s="5" t="n">
        <f aca="false">G618</f>
        <v>57.8789699999998</v>
      </c>
      <c r="L620" s="5" t="n">
        <f aca="false">G617</f>
        <v>512.567693</v>
      </c>
      <c r="M620" s="5" t="n">
        <f aca="false">G616</f>
        <v>830.256416</v>
      </c>
      <c r="N620" s="5" t="n">
        <f aca="false">G615</f>
        <v>735.945139</v>
      </c>
      <c r="O620" s="5" t="n">
        <f aca="false">G614</f>
        <v>703.633862</v>
      </c>
      <c r="P620" s="5" t="n">
        <f aca="false">G613</f>
        <v>1053.322585</v>
      </c>
      <c r="Q620" s="5" t="n">
        <f aca="false">G612</f>
        <v>-710.988692</v>
      </c>
      <c r="R620" s="0" t="n">
        <f aca="false">G590</f>
        <v>679.163214</v>
      </c>
    </row>
    <row r="621" customFormat="false" ht="13.8" hidden="false" customHeight="false" outlineLevel="0" collapsed="false">
      <c r="A621" s="3" t="n">
        <v>43844</v>
      </c>
      <c r="B621" s="4" t="n">
        <f aca="false">MONTH(A621)</f>
        <v>1</v>
      </c>
      <c r="C621" s="0" t="n">
        <v>613</v>
      </c>
      <c r="D621" s="0" t="n">
        <f aca="false">MOD(C621,7)</f>
        <v>4</v>
      </c>
      <c r="E621" s="1" t="n">
        <v>3551</v>
      </c>
      <c r="F621" s="0" t="n">
        <f aca="false">C621* -1.311277+3684</f>
        <v>2880.187199</v>
      </c>
      <c r="G621" s="0" t="n">
        <f aca="false">E621-F621</f>
        <v>670.812801</v>
      </c>
      <c r="H621" s="0" t="n">
        <f aca="false">VLOOKUP(B621,Sheet2!$D$1:$E$12,2,0)</f>
        <v>1340.84180530645</v>
      </c>
      <c r="I621" s="0" t="n">
        <f aca="false">VLOOKUP(D621,Sheet2!$A$1:$B$7,2,0)</f>
        <v>-160.206125134921</v>
      </c>
      <c r="J621" s="5" t="n">
        <f aca="false">G620</f>
        <v>966.501524</v>
      </c>
      <c r="K621" s="5" t="n">
        <f aca="false">G619</f>
        <v>-672.809753</v>
      </c>
      <c r="L621" s="5" t="n">
        <f aca="false">G618</f>
        <v>57.8789699999998</v>
      </c>
      <c r="M621" s="5" t="n">
        <f aca="false">G617</f>
        <v>512.567693</v>
      </c>
      <c r="N621" s="5" t="n">
        <f aca="false">G616</f>
        <v>830.256416</v>
      </c>
      <c r="O621" s="5" t="n">
        <f aca="false">G615</f>
        <v>735.945139</v>
      </c>
      <c r="P621" s="5" t="n">
        <f aca="false">G614</f>
        <v>703.633862</v>
      </c>
      <c r="Q621" s="5" t="n">
        <f aca="false">G613</f>
        <v>1053.322585</v>
      </c>
      <c r="R621" s="0" t="n">
        <f aca="false">G591</f>
        <v>-225.525509</v>
      </c>
    </row>
    <row r="622" customFormat="false" ht="13.8" hidden="false" customHeight="false" outlineLevel="0" collapsed="false">
      <c r="A622" s="3" t="n">
        <v>43845</v>
      </c>
      <c r="B622" s="4" t="n">
        <f aca="false">MONTH(A622)</f>
        <v>1</v>
      </c>
      <c r="C622" s="0" t="n">
        <v>614</v>
      </c>
      <c r="D622" s="0" t="n">
        <f aca="false">MOD(C622,7)</f>
        <v>5</v>
      </c>
      <c r="E622" s="1" t="n">
        <v>3683</v>
      </c>
      <c r="F622" s="0" t="n">
        <f aca="false">C622* -1.311277+3684</f>
        <v>2878.875922</v>
      </c>
      <c r="G622" s="0" t="n">
        <f aca="false">E622-F622</f>
        <v>804.124078</v>
      </c>
      <c r="H622" s="0" t="n">
        <f aca="false">VLOOKUP(B622,Sheet2!$D$1:$E$12,2,0)</f>
        <v>1340.84180530645</v>
      </c>
      <c r="I622" s="0" t="n">
        <f aca="false">VLOOKUP(D622,Sheet2!$A$1:$B$7,2,0)</f>
        <v>154.306603</v>
      </c>
      <c r="J622" s="5" t="n">
        <f aca="false">G621</f>
        <v>670.812801</v>
      </c>
      <c r="K622" s="5" t="n">
        <f aca="false">G620</f>
        <v>966.501524</v>
      </c>
      <c r="L622" s="5" t="n">
        <f aca="false">G619</f>
        <v>-672.809753</v>
      </c>
      <c r="M622" s="5" t="n">
        <f aca="false">G618</f>
        <v>57.8789699999998</v>
      </c>
      <c r="N622" s="5" t="n">
        <f aca="false">G617</f>
        <v>512.567693</v>
      </c>
      <c r="O622" s="5" t="n">
        <f aca="false">G616</f>
        <v>830.256416</v>
      </c>
      <c r="P622" s="5" t="n">
        <f aca="false">G615</f>
        <v>735.945139</v>
      </c>
      <c r="Q622" s="5" t="n">
        <f aca="false">G614</f>
        <v>703.633862</v>
      </c>
      <c r="R622" s="0" t="n">
        <f aca="false">G592</f>
        <v>1494.785768</v>
      </c>
    </row>
    <row r="623" customFormat="false" ht="13.8" hidden="false" customHeight="false" outlineLevel="0" collapsed="false">
      <c r="A623" s="3" t="n">
        <v>43846</v>
      </c>
      <c r="B623" s="4" t="n">
        <f aca="false">MONTH(A623)</f>
        <v>1</v>
      </c>
      <c r="C623" s="0" t="n">
        <v>615</v>
      </c>
      <c r="D623" s="0" t="n">
        <f aca="false">MOD(C623,7)</f>
        <v>6</v>
      </c>
      <c r="E623" s="1" t="n">
        <v>3507</v>
      </c>
      <c r="F623" s="0" t="n">
        <f aca="false">C623* -1.311277+3684</f>
        <v>2877.564645</v>
      </c>
      <c r="G623" s="0" t="n">
        <f aca="false">E623-F623</f>
        <v>629.435355</v>
      </c>
      <c r="H623" s="0" t="n">
        <f aca="false">VLOOKUP(B623,Sheet2!$D$1:$E$12,2,0)</f>
        <v>1340.84180530645</v>
      </c>
      <c r="I623" s="0" t="n">
        <f aca="false">VLOOKUP(D623,Sheet2!$A$1:$B$7,2,0)</f>
        <v>121.30588</v>
      </c>
      <c r="J623" s="5" t="n">
        <f aca="false">G622</f>
        <v>804.124078</v>
      </c>
      <c r="K623" s="5" t="n">
        <f aca="false">G621</f>
        <v>670.812801</v>
      </c>
      <c r="L623" s="5" t="n">
        <f aca="false">G620</f>
        <v>966.501524</v>
      </c>
      <c r="M623" s="5" t="n">
        <f aca="false">G619</f>
        <v>-672.809753</v>
      </c>
      <c r="N623" s="5" t="n">
        <f aca="false">G618</f>
        <v>57.8789699999998</v>
      </c>
      <c r="O623" s="5" t="n">
        <f aca="false">G617</f>
        <v>512.567693</v>
      </c>
      <c r="P623" s="5" t="n">
        <f aca="false">G616</f>
        <v>830.256416</v>
      </c>
      <c r="Q623" s="5" t="n">
        <f aca="false">G615</f>
        <v>735.945139</v>
      </c>
      <c r="R623" s="0" t="n">
        <f aca="false">G593</f>
        <v>1244.097045</v>
      </c>
    </row>
    <row r="624" customFormat="false" ht="13.8" hidden="false" customHeight="false" outlineLevel="0" collapsed="false">
      <c r="A624" s="3" t="n">
        <v>43847</v>
      </c>
      <c r="B624" s="4" t="n">
        <f aca="false">MONTH(A624)</f>
        <v>1</v>
      </c>
      <c r="C624" s="0" t="n">
        <v>616</v>
      </c>
      <c r="D624" s="0" t="n">
        <f aca="false">MOD(C624,7)</f>
        <v>0</v>
      </c>
      <c r="E624" s="1" t="n">
        <v>3546</v>
      </c>
      <c r="F624" s="0" t="n">
        <f aca="false">C624* -1.311277+3684</f>
        <v>2876.253368</v>
      </c>
      <c r="G624" s="0" t="n">
        <f aca="false">E624-F624</f>
        <v>669.746632</v>
      </c>
      <c r="H624" s="0" t="n">
        <f aca="false">VLOOKUP(B624,Sheet2!$D$1:$E$12,2,0)</f>
        <v>1340.84180530645</v>
      </c>
      <c r="I624" s="0" t="n">
        <f aca="false">VLOOKUP(D624,Sheet2!$A$1:$B$7,2,0)</f>
        <v>18.145157</v>
      </c>
      <c r="J624" s="5" t="n">
        <f aca="false">G623</f>
        <v>629.435355</v>
      </c>
      <c r="K624" s="5" t="n">
        <f aca="false">G622</f>
        <v>804.124078</v>
      </c>
      <c r="L624" s="5" t="n">
        <f aca="false">G621</f>
        <v>670.812801</v>
      </c>
      <c r="M624" s="5" t="n">
        <f aca="false">G620</f>
        <v>966.501524</v>
      </c>
      <c r="N624" s="5" t="n">
        <f aca="false">G619</f>
        <v>-672.809753</v>
      </c>
      <c r="O624" s="5" t="n">
        <f aca="false">G618</f>
        <v>57.8789699999998</v>
      </c>
      <c r="P624" s="5" t="n">
        <f aca="false">G617</f>
        <v>512.567693</v>
      </c>
      <c r="Q624" s="5" t="n">
        <f aca="false">G616</f>
        <v>830.256416</v>
      </c>
      <c r="R624" s="0" t="n">
        <f aca="false">G594</f>
        <v>1097.408322</v>
      </c>
    </row>
    <row r="625" customFormat="false" ht="13.8" hidden="false" customHeight="false" outlineLevel="0" collapsed="false">
      <c r="A625" s="3" t="n">
        <v>43848</v>
      </c>
      <c r="B625" s="4" t="n">
        <f aca="false">MONTH(A625)</f>
        <v>1</v>
      </c>
      <c r="C625" s="0" t="n">
        <v>617</v>
      </c>
      <c r="D625" s="0" t="n">
        <f aca="false">MOD(C625,7)</f>
        <v>1</v>
      </c>
      <c r="E625" s="1" t="n">
        <v>2985</v>
      </c>
      <c r="F625" s="0" t="n">
        <f aca="false">C625* -1.311277+3684</f>
        <v>2874.942091</v>
      </c>
      <c r="G625" s="0" t="n">
        <f aca="false">E625-F625</f>
        <v>110.057909</v>
      </c>
      <c r="H625" s="0" t="n">
        <f aca="false">VLOOKUP(B625,Sheet2!$D$1:$E$12,2,0)</f>
        <v>1340.84180530645</v>
      </c>
      <c r="I625" s="0" t="n">
        <f aca="false">VLOOKUP(D625,Sheet2!$A$1:$B$7,2,0)</f>
        <v>179.026710531746</v>
      </c>
      <c r="J625" s="5" t="n">
        <f aca="false">G624</f>
        <v>669.746632</v>
      </c>
      <c r="K625" s="5" t="n">
        <f aca="false">G623</f>
        <v>629.435355</v>
      </c>
      <c r="L625" s="5" t="n">
        <f aca="false">G622</f>
        <v>804.124078</v>
      </c>
      <c r="M625" s="5" t="n">
        <f aca="false">G621</f>
        <v>670.812801</v>
      </c>
      <c r="N625" s="5" t="n">
        <f aca="false">G620</f>
        <v>966.501524</v>
      </c>
      <c r="O625" s="5" t="n">
        <f aca="false">G619</f>
        <v>-672.809753</v>
      </c>
      <c r="P625" s="5" t="n">
        <f aca="false">G618</f>
        <v>57.8789699999998</v>
      </c>
      <c r="Q625" s="5" t="n">
        <f aca="false">G617</f>
        <v>512.567693</v>
      </c>
      <c r="R625" s="0" t="n">
        <f aca="false">G595</f>
        <v>1250.719599</v>
      </c>
    </row>
    <row r="626" customFormat="false" ht="13.8" hidden="false" customHeight="false" outlineLevel="0" collapsed="false">
      <c r="A626" s="3" t="n">
        <v>43849</v>
      </c>
      <c r="B626" s="4" t="n">
        <f aca="false">MONTH(A626)</f>
        <v>1</v>
      </c>
      <c r="C626" s="0" t="n">
        <v>618</v>
      </c>
      <c r="D626" s="0" t="n">
        <f aca="false">MOD(C626,7)</f>
        <v>2</v>
      </c>
      <c r="E626" s="1" t="n">
        <v>2255</v>
      </c>
      <c r="F626" s="0" t="n">
        <f aca="false">C626* -1.311277+3684</f>
        <v>2873.630814</v>
      </c>
      <c r="G626" s="0" t="n">
        <f aca="false">E626-F626</f>
        <v>-618.630814</v>
      </c>
      <c r="H626" s="0" t="n">
        <f aca="false">VLOOKUP(B626,Sheet2!$D$1:$E$12,2,0)</f>
        <v>1340.84180530645</v>
      </c>
      <c r="I626" s="0" t="n">
        <f aca="false">VLOOKUP(D626,Sheet2!$A$1:$B$7,2,0)</f>
        <v>-105.328679134921</v>
      </c>
      <c r="J626" s="5" t="n">
        <f aca="false">G625</f>
        <v>110.057909</v>
      </c>
      <c r="K626" s="5" t="n">
        <f aca="false">G624</f>
        <v>669.746632</v>
      </c>
      <c r="L626" s="5" t="n">
        <f aca="false">G623</f>
        <v>629.435355</v>
      </c>
      <c r="M626" s="5" t="n">
        <f aca="false">G622</f>
        <v>804.124078</v>
      </c>
      <c r="N626" s="5" t="n">
        <f aca="false">G621</f>
        <v>670.812801</v>
      </c>
      <c r="O626" s="5" t="n">
        <f aca="false">G620</f>
        <v>966.501524</v>
      </c>
      <c r="P626" s="5" t="n">
        <f aca="false">G619</f>
        <v>-672.809753</v>
      </c>
      <c r="Q626" s="5" t="n">
        <f aca="false">G618</f>
        <v>57.8789699999998</v>
      </c>
      <c r="R626" s="0" t="n">
        <f aca="false">G596</f>
        <v>1170.030876</v>
      </c>
    </row>
    <row r="627" customFormat="false" ht="13.8" hidden="false" customHeight="false" outlineLevel="0" collapsed="false">
      <c r="A627" s="3" t="n">
        <v>43850</v>
      </c>
      <c r="B627" s="4" t="n">
        <f aca="false">MONTH(A627)</f>
        <v>1</v>
      </c>
      <c r="C627" s="0" t="n">
        <v>619</v>
      </c>
      <c r="D627" s="0" t="n">
        <f aca="false">MOD(C627,7)</f>
        <v>3</v>
      </c>
      <c r="E627" s="1" t="n">
        <v>3933</v>
      </c>
      <c r="F627" s="0" t="n">
        <f aca="false">C627* -1.311277+3684</f>
        <v>2872.319537</v>
      </c>
      <c r="G627" s="0" t="n">
        <f aca="false">E627-F627</f>
        <v>1060.680463</v>
      </c>
      <c r="H627" s="0" t="n">
        <f aca="false">VLOOKUP(B627,Sheet2!$D$1:$E$12,2,0)</f>
        <v>1340.84180530645</v>
      </c>
      <c r="I627" s="0" t="n">
        <f aca="false">VLOOKUP(D627,Sheet2!$A$1:$B$7,2,0)</f>
        <v>-204.763433880952</v>
      </c>
      <c r="J627" s="5" t="n">
        <f aca="false">G626</f>
        <v>-618.630814</v>
      </c>
      <c r="K627" s="5" t="n">
        <f aca="false">G625</f>
        <v>110.057909</v>
      </c>
      <c r="L627" s="5" t="n">
        <f aca="false">G624</f>
        <v>669.746632</v>
      </c>
      <c r="M627" s="5" t="n">
        <f aca="false">G623</f>
        <v>629.435355</v>
      </c>
      <c r="N627" s="5" t="n">
        <f aca="false">G622</f>
        <v>804.124078</v>
      </c>
      <c r="O627" s="5" t="n">
        <f aca="false">G621</f>
        <v>670.812801</v>
      </c>
      <c r="P627" s="5" t="n">
        <f aca="false">G620</f>
        <v>966.501524</v>
      </c>
      <c r="Q627" s="5" t="n">
        <f aca="false">G619</f>
        <v>-672.809753</v>
      </c>
      <c r="R627" s="0" t="n">
        <f aca="false">G597</f>
        <v>472.342153</v>
      </c>
    </row>
    <row r="628" customFormat="false" ht="13.8" hidden="false" customHeight="false" outlineLevel="0" collapsed="false">
      <c r="A628" s="3" t="n">
        <v>43851</v>
      </c>
      <c r="B628" s="4" t="n">
        <f aca="false">MONTH(A628)</f>
        <v>1</v>
      </c>
      <c r="C628" s="0" t="n">
        <v>620</v>
      </c>
      <c r="D628" s="0" t="n">
        <f aca="false">MOD(C628,7)</f>
        <v>4</v>
      </c>
      <c r="E628" s="1" t="n">
        <v>3920</v>
      </c>
      <c r="F628" s="0" t="n">
        <f aca="false">C628* -1.311277+3684</f>
        <v>2871.00826</v>
      </c>
      <c r="G628" s="0" t="n">
        <f aca="false">E628-F628</f>
        <v>1048.99174</v>
      </c>
      <c r="H628" s="0" t="n">
        <f aca="false">VLOOKUP(B628,Sheet2!$D$1:$E$12,2,0)</f>
        <v>1340.84180530645</v>
      </c>
      <c r="I628" s="0" t="n">
        <f aca="false">VLOOKUP(D628,Sheet2!$A$1:$B$7,2,0)</f>
        <v>-160.206125134921</v>
      </c>
      <c r="J628" s="5" t="n">
        <f aca="false">G627</f>
        <v>1060.680463</v>
      </c>
      <c r="K628" s="5" t="n">
        <f aca="false">G626</f>
        <v>-618.630814</v>
      </c>
      <c r="L628" s="5" t="n">
        <f aca="false">G625</f>
        <v>110.057909</v>
      </c>
      <c r="M628" s="5" t="n">
        <f aca="false">G624</f>
        <v>669.746632</v>
      </c>
      <c r="N628" s="5" t="n">
        <f aca="false">G623</f>
        <v>629.435355</v>
      </c>
      <c r="O628" s="5" t="n">
        <f aca="false">G622</f>
        <v>804.124078</v>
      </c>
      <c r="P628" s="5" t="n">
        <f aca="false">G621</f>
        <v>670.812801</v>
      </c>
      <c r="Q628" s="5" t="n">
        <f aca="false">G620</f>
        <v>966.501524</v>
      </c>
      <c r="R628" s="0" t="n">
        <f aca="false">G598</f>
        <v>-530.34657</v>
      </c>
    </row>
    <row r="629" customFormat="false" ht="13.8" hidden="false" customHeight="false" outlineLevel="0" collapsed="false">
      <c r="A629" s="3" t="n">
        <v>43852</v>
      </c>
      <c r="B629" s="4" t="n">
        <f aca="false">MONTH(A629)</f>
        <v>1</v>
      </c>
      <c r="C629" s="0" t="n">
        <v>621</v>
      </c>
      <c r="D629" s="0" t="n">
        <f aca="false">MOD(C629,7)</f>
        <v>5</v>
      </c>
      <c r="E629" s="1" t="n">
        <v>3836</v>
      </c>
      <c r="F629" s="0" t="n">
        <f aca="false">C629* -1.311277+3684</f>
        <v>2869.696983</v>
      </c>
      <c r="G629" s="0" t="n">
        <f aca="false">E629-F629</f>
        <v>966.303017</v>
      </c>
      <c r="H629" s="0" t="n">
        <f aca="false">VLOOKUP(B629,Sheet2!$D$1:$E$12,2,0)</f>
        <v>1340.84180530645</v>
      </c>
      <c r="I629" s="0" t="n">
        <f aca="false">VLOOKUP(D629,Sheet2!$A$1:$B$7,2,0)</f>
        <v>154.306603</v>
      </c>
      <c r="J629" s="5" t="n">
        <f aca="false">G628</f>
        <v>1048.99174</v>
      </c>
      <c r="K629" s="5" t="n">
        <f aca="false">G627</f>
        <v>1060.680463</v>
      </c>
      <c r="L629" s="5" t="n">
        <f aca="false">G626</f>
        <v>-618.630814</v>
      </c>
      <c r="M629" s="5" t="n">
        <f aca="false">G625</f>
        <v>110.057909</v>
      </c>
      <c r="N629" s="5" t="n">
        <f aca="false">G624</f>
        <v>669.746632</v>
      </c>
      <c r="O629" s="5" t="n">
        <f aca="false">G623</f>
        <v>629.435355</v>
      </c>
      <c r="P629" s="5" t="n">
        <f aca="false">G622</f>
        <v>804.124078</v>
      </c>
      <c r="Q629" s="5" t="n">
        <f aca="false">G621</f>
        <v>670.812801</v>
      </c>
      <c r="R629" s="0" t="n">
        <f aca="false">G599</f>
        <v>1319.964707</v>
      </c>
    </row>
    <row r="630" customFormat="false" ht="13.8" hidden="false" customHeight="false" outlineLevel="0" collapsed="false">
      <c r="A630" s="3" t="n">
        <v>43853</v>
      </c>
      <c r="B630" s="4" t="n">
        <f aca="false">MONTH(A630)</f>
        <v>1</v>
      </c>
      <c r="C630" s="0" t="n">
        <v>622</v>
      </c>
      <c r="D630" s="0" t="n">
        <f aca="false">MOD(C630,7)</f>
        <v>6</v>
      </c>
      <c r="E630" s="1" t="n">
        <v>3712</v>
      </c>
      <c r="F630" s="0" t="n">
        <f aca="false">C630* -1.311277+3684</f>
        <v>2868.385706</v>
      </c>
      <c r="G630" s="0" t="n">
        <f aca="false">E630-F630</f>
        <v>843.614294</v>
      </c>
      <c r="H630" s="0" t="n">
        <f aca="false">VLOOKUP(B630,Sheet2!$D$1:$E$12,2,0)</f>
        <v>1340.84180530645</v>
      </c>
      <c r="I630" s="0" t="n">
        <f aca="false">VLOOKUP(D630,Sheet2!$A$1:$B$7,2,0)</f>
        <v>121.30588</v>
      </c>
      <c r="J630" s="5" t="n">
        <f aca="false">G629</f>
        <v>966.303017</v>
      </c>
      <c r="K630" s="5" t="n">
        <f aca="false">G628</f>
        <v>1048.99174</v>
      </c>
      <c r="L630" s="5" t="n">
        <f aca="false">G627</f>
        <v>1060.680463</v>
      </c>
      <c r="M630" s="5" t="n">
        <f aca="false">G626</f>
        <v>-618.630814</v>
      </c>
      <c r="N630" s="5" t="n">
        <f aca="false">G625</f>
        <v>110.057909</v>
      </c>
      <c r="O630" s="5" t="n">
        <f aca="false">G624</f>
        <v>669.746632</v>
      </c>
      <c r="P630" s="5" t="n">
        <f aca="false">G623</f>
        <v>629.435355</v>
      </c>
      <c r="Q630" s="5" t="n">
        <f aca="false">G622</f>
        <v>804.124078</v>
      </c>
      <c r="R630" s="0" t="n">
        <f aca="false">G600</f>
        <v>1263.275984</v>
      </c>
    </row>
    <row r="631" customFormat="false" ht="13.8" hidden="false" customHeight="false" outlineLevel="0" collapsed="false">
      <c r="A631" s="3" t="n">
        <v>43854</v>
      </c>
      <c r="B631" s="4" t="n">
        <f aca="false">MONTH(A631)</f>
        <v>1</v>
      </c>
      <c r="C631" s="0" t="n">
        <v>623</v>
      </c>
      <c r="D631" s="0" t="n">
        <f aca="false">MOD(C631,7)</f>
        <v>0</v>
      </c>
      <c r="E631" s="1" t="n">
        <v>3716</v>
      </c>
      <c r="F631" s="0" t="n">
        <f aca="false">C631* -1.311277+3684</f>
        <v>2867.074429</v>
      </c>
      <c r="G631" s="0" t="n">
        <f aca="false">E631-F631</f>
        <v>848.925571</v>
      </c>
      <c r="H631" s="0" t="n">
        <f aca="false">VLOOKUP(B631,Sheet2!$D$1:$E$12,2,0)</f>
        <v>1340.84180530645</v>
      </c>
      <c r="I631" s="0" t="n">
        <f aca="false">VLOOKUP(D631,Sheet2!$A$1:$B$7,2,0)</f>
        <v>18.145157</v>
      </c>
      <c r="J631" s="5" t="n">
        <f aca="false">G630</f>
        <v>843.614294</v>
      </c>
      <c r="K631" s="5" t="n">
        <f aca="false">G629</f>
        <v>966.303017</v>
      </c>
      <c r="L631" s="5" t="n">
        <f aca="false">G628</f>
        <v>1048.99174</v>
      </c>
      <c r="M631" s="5" t="n">
        <f aca="false">G627</f>
        <v>1060.680463</v>
      </c>
      <c r="N631" s="5" t="n">
        <f aca="false">G626</f>
        <v>-618.630814</v>
      </c>
      <c r="O631" s="5" t="n">
        <f aca="false">G625</f>
        <v>110.057909</v>
      </c>
      <c r="P631" s="5" t="n">
        <f aca="false">G624</f>
        <v>669.746632</v>
      </c>
      <c r="Q631" s="5" t="n">
        <f aca="false">G623</f>
        <v>629.435355</v>
      </c>
      <c r="R631" s="0" t="n">
        <f aca="false">G601</f>
        <v>1266.587261</v>
      </c>
    </row>
    <row r="632" customFormat="false" ht="13.8" hidden="false" customHeight="false" outlineLevel="0" collapsed="false">
      <c r="A632" s="3" t="n">
        <v>43855</v>
      </c>
      <c r="B632" s="4" t="n">
        <f aca="false">MONTH(A632)</f>
        <v>1</v>
      </c>
      <c r="C632" s="0" t="n">
        <v>624</v>
      </c>
      <c r="D632" s="0" t="n">
        <f aca="false">MOD(C632,7)</f>
        <v>1</v>
      </c>
      <c r="E632" s="1" t="n">
        <v>3065</v>
      </c>
      <c r="F632" s="0" t="n">
        <f aca="false">C632* -1.311277+3684</f>
        <v>2865.763152</v>
      </c>
      <c r="G632" s="0" t="n">
        <f aca="false">E632-F632</f>
        <v>199.236848</v>
      </c>
      <c r="H632" s="0" t="n">
        <f aca="false">VLOOKUP(B632,Sheet2!$D$1:$E$12,2,0)</f>
        <v>1340.84180530645</v>
      </c>
      <c r="I632" s="0" t="n">
        <f aca="false">VLOOKUP(D632,Sheet2!$A$1:$B$7,2,0)</f>
        <v>179.026710531746</v>
      </c>
      <c r="J632" s="5" t="n">
        <f aca="false">G631</f>
        <v>848.925571</v>
      </c>
      <c r="K632" s="5" t="n">
        <f aca="false">G630</f>
        <v>843.614294</v>
      </c>
      <c r="L632" s="5" t="n">
        <f aca="false">G629</f>
        <v>966.303017</v>
      </c>
      <c r="M632" s="5" t="n">
        <f aca="false">G628</f>
        <v>1048.99174</v>
      </c>
      <c r="N632" s="5" t="n">
        <f aca="false">G627</f>
        <v>1060.680463</v>
      </c>
      <c r="O632" s="5" t="n">
        <f aca="false">G626</f>
        <v>-618.630814</v>
      </c>
      <c r="P632" s="5" t="n">
        <f aca="false">G625</f>
        <v>110.057909</v>
      </c>
      <c r="Q632" s="5" t="n">
        <f aca="false">G624</f>
        <v>669.746632</v>
      </c>
      <c r="R632" s="0" t="n">
        <f aca="false">G602</f>
        <v>1384.898538</v>
      </c>
    </row>
    <row r="633" customFormat="false" ht="13.8" hidden="false" customHeight="false" outlineLevel="0" collapsed="false">
      <c r="A633" s="3" t="n">
        <v>43856</v>
      </c>
      <c r="B633" s="4" t="n">
        <f aca="false">MONTH(A633)</f>
        <v>1</v>
      </c>
      <c r="C633" s="0" t="n">
        <v>625</v>
      </c>
      <c r="D633" s="0" t="n">
        <f aca="false">MOD(C633,7)</f>
        <v>2</v>
      </c>
      <c r="E633" s="1" t="n">
        <v>2674</v>
      </c>
      <c r="F633" s="0" t="n">
        <f aca="false">C633* -1.311277+3684</f>
        <v>2864.451875</v>
      </c>
      <c r="G633" s="0" t="n">
        <f aca="false">E633-F633</f>
        <v>-190.451875</v>
      </c>
      <c r="H633" s="0" t="n">
        <f aca="false">VLOOKUP(B633,Sheet2!$D$1:$E$12,2,0)</f>
        <v>1340.84180530645</v>
      </c>
      <c r="I633" s="0" t="n">
        <f aca="false">VLOOKUP(D633,Sheet2!$A$1:$B$7,2,0)</f>
        <v>-105.328679134921</v>
      </c>
      <c r="J633" s="5" t="n">
        <f aca="false">G632</f>
        <v>199.236848</v>
      </c>
      <c r="K633" s="5" t="n">
        <f aca="false">G631</f>
        <v>848.925571</v>
      </c>
      <c r="L633" s="5" t="n">
        <f aca="false">G630</f>
        <v>843.614294</v>
      </c>
      <c r="M633" s="5" t="n">
        <f aca="false">G629</f>
        <v>966.303017</v>
      </c>
      <c r="N633" s="5" t="n">
        <f aca="false">G628</f>
        <v>1048.99174</v>
      </c>
      <c r="O633" s="5" t="n">
        <f aca="false">G627</f>
        <v>1060.680463</v>
      </c>
      <c r="P633" s="5" t="n">
        <f aca="false">G626</f>
        <v>-618.630814</v>
      </c>
      <c r="Q633" s="5" t="n">
        <f aca="false">G625</f>
        <v>110.057909</v>
      </c>
      <c r="R633" s="0" t="n">
        <f aca="false">G603</f>
        <v>1060.209815</v>
      </c>
    </row>
    <row r="634" customFormat="false" ht="13.8" hidden="false" customHeight="false" outlineLevel="0" collapsed="false">
      <c r="A634" s="3" t="n">
        <v>43857</v>
      </c>
      <c r="B634" s="4" t="n">
        <f aca="false">MONTH(A634)</f>
        <v>1</v>
      </c>
      <c r="C634" s="0" t="n">
        <v>626</v>
      </c>
      <c r="D634" s="0" t="n">
        <f aca="false">MOD(C634,7)</f>
        <v>3</v>
      </c>
      <c r="E634" s="1" t="n">
        <v>4423</v>
      </c>
      <c r="F634" s="0" t="n">
        <f aca="false">C634* -1.311277+3684</f>
        <v>2863.140598</v>
      </c>
      <c r="G634" s="0" t="n">
        <f aca="false">E634-F634</f>
        <v>1559.859402</v>
      </c>
      <c r="H634" s="0" t="n">
        <f aca="false">VLOOKUP(B634,Sheet2!$D$1:$E$12,2,0)</f>
        <v>1340.84180530645</v>
      </c>
      <c r="I634" s="0" t="n">
        <f aca="false">VLOOKUP(D634,Sheet2!$A$1:$B$7,2,0)</f>
        <v>-204.763433880952</v>
      </c>
      <c r="J634" s="5" t="n">
        <f aca="false">G633</f>
        <v>-190.451875</v>
      </c>
      <c r="K634" s="5" t="n">
        <f aca="false">G632</f>
        <v>199.236848</v>
      </c>
      <c r="L634" s="5" t="n">
        <f aca="false">G631</f>
        <v>848.925571</v>
      </c>
      <c r="M634" s="5" t="n">
        <f aca="false">G630</f>
        <v>843.614294</v>
      </c>
      <c r="N634" s="5" t="n">
        <f aca="false">G629</f>
        <v>966.303017</v>
      </c>
      <c r="O634" s="5" t="n">
        <f aca="false">G628</f>
        <v>1048.99174</v>
      </c>
      <c r="P634" s="5" t="n">
        <f aca="false">G627</f>
        <v>1060.680463</v>
      </c>
      <c r="Q634" s="5" t="n">
        <f aca="false">G626</f>
        <v>-618.630814</v>
      </c>
      <c r="R634" s="0" t="n">
        <f aca="false">G604</f>
        <v>728.521092</v>
      </c>
    </row>
    <row r="635" customFormat="false" ht="13.8" hidden="false" customHeight="false" outlineLevel="0" collapsed="false">
      <c r="A635" s="3" t="n">
        <v>43858</v>
      </c>
      <c r="B635" s="4" t="n">
        <f aca="false">MONTH(A635)</f>
        <v>1</v>
      </c>
      <c r="C635" s="0" t="n">
        <v>627</v>
      </c>
      <c r="D635" s="0" t="n">
        <f aca="false">MOD(C635,7)</f>
        <v>4</v>
      </c>
      <c r="E635" s="1" t="n">
        <v>4603</v>
      </c>
      <c r="F635" s="0" t="n">
        <f aca="false">C635* -1.311277+3684</f>
        <v>2861.829321</v>
      </c>
      <c r="G635" s="0" t="n">
        <f aca="false">E635-F635</f>
        <v>1741.170679</v>
      </c>
      <c r="H635" s="0" t="n">
        <f aca="false">VLOOKUP(B635,Sheet2!$D$1:$E$12,2,0)</f>
        <v>1340.84180530645</v>
      </c>
      <c r="I635" s="0" t="n">
        <f aca="false">VLOOKUP(D635,Sheet2!$A$1:$B$7,2,0)</f>
        <v>-160.206125134921</v>
      </c>
      <c r="J635" s="5" t="n">
        <f aca="false">G634</f>
        <v>1559.859402</v>
      </c>
      <c r="K635" s="5" t="n">
        <f aca="false">G633</f>
        <v>-190.451875</v>
      </c>
      <c r="L635" s="5" t="n">
        <f aca="false">G632</f>
        <v>199.236848</v>
      </c>
      <c r="M635" s="5" t="n">
        <f aca="false">G631</f>
        <v>848.925571</v>
      </c>
      <c r="N635" s="5" t="n">
        <f aca="false">G630</f>
        <v>843.614294</v>
      </c>
      <c r="O635" s="5" t="n">
        <f aca="false">G629</f>
        <v>966.303017</v>
      </c>
      <c r="P635" s="5" t="n">
        <f aca="false">G628</f>
        <v>1048.99174</v>
      </c>
      <c r="Q635" s="5" t="n">
        <f aca="false">G627</f>
        <v>1060.680463</v>
      </c>
      <c r="R635" s="0" t="n">
        <f aca="false">G605</f>
        <v>-76.1676310000003</v>
      </c>
    </row>
    <row r="636" customFormat="false" ht="13.8" hidden="false" customHeight="false" outlineLevel="0" collapsed="false">
      <c r="A636" s="3" t="n">
        <v>43859</v>
      </c>
      <c r="B636" s="4" t="n">
        <f aca="false">MONTH(A636)</f>
        <v>1</v>
      </c>
      <c r="C636" s="0" t="n">
        <v>628</v>
      </c>
      <c r="D636" s="0" t="n">
        <f aca="false">MOD(C636,7)</f>
        <v>5</v>
      </c>
      <c r="E636" s="1" t="n">
        <v>4605</v>
      </c>
      <c r="F636" s="0" t="n">
        <f aca="false">C636* -1.311277+3684</f>
        <v>2860.518044</v>
      </c>
      <c r="G636" s="0" t="n">
        <f aca="false">E636-F636</f>
        <v>1744.481956</v>
      </c>
      <c r="H636" s="0" t="n">
        <f aca="false">VLOOKUP(B636,Sheet2!$D$1:$E$12,2,0)</f>
        <v>1340.84180530645</v>
      </c>
      <c r="I636" s="0" t="n">
        <f aca="false">VLOOKUP(D636,Sheet2!$A$1:$B$7,2,0)</f>
        <v>154.306603</v>
      </c>
      <c r="J636" s="5" t="n">
        <f aca="false">G635</f>
        <v>1741.170679</v>
      </c>
      <c r="K636" s="5" t="n">
        <f aca="false">G634</f>
        <v>1559.859402</v>
      </c>
      <c r="L636" s="5" t="n">
        <f aca="false">G633</f>
        <v>-190.451875</v>
      </c>
      <c r="M636" s="5" t="n">
        <f aca="false">G632</f>
        <v>199.236848</v>
      </c>
      <c r="N636" s="5" t="n">
        <f aca="false">G631</f>
        <v>848.925571</v>
      </c>
      <c r="O636" s="5" t="n">
        <f aca="false">G630</f>
        <v>843.614294</v>
      </c>
      <c r="P636" s="5" t="n">
        <f aca="false">G629</f>
        <v>966.303017</v>
      </c>
      <c r="Q636" s="5" t="n">
        <f aca="false">G628</f>
        <v>1048.99174</v>
      </c>
      <c r="R636" s="0" t="n">
        <f aca="false">G606</f>
        <v>2009.143646</v>
      </c>
    </row>
    <row r="637" customFormat="false" ht="13.8" hidden="false" customHeight="false" outlineLevel="0" collapsed="false">
      <c r="A637" s="3" t="n">
        <v>43860</v>
      </c>
      <c r="B637" s="4" t="n">
        <f aca="false">MONTH(A637)</f>
        <v>1</v>
      </c>
      <c r="C637" s="0" t="n">
        <v>629</v>
      </c>
      <c r="D637" s="0" t="n">
        <f aca="false">MOD(C637,7)</f>
        <v>6</v>
      </c>
      <c r="E637" s="1" t="n">
        <v>5016</v>
      </c>
      <c r="F637" s="0" t="n">
        <f aca="false">C637* -1.311277+3684</f>
        <v>2859.206767</v>
      </c>
      <c r="G637" s="0" t="n">
        <f aca="false">E637-F637</f>
        <v>2156.793233</v>
      </c>
      <c r="H637" s="0" t="n">
        <f aca="false">VLOOKUP(B637,Sheet2!$D$1:$E$12,2,0)</f>
        <v>1340.84180530645</v>
      </c>
      <c r="I637" s="0" t="n">
        <f aca="false">VLOOKUP(D637,Sheet2!$A$1:$B$7,2,0)</f>
        <v>121.30588</v>
      </c>
      <c r="J637" s="5" t="n">
        <f aca="false">G636</f>
        <v>1744.481956</v>
      </c>
      <c r="K637" s="5" t="n">
        <f aca="false">G635</f>
        <v>1741.170679</v>
      </c>
      <c r="L637" s="5" t="n">
        <f aca="false">G634</f>
        <v>1559.859402</v>
      </c>
      <c r="M637" s="5" t="n">
        <f aca="false">G633</f>
        <v>-190.451875</v>
      </c>
      <c r="N637" s="5" t="n">
        <f aca="false">G632</f>
        <v>199.236848</v>
      </c>
      <c r="O637" s="5" t="n">
        <f aca="false">G631</f>
        <v>848.925571</v>
      </c>
      <c r="P637" s="5" t="n">
        <f aca="false">G630</f>
        <v>843.614294</v>
      </c>
      <c r="Q637" s="5" t="n">
        <f aca="false">G629</f>
        <v>966.303017</v>
      </c>
      <c r="R637" s="0" t="n">
        <f aca="false">G607</f>
        <v>2139.454923</v>
      </c>
    </row>
    <row r="638" customFormat="false" ht="13.8" hidden="false" customHeight="false" outlineLevel="0" collapsed="false">
      <c r="A638" s="3" t="n">
        <v>43861</v>
      </c>
      <c r="B638" s="4" t="n">
        <f aca="false">MONTH(A638)</f>
        <v>1</v>
      </c>
      <c r="C638" s="0" t="n">
        <v>630</v>
      </c>
      <c r="D638" s="0" t="n">
        <f aca="false">MOD(C638,7)</f>
        <v>0</v>
      </c>
      <c r="E638" s="1" t="n">
        <v>5635</v>
      </c>
      <c r="F638" s="0" t="n">
        <f aca="false">C638* -1.311277+3684</f>
        <v>2857.89549</v>
      </c>
      <c r="G638" s="0" t="n">
        <f aca="false">E638-F638</f>
        <v>2777.10451</v>
      </c>
      <c r="H638" s="0" t="n">
        <f aca="false">VLOOKUP(B638,Sheet2!$D$1:$E$12,2,0)</f>
        <v>1340.84180530645</v>
      </c>
      <c r="I638" s="0" t="n">
        <f aca="false">VLOOKUP(D638,Sheet2!$A$1:$B$7,2,0)</f>
        <v>18.145157</v>
      </c>
      <c r="J638" s="5" t="n">
        <f aca="false">G637</f>
        <v>2156.793233</v>
      </c>
      <c r="K638" s="5" t="n">
        <f aca="false">G636</f>
        <v>1744.481956</v>
      </c>
      <c r="L638" s="5" t="n">
        <f aca="false">G635</f>
        <v>1741.170679</v>
      </c>
      <c r="M638" s="5" t="n">
        <f aca="false">G634</f>
        <v>1559.859402</v>
      </c>
      <c r="N638" s="5" t="n">
        <f aca="false">G633</f>
        <v>-190.451875</v>
      </c>
      <c r="O638" s="5" t="n">
        <f aca="false">G632</f>
        <v>199.236848</v>
      </c>
      <c r="P638" s="5" t="n">
        <f aca="false">G631</f>
        <v>848.925571</v>
      </c>
      <c r="Q638" s="5" t="n">
        <f aca="false">G630</f>
        <v>843.614294</v>
      </c>
      <c r="R638" s="0" t="n">
        <f aca="false">G608</f>
        <v>-568.2338</v>
      </c>
    </row>
    <row r="639" customFormat="false" ht="13.8" hidden="false" customHeight="false" outlineLevel="0" collapsed="false">
      <c r="A639" s="3" t="n">
        <v>43862</v>
      </c>
      <c r="B639" s="4" t="n">
        <f aca="false">MONTH(A639)</f>
        <v>2</v>
      </c>
      <c r="C639" s="0" t="n">
        <v>631</v>
      </c>
      <c r="D639" s="0" t="n">
        <f aca="false">MOD(C639,7)</f>
        <v>1</v>
      </c>
      <c r="E639" s="1" t="n">
        <v>2759</v>
      </c>
      <c r="F639" s="0" t="n">
        <f aca="false">C639* -1.311277+3684</f>
        <v>2856.584213</v>
      </c>
      <c r="G639" s="0" t="n">
        <f aca="false">E639-F639</f>
        <v>-97.5842130000001</v>
      </c>
      <c r="H639" s="0" t="n">
        <f aca="false">VLOOKUP(B639,Sheet2!$D$1:$E$12,2,0)</f>
        <v>-26.3611757529412</v>
      </c>
      <c r="I639" s="0" t="n">
        <f aca="false">VLOOKUP(D639,Sheet2!$A$1:$B$7,2,0)</f>
        <v>179.026710531746</v>
      </c>
      <c r="J639" s="5" t="n">
        <f aca="false">G638</f>
        <v>2777.10451</v>
      </c>
      <c r="K639" s="5" t="n">
        <f aca="false">G637</f>
        <v>2156.793233</v>
      </c>
      <c r="L639" s="5" t="n">
        <f aca="false">G636</f>
        <v>1744.481956</v>
      </c>
      <c r="M639" s="5" t="n">
        <f aca="false">G635</f>
        <v>1741.170679</v>
      </c>
      <c r="N639" s="5" t="n">
        <f aca="false">G634</f>
        <v>1559.859402</v>
      </c>
      <c r="O639" s="5" t="n">
        <f aca="false">G633</f>
        <v>-190.451875</v>
      </c>
      <c r="P639" s="5" t="n">
        <f aca="false">G632</f>
        <v>199.236848</v>
      </c>
      <c r="Q639" s="5" t="n">
        <f aca="false">G631</f>
        <v>848.925571</v>
      </c>
      <c r="R639" s="0" t="n">
        <f aca="false">G609</f>
        <v>861.077477</v>
      </c>
    </row>
    <row r="640" customFormat="false" ht="13.8" hidden="false" customHeight="false" outlineLevel="0" collapsed="false">
      <c r="A640" s="3" t="n">
        <v>43863</v>
      </c>
      <c r="B640" s="4" t="n">
        <f aca="false">MONTH(A640)</f>
        <v>2</v>
      </c>
      <c r="C640" s="0" t="n">
        <v>632</v>
      </c>
      <c r="D640" s="0" t="n">
        <f aca="false">MOD(C640,7)</f>
        <v>2</v>
      </c>
      <c r="E640" s="1" t="n">
        <v>2062</v>
      </c>
      <c r="F640" s="0" t="n">
        <f aca="false">C640* -1.311277+3684</f>
        <v>2855.272936</v>
      </c>
      <c r="G640" s="0" t="n">
        <f aca="false">E640-F640</f>
        <v>-793.272936</v>
      </c>
      <c r="H640" s="0" t="n">
        <f aca="false">VLOOKUP(B640,Sheet2!$D$1:$E$12,2,0)</f>
        <v>-26.3611757529412</v>
      </c>
      <c r="I640" s="0" t="n">
        <f aca="false">VLOOKUP(D640,Sheet2!$A$1:$B$7,2,0)</f>
        <v>-105.328679134921</v>
      </c>
      <c r="J640" s="5" t="n">
        <f aca="false">G639</f>
        <v>-97.5842130000001</v>
      </c>
      <c r="K640" s="5" t="n">
        <f aca="false">G638</f>
        <v>2777.10451</v>
      </c>
      <c r="L640" s="5" t="n">
        <f aca="false">G637</f>
        <v>2156.793233</v>
      </c>
      <c r="M640" s="5" t="n">
        <f aca="false">G636</f>
        <v>1744.481956</v>
      </c>
      <c r="N640" s="5" t="n">
        <f aca="false">G635</f>
        <v>1741.170679</v>
      </c>
      <c r="O640" s="5" t="n">
        <f aca="false">G634</f>
        <v>1559.859402</v>
      </c>
      <c r="P640" s="5" t="n">
        <f aca="false">G633</f>
        <v>-190.451875</v>
      </c>
      <c r="Q640" s="5" t="n">
        <f aca="false">G632</f>
        <v>199.236848</v>
      </c>
      <c r="R640" s="0" t="n">
        <f aca="false">G610</f>
        <v>1001.388754</v>
      </c>
    </row>
    <row r="641" customFormat="false" ht="13.8" hidden="false" customHeight="false" outlineLevel="0" collapsed="false">
      <c r="A641" s="3" t="n">
        <v>43864</v>
      </c>
      <c r="B641" s="4" t="n">
        <f aca="false">MONTH(A641)</f>
        <v>2</v>
      </c>
      <c r="C641" s="0" t="n">
        <v>633</v>
      </c>
      <c r="D641" s="0" t="n">
        <f aca="false">MOD(C641,7)</f>
        <v>3</v>
      </c>
      <c r="E641" s="1" t="n">
        <v>4212</v>
      </c>
      <c r="F641" s="0" t="n">
        <f aca="false">C641* -1.311277+3684</f>
        <v>2853.961659</v>
      </c>
      <c r="G641" s="0" t="n">
        <f aca="false">E641-F641</f>
        <v>1358.038341</v>
      </c>
      <c r="H641" s="0" t="n">
        <f aca="false">VLOOKUP(B641,Sheet2!$D$1:$E$12,2,0)</f>
        <v>-26.3611757529412</v>
      </c>
      <c r="I641" s="0" t="n">
        <f aca="false">VLOOKUP(D641,Sheet2!$A$1:$B$7,2,0)</f>
        <v>-204.763433880952</v>
      </c>
      <c r="J641" s="5" t="n">
        <f aca="false">G640</f>
        <v>-793.272936</v>
      </c>
      <c r="K641" s="5" t="n">
        <f aca="false">G639</f>
        <v>-97.5842130000001</v>
      </c>
      <c r="L641" s="5" t="n">
        <f aca="false">G638</f>
        <v>2777.10451</v>
      </c>
      <c r="M641" s="5" t="n">
        <f aca="false">G637</f>
        <v>2156.793233</v>
      </c>
      <c r="N641" s="5" t="n">
        <f aca="false">G636</f>
        <v>1744.481956</v>
      </c>
      <c r="O641" s="5" t="n">
        <f aca="false">G635</f>
        <v>1741.170679</v>
      </c>
      <c r="P641" s="5" t="n">
        <f aca="false">G634</f>
        <v>1559.859402</v>
      </c>
      <c r="Q641" s="5" t="n">
        <f aca="false">G633</f>
        <v>-190.451875</v>
      </c>
      <c r="R641" s="0" t="n">
        <f aca="false">G611</f>
        <v>125.700031</v>
      </c>
    </row>
    <row r="642" customFormat="false" ht="13.8" hidden="false" customHeight="false" outlineLevel="0" collapsed="false">
      <c r="A642" s="3" t="n">
        <v>43865</v>
      </c>
      <c r="B642" s="4" t="n">
        <f aca="false">MONTH(A642)</f>
        <v>2</v>
      </c>
      <c r="C642" s="0" t="n">
        <v>634</v>
      </c>
      <c r="D642" s="0" t="n">
        <f aca="false">MOD(C642,7)</f>
        <v>4</v>
      </c>
      <c r="E642" s="1" t="n">
        <v>4250</v>
      </c>
      <c r="F642" s="0" t="n">
        <f aca="false">C642* -1.311277+3684</f>
        <v>2852.650382</v>
      </c>
      <c r="G642" s="0" t="n">
        <f aca="false">E642-F642</f>
        <v>1397.349618</v>
      </c>
      <c r="H642" s="0" t="n">
        <f aca="false">VLOOKUP(B642,Sheet2!$D$1:$E$12,2,0)</f>
        <v>-26.3611757529412</v>
      </c>
      <c r="I642" s="0" t="n">
        <f aca="false">VLOOKUP(D642,Sheet2!$A$1:$B$7,2,0)</f>
        <v>-160.206125134921</v>
      </c>
      <c r="J642" s="5" t="n">
        <f aca="false">G641</f>
        <v>1358.038341</v>
      </c>
      <c r="K642" s="5" t="n">
        <f aca="false">G640</f>
        <v>-793.272936</v>
      </c>
      <c r="L642" s="5" t="n">
        <f aca="false">G639</f>
        <v>-97.5842130000001</v>
      </c>
      <c r="M642" s="5" t="n">
        <f aca="false">G638</f>
        <v>2777.10451</v>
      </c>
      <c r="N642" s="5" t="n">
        <f aca="false">G637</f>
        <v>2156.793233</v>
      </c>
      <c r="O642" s="5" t="n">
        <f aca="false">G636</f>
        <v>1744.481956</v>
      </c>
      <c r="P642" s="5" t="n">
        <f aca="false">G635</f>
        <v>1741.170679</v>
      </c>
      <c r="Q642" s="5" t="n">
        <f aca="false">G634</f>
        <v>1559.859402</v>
      </c>
      <c r="R642" s="0" t="n">
        <f aca="false">G612</f>
        <v>-710.988692</v>
      </c>
    </row>
    <row r="643" customFormat="false" ht="13.8" hidden="false" customHeight="false" outlineLevel="0" collapsed="false">
      <c r="A643" s="3" t="n">
        <v>43866</v>
      </c>
      <c r="B643" s="4" t="n">
        <f aca="false">MONTH(A643)</f>
        <v>2</v>
      </c>
      <c r="C643" s="0" t="n">
        <v>635</v>
      </c>
      <c r="D643" s="0" t="n">
        <f aca="false">MOD(C643,7)</f>
        <v>5</v>
      </c>
      <c r="E643" s="1" t="n">
        <v>3989</v>
      </c>
      <c r="F643" s="0" t="n">
        <f aca="false">C643* -1.311277+3684</f>
        <v>2851.339105</v>
      </c>
      <c r="G643" s="0" t="n">
        <f aca="false">E643-F643</f>
        <v>1137.660895</v>
      </c>
      <c r="H643" s="0" t="n">
        <f aca="false">VLOOKUP(B643,Sheet2!$D$1:$E$12,2,0)</f>
        <v>-26.3611757529412</v>
      </c>
      <c r="I643" s="0" t="n">
        <f aca="false">VLOOKUP(D643,Sheet2!$A$1:$B$7,2,0)</f>
        <v>154.306603</v>
      </c>
      <c r="J643" s="5" t="n">
        <f aca="false">G642</f>
        <v>1397.349618</v>
      </c>
      <c r="K643" s="5" t="n">
        <f aca="false">G641</f>
        <v>1358.038341</v>
      </c>
      <c r="L643" s="5" t="n">
        <f aca="false">G640</f>
        <v>-793.272936</v>
      </c>
      <c r="M643" s="5" t="n">
        <f aca="false">G639</f>
        <v>-97.5842130000001</v>
      </c>
      <c r="N643" s="5" t="n">
        <f aca="false">G638</f>
        <v>2777.10451</v>
      </c>
      <c r="O643" s="5" t="n">
        <f aca="false">G637</f>
        <v>2156.793233</v>
      </c>
      <c r="P643" s="5" t="n">
        <f aca="false">G636</f>
        <v>1744.481956</v>
      </c>
      <c r="Q643" s="5" t="n">
        <f aca="false">G635</f>
        <v>1741.170679</v>
      </c>
      <c r="R643" s="0" t="n">
        <f aca="false">G613</f>
        <v>1053.322585</v>
      </c>
    </row>
    <row r="644" customFormat="false" ht="13.8" hidden="false" customHeight="false" outlineLevel="0" collapsed="false">
      <c r="A644" s="3" t="n">
        <v>43867</v>
      </c>
      <c r="B644" s="4" t="n">
        <f aca="false">MONTH(A644)</f>
        <v>2</v>
      </c>
      <c r="C644" s="0" t="n">
        <v>636</v>
      </c>
      <c r="D644" s="0" t="n">
        <f aca="false">MOD(C644,7)</f>
        <v>6</v>
      </c>
      <c r="E644" s="1" t="n">
        <v>4367</v>
      </c>
      <c r="F644" s="0" t="n">
        <f aca="false">C644* -1.311277+3684</f>
        <v>2850.027828</v>
      </c>
      <c r="G644" s="0" t="n">
        <f aca="false">E644-F644</f>
        <v>1516.972172</v>
      </c>
      <c r="H644" s="0" t="n">
        <f aca="false">VLOOKUP(B644,Sheet2!$D$1:$E$12,2,0)</f>
        <v>-26.3611757529412</v>
      </c>
      <c r="I644" s="0" t="n">
        <f aca="false">VLOOKUP(D644,Sheet2!$A$1:$B$7,2,0)</f>
        <v>121.30588</v>
      </c>
      <c r="J644" s="5" t="n">
        <f aca="false">G643</f>
        <v>1137.660895</v>
      </c>
      <c r="K644" s="5" t="n">
        <f aca="false">G642</f>
        <v>1397.349618</v>
      </c>
      <c r="L644" s="5" t="n">
        <f aca="false">G641</f>
        <v>1358.038341</v>
      </c>
      <c r="M644" s="5" t="n">
        <f aca="false">G640</f>
        <v>-793.272936</v>
      </c>
      <c r="N644" s="5" t="n">
        <f aca="false">G639</f>
        <v>-97.5842130000001</v>
      </c>
      <c r="O644" s="5" t="n">
        <f aca="false">G638</f>
        <v>2777.10451</v>
      </c>
      <c r="P644" s="5" t="n">
        <f aca="false">G637</f>
        <v>2156.793233</v>
      </c>
      <c r="Q644" s="5" t="n">
        <f aca="false">G636</f>
        <v>1744.481956</v>
      </c>
      <c r="R644" s="0" t="n">
        <f aca="false">G614</f>
        <v>703.633862</v>
      </c>
    </row>
    <row r="645" customFormat="false" ht="13.8" hidden="false" customHeight="false" outlineLevel="0" collapsed="false">
      <c r="A645" s="3" t="n">
        <v>43868</v>
      </c>
      <c r="B645" s="4" t="n">
        <f aca="false">MONTH(A645)</f>
        <v>2</v>
      </c>
      <c r="C645" s="0" t="n">
        <v>637</v>
      </c>
      <c r="D645" s="0" t="n">
        <f aca="false">MOD(C645,7)</f>
        <v>0</v>
      </c>
      <c r="E645" s="1" t="n">
        <v>4047</v>
      </c>
      <c r="F645" s="0" t="n">
        <f aca="false">C645* -1.311277+3684</f>
        <v>2848.716551</v>
      </c>
      <c r="G645" s="0" t="n">
        <f aca="false">E645-F645</f>
        <v>1198.283449</v>
      </c>
      <c r="H645" s="0" t="n">
        <f aca="false">VLOOKUP(B645,Sheet2!$D$1:$E$12,2,0)</f>
        <v>-26.3611757529412</v>
      </c>
      <c r="I645" s="0" t="n">
        <f aca="false">VLOOKUP(D645,Sheet2!$A$1:$B$7,2,0)</f>
        <v>18.145157</v>
      </c>
      <c r="J645" s="5" t="n">
        <f aca="false">G644</f>
        <v>1516.972172</v>
      </c>
      <c r="K645" s="5" t="n">
        <f aca="false">G643</f>
        <v>1137.660895</v>
      </c>
      <c r="L645" s="5" t="n">
        <f aca="false">G642</f>
        <v>1397.349618</v>
      </c>
      <c r="M645" s="5" t="n">
        <f aca="false">G641</f>
        <v>1358.038341</v>
      </c>
      <c r="N645" s="5" t="n">
        <f aca="false">G640</f>
        <v>-793.272936</v>
      </c>
      <c r="O645" s="5" t="n">
        <f aca="false">G639</f>
        <v>-97.5842130000001</v>
      </c>
      <c r="P645" s="5" t="n">
        <f aca="false">G638</f>
        <v>2777.10451</v>
      </c>
      <c r="Q645" s="5" t="n">
        <f aca="false">G637</f>
        <v>2156.793233</v>
      </c>
      <c r="R645" s="0" t="n">
        <f aca="false">G615</f>
        <v>735.945139</v>
      </c>
    </row>
    <row r="646" customFormat="false" ht="13.8" hidden="false" customHeight="false" outlineLevel="0" collapsed="false">
      <c r="A646" s="3" t="n">
        <v>43869</v>
      </c>
      <c r="B646" s="4" t="n">
        <f aca="false">MONTH(A646)</f>
        <v>2</v>
      </c>
      <c r="C646" s="0" t="n">
        <v>638</v>
      </c>
      <c r="D646" s="0" t="n">
        <f aca="false">MOD(C646,7)</f>
        <v>1</v>
      </c>
      <c r="E646" s="1" t="n">
        <v>3515</v>
      </c>
      <c r="F646" s="0" t="n">
        <f aca="false">C646* -1.311277+3684</f>
        <v>2847.405274</v>
      </c>
      <c r="G646" s="0" t="n">
        <f aca="false">E646-F646</f>
        <v>667.594726</v>
      </c>
      <c r="H646" s="0" t="n">
        <f aca="false">VLOOKUP(B646,Sheet2!$D$1:$E$12,2,0)</f>
        <v>-26.3611757529412</v>
      </c>
      <c r="I646" s="0" t="n">
        <f aca="false">VLOOKUP(D646,Sheet2!$A$1:$B$7,2,0)</f>
        <v>179.026710531746</v>
      </c>
      <c r="J646" s="5" t="n">
        <f aca="false">G645</f>
        <v>1198.283449</v>
      </c>
      <c r="K646" s="5" t="n">
        <f aca="false">G644</f>
        <v>1516.972172</v>
      </c>
      <c r="L646" s="5" t="n">
        <f aca="false">G643</f>
        <v>1137.660895</v>
      </c>
      <c r="M646" s="5" t="n">
        <f aca="false">G642</f>
        <v>1397.349618</v>
      </c>
      <c r="N646" s="5" t="n">
        <f aca="false">G641</f>
        <v>1358.038341</v>
      </c>
      <c r="O646" s="5" t="n">
        <f aca="false">G640</f>
        <v>-793.272936</v>
      </c>
      <c r="P646" s="5" t="n">
        <f aca="false">G639</f>
        <v>-97.5842130000001</v>
      </c>
      <c r="Q646" s="5" t="n">
        <f aca="false">G638</f>
        <v>2777.10451</v>
      </c>
      <c r="R646" s="0" t="n">
        <f aca="false">G616</f>
        <v>830.256416</v>
      </c>
    </row>
    <row r="647" customFormat="false" ht="13.8" hidden="false" customHeight="false" outlineLevel="0" collapsed="false">
      <c r="A647" s="3" t="n">
        <v>43870</v>
      </c>
      <c r="B647" s="4" t="n">
        <f aca="false">MONTH(A647)</f>
        <v>2</v>
      </c>
      <c r="C647" s="0" t="n">
        <v>639</v>
      </c>
      <c r="D647" s="0" t="n">
        <f aca="false">MOD(C647,7)</f>
        <v>2</v>
      </c>
      <c r="E647" s="1" t="n">
        <v>2958</v>
      </c>
      <c r="F647" s="0" t="n">
        <f aca="false">C647* -1.311277+3684</f>
        <v>2846.093997</v>
      </c>
      <c r="G647" s="0" t="n">
        <f aca="false">E647-F647</f>
        <v>111.906003</v>
      </c>
      <c r="H647" s="0" t="n">
        <f aca="false">VLOOKUP(B647,Sheet2!$D$1:$E$12,2,0)</f>
        <v>-26.3611757529412</v>
      </c>
      <c r="I647" s="0" t="n">
        <f aca="false">VLOOKUP(D647,Sheet2!$A$1:$B$7,2,0)</f>
        <v>-105.328679134921</v>
      </c>
      <c r="J647" s="5" t="n">
        <f aca="false">G646</f>
        <v>667.594726</v>
      </c>
      <c r="K647" s="5" t="n">
        <f aca="false">G645</f>
        <v>1198.283449</v>
      </c>
      <c r="L647" s="5" t="n">
        <f aca="false">G644</f>
        <v>1516.972172</v>
      </c>
      <c r="M647" s="5" t="n">
        <f aca="false">G643</f>
        <v>1137.660895</v>
      </c>
      <c r="N647" s="5" t="n">
        <f aca="false">G642</f>
        <v>1397.349618</v>
      </c>
      <c r="O647" s="5" t="n">
        <f aca="false">G641</f>
        <v>1358.038341</v>
      </c>
      <c r="P647" s="5" t="n">
        <f aca="false">G640</f>
        <v>-793.272936</v>
      </c>
      <c r="Q647" s="5" t="n">
        <f aca="false">G639</f>
        <v>-97.5842130000001</v>
      </c>
      <c r="R647" s="0" t="n">
        <f aca="false">G617</f>
        <v>512.567693</v>
      </c>
    </row>
    <row r="648" customFormat="false" ht="13.8" hidden="false" customHeight="false" outlineLevel="0" collapsed="false">
      <c r="A648" s="3" t="n">
        <v>43871</v>
      </c>
      <c r="B648" s="4" t="n">
        <f aca="false">MONTH(A648)</f>
        <v>2</v>
      </c>
      <c r="C648" s="0" t="n">
        <v>640</v>
      </c>
      <c r="D648" s="0" t="n">
        <f aca="false">MOD(C648,7)</f>
        <v>3</v>
      </c>
      <c r="E648" s="1" t="n">
        <v>4450</v>
      </c>
      <c r="F648" s="0" t="n">
        <f aca="false">C648* -1.311277+3684</f>
        <v>2844.78272</v>
      </c>
      <c r="G648" s="0" t="n">
        <f aca="false">E648-F648</f>
        <v>1605.21728</v>
      </c>
      <c r="H648" s="0" t="n">
        <f aca="false">VLOOKUP(B648,Sheet2!$D$1:$E$12,2,0)</f>
        <v>-26.3611757529412</v>
      </c>
      <c r="I648" s="0" t="n">
        <f aca="false">VLOOKUP(D648,Sheet2!$A$1:$B$7,2,0)</f>
        <v>-204.763433880952</v>
      </c>
      <c r="J648" s="5" t="n">
        <f aca="false">G647</f>
        <v>111.906003</v>
      </c>
      <c r="K648" s="5" t="n">
        <f aca="false">G646</f>
        <v>667.594726</v>
      </c>
      <c r="L648" s="5" t="n">
        <f aca="false">G645</f>
        <v>1198.283449</v>
      </c>
      <c r="M648" s="5" t="n">
        <f aca="false">G644</f>
        <v>1516.972172</v>
      </c>
      <c r="N648" s="5" t="n">
        <f aca="false">G643</f>
        <v>1137.660895</v>
      </c>
      <c r="O648" s="5" t="n">
        <f aca="false">G642</f>
        <v>1397.349618</v>
      </c>
      <c r="P648" s="5" t="n">
        <f aca="false">G641</f>
        <v>1358.038341</v>
      </c>
      <c r="Q648" s="5" t="n">
        <f aca="false">G640</f>
        <v>-793.272936</v>
      </c>
      <c r="R648" s="0" t="n">
        <f aca="false">G618</f>
        <v>57.8789699999998</v>
      </c>
    </row>
    <row r="649" customFormat="false" ht="13.8" hidden="false" customHeight="false" outlineLevel="0" collapsed="false">
      <c r="A649" s="3" t="n">
        <v>43872</v>
      </c>
      <c r="B649" s="4" t="n">
        <f aca="false">MONTH(A649)</f>
        <v>2</v>
      </c>
      <c r="C649" s="0" t="n">
        <v>641</v>
      </c>
      <c r="D649" s="0" t="n">
        <f aca="false">MOD(C649,7)</f>
        <v>4</v>
      </c>
      <c r="E649" s="1" t="n">
        <v>4182</v>
      </c>
      <c r="F649" s="0" t="n">
        <f aca="false">C649* -1.311277+3684</f>
        <v>2843.471443</v>
      </c>
      <c r="G649" s="0" t="n">
        <f aca="false">E649-F649</f>
        <v>1338.528557</v>
      </c>
      <c r="H649" s="0" t="n">
        <f aca="false">VLOOKUP(B649,Sheet2!$D$1:$E$12,2,0)</f>
        <v>-26.3611757529412</v>
      </c>
      <c r="I649" s="0" t="n">
        <f aca="false">VLOOKUP(D649,Sheet2!$A$1:$B$7,2,0)</f>
        <v>-160.206125134921</v>
      </c>
      <c r="J649" s="5" t="n">
        <f aca="false">G648</f>
        <v>1605.21728</v>
      </c>
      <c r="K649" s="5" t="n">
        <f aca="false">G647</f>
        <v>111.906003</v>
      </c>
      <c r="L649" s="5" t="n">
        <f aca="false">G646</f>
        <v>667.594726</v>
      </c>
      <c r="M649" s="5" t="n">
        <f aca="false">G645</f>
        <v>1198.283449</v>
      </c>
      <c r="N649" s="5" t="n">
        <f aca="false">G644</f>
        <v>1516.972172</v>
      </c>
      <c r="O649" s="5" t="n">
        <f aca="false">G643</f>
        <v>1137.660895</v>
      </c>
      <c r="P649" s="5" t="n">
        <f aca="false">G642</f>
        <v>1397.349618</v>
      </c>
      <c r="Q649" s="5" t="n">
        <f aca="false">G641</f>
        <v>1358.038341</v>
      </c>
      <c r="R649" s="0" t="n">
        <f aca="false">G619</f>
        <v>-672.809753</v>
      </c>
    </row>
    <row r="650" customFormat="false" ht="13.8" hidden="false" customHeight="false" outlineLevel="0" collapsed="false">
      <c r="A650" s="3" t="n">
        <v>43873</v>
      </c>
      <c r="B650" s="4" t="n">
        <f aca="false">MONTH(A650)</f>
        <v>2</v>
      </c>
      <c r="C650" s="0" t="n">
        <v>642</v>
      </c>
      <c r="D650" s="0" t="n">
        <f aca="false">MOD(C650,7)</f>
        <v>5</v>
      </c>
      <c r="E650" s="1" t="n">
        <v>3928</v>
      </c>
      <c r="F650" s="0" t="n">
        <f aca="false">C650* -1.311277+3684</f>
        <v>2842.160166</v>
      </c>
      <c r="G650" s="0" t="n">
        <f aca="false">E650-F650</f>
        <v>1085.839834</v>
      </c>
      <c r="H650" s="0" t="n">
        <f aca="false">VLOOKUP(B650,Sheet2!$D$1:$E$12,2,0)</f>
        <v>-26.3611757529412</v>
      </c>
      <c r="I650" s="0" t="n">
        <f aca="false">VLOOKUP(D650,Sheet2!$A$1:$B$7,2,0)</f>
        <v>154.306603</v>
      </c>
      <c r="J650" s="5" t="n">
        <f aca="false">G649</f>
        <v>1338.528557</v>
      </c>
      <c r="K650" s="5" t="n">
        <f aca="false">G648</f>
        <v>1605.21728</v>
      </c>
      <c r="L650" s="5" t="n">
        <f aca="false">G647</f>
        <v>111.906003</v>
      </c>
      <c r="M650" s="5" t="n">
        <f aca="false">G646</f>
        <v>667.594726</v>
      </c>
      <c r="N650" s="5" t="n">
        <f aca="false">G645</f>
        <v>1198.283449</v>
      </c>
      <c r="O650" s="5" t="n">
        <f aca="false">G644</f>
        <v>1516.972172</v>
      </c>
      <c r="P650" s="5" t="n">
        <f aca="false">G643</f>
        <v>1137.660895</v>
      </c>
      <c r="Q650" s="5" t="n">
        <f aca="false">G642</f>
        <v>1397.349618</v>
      </c>
      <c r="R650" s="0" t="n">
        <f aca="false">G620</f>
        <v>966.501524</v>
      </c>
    </row>
    <row r="651" customFormat="false" ht="13.8" hidden="false" customHeight="false" outlineLevel="0" collapsed="false">
      <c r="A651" s="3" t="n">
        <v>43874</v>
      </c>
      <c r="B651" s="4" t="n">
        <f aca="false">MONTH(A651)</f>
        <v>2</v>
      </c>
      <c r="C651" s="0" t="n">
        <v>643</v>
      </c>
      <c r="D651" s="0" t="n">
        <f aca="false">MOD(C651,7)</f>
        <v>6</v>
      </c>
      <c r="E651" s="1" t="n">
        <v>3726</v>
      </c>
      <c r="F651" s="0" t="n">
        <f aca="false">C651* -1.311277+3684</f>
        <v>2840.848889</v>
      </c>
      <c r="G651" s="0" t="n">
        <f aca="false">E651-F651</f>
        <v>885.151111</v>
      </c>
      <c r="H651" s="0" t="n">
        <f aca="false">VLOOKUP(B651,Sheet2!$D$1:$E$12,2,0)</f>
        <v>-26.3611757529412</v>
      </c>
      <c r="I651" s="0" t="n">
        <f aca="false">VLOOKUP(D651,Sheet2!$A$1:$B$7,2,0)</f>
        <v>121.30588</v>
      </c>
      <c r="J651" s="5" t="n">
        <f aca="false">G650</f>
        <v>1085.839834</v>
      </c>
      <c r="K651" s="5" t="n">
        <f aca="false">G649</f>
        <v>1338.528557</v>
      </c>
      <c r="L651" s="5" t="n">
        <f aca="false">G648</f>
        <v>1605.21728</v>
      </c>
      <c r="M651" s="5" t="n">
        <f aca="false">G647</f>
        <v>111.906003</v>
      </c>
      <c r="N651" s="5" t="n">
        <f aca="false">G646</f>
        <v>667.594726</v>
      </c>
      <c r="O651" s="5" t="n">
        <f aca="false">G645</f>
        <v>1198.283449</v>
      </c>
      <c r="P651" s="5" t="n">
        <f aca="false">G644</f>
        <v>1516.972172</v>
      </c>
      <c r="Q651" s="5" t="n">
        <f aca="false">G643</f>
        <v>1137.660895</v>
      </c>
      <c r="R651" s="0" t="n">
        <f aca="false">G621</f>
        <v>670.812801</v>
      </c>
    </row>
    <row r="652" customFormat="false" ht="13.8" hidden="false" customHeight="false" outlineLevel="0" collapsed="false">
      <c r="A652" s="3" t="n">
        <v>43875</v>
      </c>
      <c r="B652" s="4" t="n">
        <f aca="false">MONTH(A652)</f>
        <v>2</v>
      </c>
      <c r="C652" s="0" t="n">
        <v>644</v>
      </c>
      <c r="D652" s="0" t="n">
        <f aca="false">MOD(C652,7)</f>
        <v>0</v>
      </c>
      <c r="E652" s="1" t="n">
        <v>3852</v>
      </c>
      <c r="F652" s="0" t="n">
        <f aca="false">C652* -1.311277+3684</f>
        <v>2839.537612</v>
      </c>
      <c r="G652" s="0" t="n">
        <f aca="false">E652-F652</f>
        <v>1012.462388</v>
      </c>
      <c r="H652" s="0" t="n">
        <f aca="false">VLOOKUP(B652,Sheet2!$D$1:$E$12,2,0)</f>
        <v>-26.3611757529412</v>
      </c>
      <c r="I652" s="0" t="n">
        <f aca="false">VLOOKUP(D652,Sheet2!$A$1:$B$7,2,0)</f>
        <v>18.145157</v>
      </c>
      <c r="J652" s="5" t="n">
        <f aca="false">G651</f>
        <v>885.151111</v>
      </c>
      <c r="K652" s="5" t="n">
        <f aca="false">G650</f>
        <v>1085.839834</v>
      </c>
      <c r="L652" s="5" t="n">
        <f aca="false">G649</f>
        <v>1338.528557</v>
      </c>
      <c r="M652" s="5" t="n">
        <f aca="false">G648</f>
        <v>1605.21728</v>
      </c>
      <c r="N652" s="5" t="n">
        <f aca="false">G647</f>
        <v>111.906003</v>
      </c>
      <c r="O652" s="5" t="n">
        <f aca="false">G646</f>
        <v>667.594726</v>
      </c>
      <c r="P652" s="5" t="n">
        <f aca="false">G645</f>
        <v>1198.283449</v>
      </c>
      <c r="Q652" s="5" t="n">
        <f aca="false">G644</f>
        <v>1516.972172</v>
      </c>
      <c r="R652" s="0" t="n">
        <f aca="false">G622</f>
        <v>804.124078</v>
      </c>
    </row>
    <row r="653" customFormat="false" ht="13.8" hidden="false" customHeight="false" outlineLevel="0" collapsed="false">
      <c r="A653" s="3" t="n">
        <v>43876</v>
      </c>
      <c r="B653" s="4" t="n">
        <f aca="false">MONTH(A653)</f>
        <v>2</v>
      </c>
      <c r="C653" s="0" t="n">
        <v>645</v>
      </c>
      <c r="D653" s="0" t="n">
        <f aca="false">MOD(C653,7)</f>
        <v>1</v>
      </c>
      <c r="E653" s="1" t="n">
        <v>3717</v>
      </c>
      <c r="F653" s="0" t="n">
        <f aca="false">C653* -1.311277+3684</f>
        <v>2838.226335</v>
      </c>
      <c r="G653" s="0" t="n">
        <f aca="false">E653-F653</f>
        <v>878.773665</v>
      </c>
      <c r="H653" s="0" t="n">
        <f aca="false">VLOOKUP(B653,Sheet2!$D$1:$E$12,2,0)</f>
        <v>-26.3611757529412</v>
      </c>
      <c r="I653" s="0" t="n">
        <f aca="false">VLOOKUP(D653,Sheet2!$A$1:$B$7,2,0)</f>
        <v>179.026710531746</v>
      </c>
      <c r="J653" s="5" t="n">
        <f aca="false">G652</f>
        <v>1012.462388</v>
      </c>
      <c r="K653" s="5" t="n">
        <f aca="false">G651</f>
        <v>885.151111</v>
      </c>
      <c r="L653" s="5" t="n">
        <f aca="false">G650</f>
        <v>1085.839834</v>
      </c>
      <c r="M653" s="5" t="n">
        <f aca="false">G649</f>
        <v>1338.528557</v>
      </c>
      <c r="N653" s="5" t="n">
        <f aca="false">G648</f>
        <v>1605.21728</v>
      </c>
      <c r="O653" s="5" t="n">
        <f aca="false">G647</f>
        <v>111.906003</v>
      </c>
      <c r="P653" s="5" t="n">
        <f aca="false">G646</f>
        <v>667.594726</v>
      </c>
      <c r="Q653" s="5" t="n">
        <f aca="false">G645</f>
        <v>1198.283449</v>
      </c>
      <c r="R653" s="0" t="n">
        <f aca="false">G623</f>
        <v>629.435355</v>
      </c>
    </row>
    <row r="654" customFormat="false" ht="13.8" hidden="false" customHeight="false" outlineLevel="0" collapsed="false">
      <c r="A654" s="3" t="n">
        <v>43877</v>
      </c>
      <c r="B654" s="4" t="n">
        <f aca="false">MONTH(A654)</f>
        <v>2</v>
      </c>
      <c r="C654" s="0" t="n">
        <v>646</v>
      </c>
      <c r="D654" s="0" t="n">
        <f aca="false">MOD(C654,7)</f>
        <v>2</v>
      </c>
      <c r="E654" s="1" t="n">
        <v>3301</v>
      </c>
      <c r="F654" s="0" t="n">
        <f aca="false">C654* -1.311277+3684</f>
        <v>2836.915058</v>
      </c>
      <c r="G654" s="0" t="n">
        <f aca="false">E654-F654</f>
        <v>464.084942</v>
      </c>
      <c r="H654" s="0" t="n">
        <f aca="false">VLOOKUP(B654,Sheet2!$D$1:$E$12,2,0)</f>
        <v>-26.3611757529412</v>
      </c>
      <c r="I654" s="0" t="n">
        <f aca="false">VLOOKUP(D654,Sheet2!$A$1:$B$7,2,0)</f>
        <v>-105.328679134921</v>
      </c>
      <c r="J654" s="5" t="n">
        <f aca="false">G653</f>
        <v>878.773665</v>
      </c>
      <c r="K654" s="5" t="n">
        <f aca="false">G652</f>
        <v>1012.462388</v>
      </c>
      <c r="L654" s="5" t="n">
        <f aca="false">G651</f>
        <v>885.151111</v>
      </c>
      <c r="M654" s="5" t="n">
        <f aca="false">G650</f>
        <v>1085.839834</v>
      </c>
      <c r="N654" s="5" t="n">
        <f aca="false">G649</f>
        <v>1338.528557</v>
      </c>
      <c r="O654" s="5" t="n">
        <f aca="false">G648</f>
        <v>1605.21728</v>
      </c>
      <c r="P654" s="5" t="n">
        <f aca="false">G647</f>
        <v>111.906003</v>
      </c>
      <c r="Q654" s="5" t="n">
        <f aca="false">G646</f>
        <v>667.594726</v>
      </c>
      <c r="R654" s="0" t="n">
        <f aca="false">G624</f>
        <v>669.746632</v>
      </c>
    </row>
    <row r="655" customFormat="false" ht="13.8" hidden="false" customHeight="false" outlineLevel="0" collapsed="false">
      <c r="A655" s="3" t="n">
        <v>43878</v>
      </c>
      <c r="B655" s="4" t="n">
        <f aca="false">MONTH(A655)</f>
        <v>2</v>
      </c>
      <c r="C655" s="0" t="n">
        <v>647</v>
      </c>
      <c r="D655" s="0" t="n">
        <f aca="false">MOD(C655,7)</f>
        <v>3</v>
      </c>
      <c r="E655" s="1" t="n">
        <v>4287</v>
      </c>
      <c r="F655" s="0" t="n">
        <f aca="false">C655* -1.311277+3684</f>
        <v>2835.603781</v>
      </c>
      <c r="G655" s="0" t="n">
        <f aca="false">E655-F655</f>
        <v>1451.396219</v>
      </c>
      <c r="H655" s="0" t="n">
        <f aca="false">VLOOKUP(B655,Sheet2!$D$1:$E$12,2,0)</f>
        <v>-26.3611757529412</v>
      </c>
      <c r="I655" s="0" t="n">
        <f aca="false">VLOOKUP(D655,Sheet2!$A$1:$B$7,2,0)</f>
        <v>-204.763433880952</v>
      </c>
      <c r="J655" s="5" t="n">
        <f aca="false">G654</f>
        <v>464.084942</v>
      </c>
      <c r="K655" s="5" t="n">
        <f aca="false">G653</f>
        <v>878.773665</v>
      </c>
      <c r="L655" s="5" t="n">
        <f aca="false">G652</f>
        <v>1012.462388</v>
      </c>
      <c r="M655" s="5" t="n">
        <f aca="false">G651</f>
        <v>885.151111</v>
      </c>
      <c r="N655" s="5" t="n">
        <f aca="false">G650</f>
        <v>1085.839834</v>
      </c>
      <c r="O655" s="5" t="n">
        <f aca="false">G649</f>
        <v>1338.528557</v>
      </c>
      <c r="P655" s="5" t="n">
        <f aca="false">G648</f>
        <v>1605.21728</v>
      </c>
      <c r="Q655" s="5" t="n">
        <f aca="false">G647</f>
        <v>111.906003</v>
      </c>
      <c r="R655" s="0" t="n">
        <f aca="false">G625</f>
        <v>110.057909</v>
      </c>
    </row>
    <row r="656" customFormat="false" ht="13.8" hidden="false" customHeight="false" outlineLevel="0" collapsed="false">
      <c r="A656" s="3" t="n">
        <v>43879</v>
      </c>
      <c r="B656" s="4" t="n">
        <f aca="false">MONTH(A656)</f>
        <v>2</v>
      </c>
      <c r="C656" s="0" t="n">
        <v>648</v>
      </c>
      <c r="D656" s="0" t="n">
        <f aca="false">MOD(C656,7)</f>
        <v>4</v>
      </c>
      <c r="E656" s="1" t="n">
        <v>4159</v>
      </c>
      <c r="F656" s="0" t="n">
        <f aca="false">C656* -1.311277+3684</f>
        <v>2834.292504</v>
      </c>
      <c r="G656" s="0" t="n">
        <f aca="false">E656-F656</f>
        <v>1324.707496</v>
      </c>
      <c r="H656" s="0" t="n">
        <f aca="false">VLOOKUP(B656,Sheet2!$D$1:$E$12,2,0)</f>
        <v>-26.3611757529412</v>
      </c>
      <c r="I656" s="0" t="n">
        <f aca="false">VLOOKUP(D656,Sheet2!$A$1:$B$7,2,0)</f>
        <v>-160.206125134921</v>
      </c>
      <c r="J656" s="5" t="n">
        <f aca="false">G655</f>
        <v>1451.396219</v>
      </c>
      <c r="K656" s="5" t="n">
        <f aca="false">G654</f>
        <v>464.084942</v>
      </c>
      <c r="L656" s="5" t="n">
        <f aca="false">G653</f>
        <v>878.773665</v>
      </c>
      <c r="M656" s="5" t="n">
        <f aca="false">G652</f>
        <v>1012.462388</v>
      </c>
      <c r="N656" s="5" t="n">
        <f aca="false">G651</f>
        <v>885.151111</v>
      </c>
      <c r="O656" s="5" t="n">
        <f aca="false">G650</f>
        <v>1085.839834</v>
      </c>
      <c r="P656" s="5" t="n">
        <f aca="false">G649</f>
        <v>1338.528557</v>
      </c>
      <c r="Q656" s="5" t="n">
        <f aca="false">G648</f>
        <v>1605.21728</v>
      </c>
      <c r="R656" s="0" t="n">
        <f aca="false">G626</f>
        <v>-618.630814</v>
      </c>
    </row>
    <row r="657" customFormat="false" ht="13.8" hidden="false" customHeight="false" outlineLevel="0" collapsed="false">
      <c r="A657" s="3" t="n">
        <v>43880</v>
      </c>
      <c r="B657" s="4" t="n">
        <f aca="false">MONTH(A657)</f>
        <v>2</v>
      </c>
      <c r="C657" s="0" t="n">
        <v>649</v>
      </c>
      <c r="D657" s="0" t="n">
        <f aca="false">MOD(C657,7)</f>
        <v>5</v>
      </c>
      <c r="E657" s="1" t="n">
        <v>3882</v>
      </c>
      <c r="F657" s="0" t="n">
        <f aca="false">C657* -1.311277+3684</f>
        <v>2832.981227</v>
      </c>
      <c r="G657" s="0" t="n">
        <f aca="false">E657-F657</f>
        <v>1049.018773</v>
      </c>
      <c r="H657" s="0" t="n">
        <f aca="false">VLOOKUP(B657,Sheet2!$D$1:$E$12,2,0)</f>
        <v>-26.3611757529412</v>
      </c>
      <c r="I657" s="0" t="n">
        <f aca="false">VLOOKUP(D657,Sheet2!$A$1:$B$7,2,0)</f>
        <v>154.306603</v>
      </c>
      <c r="J657" s="5" t="n">
        <f aca="false">G656</f>
        <v>1324.707496</v>
      </c>
      <c r="K657" s="5" t="n">
        <f aca="false">G655</f>
        <v>1451.396219</v>
      </c>
      <c r="L657" s="5" t="n">
        <f aca="false">G654</f>
        <v>464.084942</v>
      </c>
      <c r="M657" s="5" t="n">
        <f aca="false">G653</f>
        <v>878.773665</v>
      </c>
      <c r="N657" s="5" t="n">
        <f aca="false">G652</f>
        <v>1012.462388</v>
      </c>
      <c r="O657" s="5" t="n">
        <f aca="false">G651</f>
        <v>885.151111</v>
      </c>
      <c r="P657" s="5" t="n">
        <f aca="false">G650</f>
        <v>1085.839834</v>
      </c>
      <c r="Q657" s="5" t="n">
        <f aca="false">G649</f>
        <v>1338.528557</v>
      </c>
      <c r="R657" s="0" t="n">
        <f aca="false">G627</f>
        <v>1060.680463</v>
      </c>
    </row>
    <row r="658" customFormat="false" ht="13.8" hidden="false" customHeight="false" outlineLevel="0" collapsed="false">
      <c r="A658" s="3" t="n">
        <v>43881</v>
      </c>
      <c r="B658" s="4" t="n">
        <f aca="false">MONTH(A658)</f>
        <v>2</v>
      </c>
      <c r="C658" s="0" t="n">
        <v>650</v>
      </c>
      <c r="D658" s="0" t="n">
        <f aca="false">MOD(C658,7)</f>
        <v>6</v>
      </c>
      <c r="E658" s="1" t="n">
        <v>4069</v>
      </c>
      <c r="F658" s="0" t="n">
        <f aca="false">C658* -1.311277+3684</f>
        <v>2831.66995</v>
      </c>
      <c r="G658" s="0" t="n">
        <f aca="false">E658-F658</f>
        <v>1237.33005</v>
      </c>
      <c r="H658" s="0" t="n">
        <f aca="false">VLOOKUP(B658,Sheet2!$D$1:$E$12,2,0)</f>
        <v>-26.3611757529412</v>
      </c>
      <c r="I658" s="0" t="n">
        <f aca="false">VLOOKUP(D658,Sheet2!$A$1:$B$7,2,0)</f>
        <v>121.30588</v>
      </c>
      <c r="J658" s="5" t="n">
        <f aca="false">G657</f>
        <v>1049.018773</v>
      </c>
      <c r="K658" s="5" t="n">
        <f aca="false">G656</f>
        <v>1324.707496</v>
      </c>
      <c r="L658" s="5" t="n">
        <f aca="false">G655</f>
        <v>1451.396219</v>
      </c>
      <c r="M658" s="5" t="n">
        <f aca="false">G654</f>
        <v>464.084942</v>
      </c>
      <c r="N658" s="5" t="n">
        <f aca="false">G653</f>
        <v>878.773665</v>
      </c>
      <c r="O658" s="5" t="n">
        <f aca="false">G652</f>
        <v>1012.462388</v>
      </c>
      <c r="P658" s="5" t="n">
        <f aca="false">G651</f>
        <v>885.151111</v>
      </c>
      <c r="Q658" s="5" t="n">
        <f aca="false">G650</f>
        <v>1085.839834</v>
      </c>
      <c r="R658" s="0" t="n">
        <f aca="false">G628</f>
        <v>1048.99174</v>
      </c>
    </row>
    <row r="659" customFormat="false" ht="13.8" hidden="false" customHeight="false" outlineLevel="0" collapsed="false">
      <c r="A659" s="3" t="n">
        <v>43882</v>
      </c>
      <c r="B659" s="4" t="n">
        <f aca="false">MONTH(A659)</f>
        <v>2</v>
      </c>
      <c r="C659" s="0" t="n">
        <v>651</v>
      </c>
      <c r="D659" s="0" t="n">
        <f aca="false">MOD(C659,7)</f>
        <v>0</v>
      </c>
      <c r="E659" s="1" t="n">
        <v>4037</v>
      </c>
      <c r="F659" s="0" t="n">
        <f aca="false">C659* -1.311277+3684</f>
        <v>2830.358673</v>
      </c>
      <c r="G659" s="0" t="n">
        <f aca="false">E659-F659</f>
        <v>1206.641327</v>
      </c>
      <c r="H659" s="0" t="n">
        <f aca="false">VLOOKUP(B659,Sheet2!$D$1:$E$12,2,0)</f>
        <v>-26.3611757529412</v>
      </c>
      <c r="I659" s="0" t="n">
        <f aca="false">VLOOKUP(D659,Sheet2!$A$1:$B$7,2,0)</f>
        <v>18.145157</v>
      </c>
      <c r="J659" s="5" t="n">
        <f aca="false">G658</f>
        <v>1237.33005</v>
      </c>
      <c r="K659" s="5" t="n">
        <f aca="false">G657</f>
        <v>1049.018773</v>
      </c>
      <c r="L659" s="5" t="n">
        <f aca="false">G656</f>
        <v>1324.707496</v>
      </c>
      <c r="M659" s="5" t="n">
        <f aca="false">G655</f>
        <v>1451.396219</v>
      </c>
      <c r="N659" s="5" t="n">
        <f aca="false">G654</f>
        <v>464.084942</v>
      </c>
      <c r="O659" s="5" t="n">
        <f aca="false">G653</f>
        <v>878.773665</v>
      </c>
      <c r="P659" s="5" t="n">
        <f aca="false">G652</f>
        <v>1012.462388</v>
      </c>
      <c r="Q659" s="5" t="n">
        <f aca="false">G651</f>
        <v>885.151111</v>
      </c>
      <c r="R659" s="0" t="n">
        <f aca="false">G629</f>
        <v>966.303017</v>
      </c>
    </row>
    <row r="660" customFormat="false" ht="13.8" hidden="false" customHeight="false" outlineLevel="0" collapsed="false">
      <c r="A660" s="3" t="n">
        <v>43883</v>
      </c>
      <c r="B660" s="4" t="n">
        <f aca="false">MONTH(A660)</f>
        <v>2</v>
      </c>
      <c r="C660" s="0" t="n">
        <v>652</v>
      </c>
      <c r="D660" s="0" t="n">
        <f aca="false">MOD(C660,7)</f>
        <v>1</v>
      </c>
      <c r="E660" s="1" t="n">
        <v>3383</v>
      </c>
      <c r="F660" s="0" t="n">
        <f aca="false">C660* -1.311277+3684</f>
        <v>2829.047396</v>
      </c>
      <c r="G660" s="0" t="n">
        <f aca="false">E660-F660</f>
        <v>553.952604</v>
      </c>
      <c r="H660" s="0" t="n">
        <f aca="false">VLOOKUP(B660,Sheet2!$D$1:$E$12,2,0)</f>
        <v>-26.3611757529412</v>
      </c>
      <c r="I660" s="0" t="n">
        <f aca="false">VLOOKUP(D660,Sheet2!$A$1:$B$7,2,0)</f>
        <v>179.026710531746</v>
      </c>
      <c r="J660" s="5" t="n">
        <f aca="false">G659</f>
        <v>1206.641327</v>
      </c>
      <c r="K660" s="5" t="n">
        <f aca="false">G658</f>
        <v>1237.33005</v>
      </c>
      <c r="L660" s="5" t="n">
        <f aca="false">G657</f>
        <v>1049.018773</v>
      </c>
      <c r="M660" s="5" t="n">
        <f aca="false">G656</f>
        <v>1324.707496</v>
      </c>
      <c r="N660" s="5" t="n">
        <f aca="false">G655</f>
        <v>1451.396219</v>
      </c>
      <c r="O660" s="5" t="n">
        <f aca="false">G654</f>
        <v>464.084942</v>
      </c>
      <c r="P660" s="5" t="n">
        <f aca="false">G653</f>
        <v>878.773665</v>
      </c>
      <c r="Q660" s="5" t="n">
        <f aca="false">G652</f>
        <v>1012.462388</v>
      </c>
      <c r="R660" s="0" t="n">
        <f aca="false">G630</f>
        <v>843.614294</v>
      </c>
    </row>
    <row r="661" customFormat="false" ht="13.8" hidden="false" customHeight="false" outlineLevel="0" collapsed="false">
      <c r="A661" s="3" t="n">
        <v>43884</v>
      </c>
      <c r="B661" s="4" t="n">
        <f aca="false">MONTH(A661)</f>
        <v>2</v>
      </c>
      <c r="C661" s="0" t="n">
        <v>653</v>
      </c>
      <c r="D661" s="0" t="n">
        <f aca="false">MOD(C661,7)</f>
        <v>2</v>
      </c>
      <c r="E661" s="1" t="n">
        <v>2929</v>
      </c>
      <c r="F661" s="0" t="n">
        <f aca="false">C661* -1.311277+3684</f>
        <v>2827.736119</v>
      </c>
      <c r="G661" s="0" t="n">
        <f aca="false">E661-F661</f>
        <v>101.263881</v>
      </c>
      <c r="H661" s="0" t="n">
        <f aca="false">VLOOKUP(B661,Sheet2!$D$1:$E$12,2,0)</f>
        <v>-26.3611757529412</v>
      </c>
      <c r="I661" s="0" t="n">
        <f aca="false">VLOOKUP(D661,Sheet2!$A$1:$B$7,2,0)</f>
        <v>-105.328679134921</v>
      </c>
      <c r="J661" s="5" t="n">
        <f aca="false">G660</f>
        <v>553.952604</v>
      </c>
      <c r="K661" s="5" t="n">
        <f aca="false">G659</f>
        <v>1206.641327</v>
      </c>
      <c r="L661" s="5" t="n">
        <f aca="false">G658</f>
        <v>1237.33005</v>
      </c>
      <c r="M661" s="5" t="n">
        <f aca="false">G657</f>
        <v>1049.018773</v>
      </c>
      <c r="N661" s="5" t="n">
        <f aca="false">G656</f>
        <v>1324.707496</v>
      </c>
      <c r="O661" s="5" t="n">
        <f aca="false">G655</f>
        <v>1451.396219</v>
      </c>
      <c r="P661" s="5" t="n">
        <f aca="false">G654</f>
        <v>464.084942</v>
      </c>
      <c r="Q661" s="5" t="n">
        <f aca="false">G653</f>
        <v>878.773665</v>
      </c>
      <c r="R661" s="0" t="n">
        <f aca="false">G631</f>
        <v>848.925571</v>
      </c>
    </row>
    <row r="662" customFormat="false" ht="13.8" hidden="false" customHeight="false" outlineLevel="0" collapsed="false">
      <c r="A662" s="3" t="n">
        <v>43885</v>
      </c>
      <c r="B662" s="4" t="n">
        <f aca="false">MONTH(A662)</f>
        <v>2</v>
      </c>
      <c r="C662" s="0" t="n">
        <v>654</v>
      </c>
      <c r="D662" s="0" t="n">
        <f aca="false">MOD(C662,7)</f>
        <v>3</v>
      </c>
      <c r="E662" s="1" t="n">
        <v>4309</v>
      </c>
      <c r="F662" s="0" t="n">
        <f aca="false">C662* -1.311277+3684</f>
        <v>2826.424842</v>
      </c>
      <c r="G662" s="0" t="n">
        <f aca="false">E662-F662</f>
        <v>1482.575158</v>
      </c>
      <c r="H662" s="0" t="n">
        <f aca="false">VLOOKUP(B662,Sheet2!$D$1:$E$12,2,0)</f>
        <v>-26.3611757529412</v>
      </c>
      <c r="I662" s="0" t="n">
        <f aca="false">VLOOKUP(D662,Sheet2!$A$1:$B$7,2,0)</f>
        <v>-204.763433880952</v>
      </c>
      <c r="J662" s="5" t="n">
        <f aca="false">G661</f>
        <v>101.263881</v>
      </c>
      <c r="K662" s="5" t="n">
        <f aca="false">G660</f>
        <v>553.952604</v>
      </c>
      <c r="L662" s="5" t="n">
        <f aca="false">G659</f>
        <v>1206.641327</v>
      </c>
      <c r="M662" s="5" t="n">
        <f aca="false">G658</f>
        <v>1237.33005</v>
      </c>
      <c r="N662" s="5" t="n">
        <f aca="false">G657</f>
        <v>1049.018773</v>
      </c>
      <c r="O662" s="5" t="n">
        <f aca="false">G656</f>
        <v>1324.707496</v>
      </c>
      <c r="P662" s="5" t="n">
        <f aca="false">G655</f>
        <v>1451.396219</v>
      </c>
      <c r="Q662" s="5" t="n">
        <f aca="false">G654</f>
        <v>464.084942</v>
      </c>
      <c r="R662" s="0" t="n">
        <f aca="false">G632</f>
        <v>199.236848</v>
      </c>
    </row>
    <row r="663" customFormat="false" ht="13.8" hidden="false" customHeight="false" outlineLevel="0" collapsed="false">
      <c r="A663" s="3" t="n">
        <v>43886</v>
      </c>
      <c r="B663" s="4" t="n">
        <f aca="false">MONTH(A663)</f>
        <v>2</v>
      </c>
      <c r="C663" s="0" t="n">
        <v>655</v>
      </c>
      <c r="D663" s="0" t="n">
        <f aca="false">MOD(C663,7)</f>
        <v>4</v>
      </c>
      <c r="E663" s="1" t="n">
        <v>4073</v>
      </c>
      <c r="F663" s="0" t="n">
        <f aca="false">C663* -1.311277+3684</f>
        <v>2825.113565</v>
      </c>
      <c r="G663" s="0" t="n">
        <f aca="false">E663-F663</f>
        <v>1247.886435</v>
      </c>
      <c r="H663" s="0" t="n">
        <f aca="false">VLOOKUP(B663,Sheet2!$D$1:$E$12,2,0)</f>
        <v>-26.3611757529412</v>
      </c>
      <c r="I663" s="0" t="n">
        <f aca="false">VLOOKUP(D663,Sheet2!$A$1:$B$7,2,0)</f>
        <v>-160.206125134921</v>
      </c>
      <c r="J663" s="5" t="n">
        <f aca="false">G662</f>
        <v>1482.575158</v>
      </c>
      <c r="K663" s="5" t="n">
        <f aca="false">G661</f>
        <v>101.263881</v>
      </c>
      <c r="L663" s="5" t="n">
        <f aca="false">G660</f>
        <v>553.952604</v>
      </c>
      <c r="M663" s="5" t="n">
        <f aca="false">G659</f>
        <v>1206.641327</v>
      </c>
      <c r="N663" s="5" t="n">
        <f aca="false">G658</f>
        <v>1237.33005</v>
      </c>
      <c r="O663" s="5" t="n">
        <f aca="false">G657</f>
        <v>1049.018773</v>
      </c>
      <c r="P663" s="5" t="n">
        <f aca="false">G656</f>
        <v>1324.707496</v>
      </c>
      <c r="Q663" s="5" t="n">
        <f aca="false">G655</f>
        <v>1451.396219</v>
      </c>
      <c r="R663" s="0" t="n">
        <f aca="false">G633</f>
        <v>-190.451875</v>
      </c>
    </row>
    <row r="664" customFormat="false" ht="13.8" hidden="false" customHeight="false" outlineLevel="0" collapsed="false">
      <c r="A664" s="3" t="n">
        <v>43887</v>
      </c>
      <c r="B664" s="4" t="n">
        <f aca="false">MONTH(A664)</f>
        <v>2</v>
      </c>
      <c r="C664" s="0" t="n">
        <v>656</v>
      </c>
      <c r="D664" s="0" t="n">
        <f aca="false">MOD(C664,7)</f>
        <v>5</v>
      </c>
      <c r="E664" s="1" t="n">
        <v>3711</v>
      </c>
      <c r="F664" s="0" t="n">
        <f aca="false">C664* -1.311277+3684</f>
        <v>2823.802288</v>
      </c>
      <c r="G664" s="0" t="n">
        <f aca="false">E664-F664</f>
        <v>887.197712</v>
      </c>
      <c r="H664" s="0" t="n">
        <f aca="false">VLOOKUP(B664,Sheet2!$D$1:$E$12,2,0)</f>
        <v>-26.3611757529412</v>
      </c>
      <c r="I664" s="0" t="n">
        <f aca="false">VLOOKUP(D664,Sheet2!$A$1:$B$7,2,0)</f>
        <v>154.306603</v>
      </c>
      <c r="J664" s="5" t="n">
        <f aca="false">G663</f>
        <v>1247.886435</v>
      </c>
      <c r="K664" s="5" t="n">
        <f aca="false">G662</f>
        <v>1482.575158</v>
      </c>
      <c r="L664" s="5" t="n">
        <f aca="false">G661</f>
        <v>101.263881</v>
      </c>
      <c r="M664" s="5" t="n">
        <f aca="false">G660</f>
        <v>553.952604</v>
      </c>
      <c r="N664" s="5" t="n">
        <f aca="false">G659</f>
        <v>1206.641327</v>
      </c>
      <c r="O664" s="5" t="n">
        <f aca="false">G658</f>
        <v>1237.33005</v>
      </c>
      <c r="P664" s="5" t="n">
        <f aca="false">G657</f>
        <v>1049.018773</v>
      </c>
      <c r="Q664" s="5" t="n">
        <f aca="false">G656</f>
        <v>1324.707496</v>
      </c>
      <c r="R664" s="0" t="n">
        <f aca="false">G634</f>
        <v>1559.859402</v>
      </c>
    </row>
    <row r="665" customFormat="false" ht="13.8" hidden="false" customHeight="false" outlineLevel="0" collapsed="false">
      <c r="A665" s="3" t="n">
        <v>43888</v>
      </c>
      <c r="B665" s="4" t="n">
        <f aca="false">MONTH(A665)</f>
        <v>2</v>
      </c>
      <c r="C665" s="0" t="n">
        <v>657</v>
      </c>
      <c r="D665" s="0" t="n">
        <f aca="false">MOD(C665,7)</f>
        <v>6</v>
      </c>
      <c r="E665" s="1" t="n">
        <v>3765</v>
      </c>
      <c r="F665" s="0" t="n">
        <f aca="false">C665* -1.311277+3684</f>
        <v>2822.491011</v>
      </c>
      <c r="G665" s="0" t="n">
        <f aca="false">E665-F665</f>
        <v>942.508989</v>
      </c>
      <c r="H665" s="0" t="n">
        <f aca="false">VLOOKUP(B665,Sheet2!$D$1:$E$12,2,0)</f>
        <v>-26.3611757529412</v>
      </c>
      <c r="I665" s="0" t="n">
        <f aca="false">VLOOKUP(D665,Sheet2!$A$1:$B$7,2,0)</f>
        <v>121.30588</v>
      </c>
      <c r="J665" s="5" t="n">
        <f aca="false">G664</f>
        <v>887.197712</v>
      </c>
      <c r="K665" s="5" t="n">
        <f aca="false">G663</f>
        <v>1247.886435</v>
      </c>
      <c r="L665" s="5" t="n">
        <f aca="false">G662</f>
        <v>1482.575158</v>
      </c>
      <c r="M665" s="5" t="n">
        <f aca="false">G661</f>
        <v>101.263881</v>
      </c>
      <c r="N665" s="5" t="n">
        <f aca="false">G660</f>
        <v>553.952604</v>
      </c>
      <c r="O665" s="5" t="n">
        <f aca="false">G659</f>
        <v>1206.641327</v>
      </c>
      <c r="P665" s="5" t="n">
        <f aca="false">G658</f>
        <v>1237.33005</v>
      </c>
      <c r="Q665" s="5" t="n">
        <f aca="false">G657</f>
        <v>1049.018773</v>
      </c>
      <c r="R665" s="0" t="n">
        <f aca="false">G635</f>
        <v>1741.170679</v>
      </c>
    </row>
    <row r="666" customFormat="false" ht="13.8" hidden="false" customHeight="false" outlineLevel="0" collapsed="false">
      <c r="A666" s="3" t="n">
        <v>43889</v>
      </c>
      <c r="B666" s="4" t="n">
        <f aca="false">MONTH(A666)</f>
        <v>2</v>
      </c>
      <c r="C666" s="0" t="n">
        <v>658</v>
      </c>
      <c r="D666" s="0" t="n">
        <f aca="false">MOD(C666,7)</f>
        <v>0</v>
      </c>
      <c r="E666" s="1" t="n">
        <v>3704</v>
      </c>
      <c r="F666" s="0" t="n">
        <f aca="false">C666* -1.311277+3684</f>
        <v>2821.179734</v>
      </c>
      <c r="G666" s="0" t="n">
        <f aca="false">E666-F666</f>
        <v>882.820266</v>
      </c>
      <c r="H666" s="0" t="n">
        <f aca="false">VLOOKUP(B666,Sheet2!$D$1:$E$12,2,0)</f>
        <v>-26.3611757529412</v>
      </c>
      <c r="I666" s="0" t="n">
        <f aca="false">VLOOKUP(D666,Sheet2!$A$1:$B$7,2,0)</f>
        <v>18.145157</v>
      </c>
      <c r="J666" s="5" t="n">
        <f aca="false">G665</f>
        <v>942.508989</v>
      </c>
      <c r="K666" s="5" t="n">
        <f aca="false">G664</f>
        <v>887.197712</v>
      </c>
      <c r="L666" s="5" t="n">
        <f aca="false">G663</f>
        <v>1247.886435</v>
      </c>
      <c r="M666" s="5" t="n">
        <f aca="false">G662</f>
        <v>1482.575158</v>
      </c>
      <c r="N666" s="5" t="n">
        <f aca="false">G661</f>
        <v>101.263881</v>
      </c>
      <c r="O666" s="5" t="n">
        <f aca="false">G660</f>
        <v>553.952604</v>
      </c>
      <c r="P666" s="5" t="n">
        <f aca="false">G659</f>
        <v>1206.641327</v>
      </c>
      <c r="Q666" s="5" t="n">
        <f aca="false">G658</f>
        <v>1237.33005</v>
      </c>
      <c r="R666" s="0" t="n">
        <f aca="false">G636</f>
        <v>1744.481956</v>
      </c>
    </row>
    <row r="667" customFormat="false" ht="13.8" hidden="false" customHeight="false" outlineLevel="0" collapsed="false">
      <c r="A667" s="3" t="n">
        <v>43890</v>
      </c>
      <c r="B667" s="4" t="n">
        <f aca="false">MONTH(A667)</f>
        <v>2</v>
      </c>
      <c r="C667" s="0" t="n">
        <v>659</v>
      </c>
      <c r="D667" s="0" t="n">
        <f aca="false">MOD(C667,7)</f>
        <v>1</v>
      </c>
      <c r="E667" s="1" t="n">
        <v>3393</v>
      </c>
      <c r="F667" s="0" t="n">
        <f aca="false">C667* -1.311277+3684</f>
        <v>2819.868457</v>
      </c>
      <c r="G667" s="0" t="n">
        <f aca="false">E667-F667</f>
        <v>573.131543</v>
      </c>
      <c r="H667" s="0" t="n">
        <f aca="false">VLOOKUP(B667,Sheet2!$D$1:$E$12,2,0)</f>
        <v>-26.3611757529412</v>
      </c>
      <c r="I667" s="0" t="n">
        <f aca="false">VLOOKUP(D667,Sheet2!$A$1:$B$7,2,0)</f>
        <v>179.026710531746</v>
      </c>
      <c r="J667" s="5" t="n">
        <f aca="false">G666</f>
        <v>882.820266</v>
      </c>
      <c r="K667" s="5" t="n">
        <f aca="false">G665</f>
        <v>942.508989</v>
      </c>
      <c r="L667" s="5" t="n">
        <f aca="false">G664</f>
        <v>887.197712</v>
      </c>
      <c r="M667" s="5" t="n">
        <f aca="false">G663</f>
        <v>1247.886435</v>
      </c>
      <c r="N667" s="5" t="n">
        <f aca="false">G662</f>
        <v>1482.575158</v>
      </c>
      <c r="O667" s="5" t="n">
        <f aca="false">G661</f>
        <v>101.263881</v>
      </c>
      <c r="P667" s="5" t="n">
        <f aca="false">G660</f>
        <v>553.952604</v>
      </c>
      <c r="Q667" s="5" t="n">
        <f aca="false">G659</f>
        <v>1206.641327</v>
      </c>
      <c r="R667" s="0" t="n">
        <f aca="false">G637</f>
        <v>2156.793233</v>
      </c>
    </row>
    <row r="668" customFormat="false" ht="13.8" hidden="false" customHeight="false" outlineLevel="0" collapsed="false">
      <c r="A668" s="3" t="n">
        <v>43891</v>
      </c>
      <c r="B668" s="4" t="n">
        <f aca="false">MONTH(A668)</f>
        <v>3</v>
      </c>
      <c r="C668" s="0" t="n">
        <v>660</v>
      </c>
      <c r="D668" s="0" t="n">
        <f aca="false">MOD(C668,7)</f>
        <v>2</v>
      </c>
      <c r="E668" s="1" t="n">
        <v>2791</v>
      </c>
      <c r="F668" s="0" t="n">
        <f aca="false">C668* -1.311277+3684</f>
        <v>2818.55718</v>
      </c>
      <c r="G668" s="0" t="n">
        <f aca="false">E668-F668</f>
        <v>-27.5571799999998</v>
      </c>
      <c r="H668" s="0" t="n">
        <f aca="false">VLOOKUP(B668,Sheet2!$D$1:$E$12,2,0)</f>
        <v>-543.38655354945</v>
      </c>
      <c r="I668" s="0" t="n">
        <f aca="false">VLOOKUP(D668,Sheet2!$A$1:$B$7,2,0)</f>
        <v>-105.328679134921</v>
      </c>
      <c r="J668" s="5" t="n">
        <f aca="false">G667</f>
        <v>573.131543</v>
      </c>
      <c r="K668" s="5" t="n">
        <f aca="false">G666</f>
        <v>882.820266</v>
      </c>
      <c r="L668" s="5" t="n">
        <f aca="false">G665</f>
        <v>942.508989</v>
      </c>
      <c r="M668" s="5" t="n">
        <f aca="false">G664</f>
        <v>887.197712</v>
      </c>
      <c r="N668" s="5" t="n">
        <f aca="false">G663</f>
        <v>1247.886435</v>
      </c>
      <c r="O668" s="5" t="n">
        <f aca="false">G662</f>
        <v>1482.575158</v>
      </c>
      <c r="P668" s="5" t="n">
        <f aca="false">G661</f>
        <v>101.263881</v>
      </c>
      <c r="Q668" s="5" t="n">
        <f aca="false">G660</f>
        <v>553.952604</v>
      </c>
      <c r="R668" s="0" t="n">
        <f aca="false">G638</f>
        <v>2777.10451</v>
      </c>
    </row>
    <row r="669" customFormat="false" ht="13.8" hidden="false" customHeight="false" outlineLevel="0" collapsed="false">
      <c r="A669" s="3" t="n">
        <v>43892</v>
      </c>
      <c r="B669" s="4" t="n">
        <f aca="false">MONTH(A669)</f>
        <v>3</v>
      </c>
      <c r="C669" s="0" t="n">
        <v>661</v>
      </c>
      <c r="D669" s="0" t="n">
        <f aca="false">MOD(C669,7)</f>
        <v>3</v>
      </c>
      <c r="E669" s="1" t="n">
        <v>3920</v>
      </c>
      <c r="F669" s="0" t="n">
        <f aca="false">C669* -1.311277+3684</f>
        <v>2817.245903</v>
      </c>
      <c r="G669" s="0" t="n">
        <f aca="false">E669-F669</f>
        <v>1102.754097</v>
      </c>
      <c r="H669" s="0" t="n">
        <f aca="false">VLOOKUP(B669,Sheet2!$D$1:$E$12,2,0)</f>
        <v>-543.38655354945</v>
      </c>
      <c r="I669" s="0" t="n">
        <f aca="false">VLOOKUP(D669,Sheet2!$A$1:$B$7,2,0)</f>
        <v>-204.763433880952</v>
      </c>
      <c r="J669" s="5" t="n">
        <f aca="false">G668</f>
        <v>-27.5571799999998</v>
      </c>
      <c r="K669" s="5" t="n">
        <f aca="false">G667</f>
        <v>573.131543</v>
      </c>
      <c r="L669" s="5" t="n">
        <f aca="false">G666</f>
        <v>882.820266</v>
      </c>
      <c r="M669" s="5" t="n">
        <f aca="false">G665</f>
        <v>942.508989</v>
      </c>
      <c r="N669" s="5" t="n">
        <f aca="false">G664</f>
        <v>887.197712</v>
      </c>
      <c r="O669" s="5" t="n">
        <f aca="false">G663</f>
        <v>1247.886435</v>
      </c>
      <c r="P669" s="5" t="n">
        <f aca="false">G662</f>
        <v>1482.575158</v>
      </c>
      <c r="Q669" s="5" t="n">
        <f aca="false">G661</f>
        <v>101.263881</v>
      </c>
      <c r="R669" s="0" t="n">
        <f aca="false">G639</f>
        <v>-97.5842130000001</v>
      </c>
    </row>
    <row r="670" customFormat="false" ht="13.8" hidden="false" customHeight="false" outlineLevel="0" collapsed="false">
      <c r="A670" s="3" t="n">
        <v>43893</v>
      </c>
      <c r="B670" s="4" t="n">
        <f aca="false">MONTH(A670)</f>
        <v>3</v>
      </c>
      <c r="C670" s="0" t="n">
        <v>662</v>
      </c>
      <c r="D670" s="0" t="n">
        <f aca="false">MOD(C670,7)</f>
        <v>4</v>
      </c>
      <c r="E670" s="1" t="n">
        <v>3384</v>
      </c>
      <c r="F670" s="0" t="n">
        <f aca="false">C670* -1.311277+3684</f>
        <v>2815.934626</v>
      </c>
      <c r="G670" s="0" t="n">
        <f aca="false">E670-F670</f>
        <v>568.065374</v>
      </c>
      <c r="H670" s="0" t="n">
        <f aca="false">VLOOKUP(B670,Sheet2!$D$1:$E$12,2,0)</f>
        <v>-543.38655354945</v>
      </c>
      <c r="I670" s="0" t="n">
        <f aca="false">VLOOKUP(D670,Sheet2!$A$1:$B$7,2,0)</f>
        <v>-160.206125134921</v>
      </c>
      <c r="J670" s="5" t="n">
        <f aca="false">G669</f>
        <v>1102.754097</v>
      </c>
      <c r="K670" s="5" t="n">
        <f aca="false">G668</f>
        <v>-27.5571799999998</v>
      </c>
      <c r="L670" s="5" t="n">
        <f aca="false">G667</f>
        <v>573.131543</v>
      </c>
      <c r="M670" s="5" t="n">
        <f aca="false">G666</f>
        <v>882.820266</v>
      </c>
      <c r="N670" s="5" t="n">
        <f aca="false">G665</f>
        <v>942.508989</v>
      </c>
      <c r="O670" s="5" t="n">
        <f aca="false">G664</f>
        <v>887.197712</v>
      </c>
      <c r="P670" s="5" t="n">
        <f aca="false">G663</f>
        <v>1247.886435</v>
      </c>
      <c r="Q670" s="5" t="n">
        <f aca="false">G662</f>
        <v>1482.575158</v>
      </c>
      <c r="R670" s="0" t="n">
        <f aca="false">G640</f>
        <v>-793.272936</v>
      </c>
    </row>
    <row r="671" customFormat="false" ht="13.8" hidden="false" customHeight="false" outlineLevel="0" collapsed="false">
      <c r="A671" s="3" t="n">
        <v>43894</v>
      </c>
      <c r="B671" s="4" t="n">
        <f aca="false">MONTH(A671)</f>
        <v>3</v>
      </c>
      <c r="C671" s="0" t="n">
        <v>663</v>
      </c>
      <c r="D671" s="0" t="n">
        <f aca="false">MOD(C671,7)</f>
        <v>5</v>
      </c>
      <c r="E671" s="1" t="n">
        <v>3034</v>
      </c>
      <c r="F671" s="0" t="n">
        <f aca="false">C671* -1.311277+3684</f>
        <v>2814.623349</v>
      </c>
      <c r="G671" s="0" t="n">
        <f aca="false">E671-F671</f>
        <v>219.376651</v>
      </c>
      <c r="H671" s="0" t="n">
        <f aca="false">VLOOKUP(B671,Sheet2!$D$1:$E$12,2,0)</f>
        <v>-543.38655354945</v>
      </c>
      <c r="I671" s="0" t="n">
        <f aca="false">VLOOKUP(D671,Sheet2!$A$1:$B$7,2,0)</f>
        <v>154.306603</v>
      </c>
      <c r="J671" s="5" t="n">
        <f aca="false">G670</f>
        <v>568.065374</v>
      </c>
      <c r="K671" s="5" t="n">
        <f aca="false">G669</f>
        <v>1102.754097</v>
      </c>
      <c r="L671" s="5" t="n">
        <f aca="false">G668</f>
        <v>-27.5571799999998</v>
      </c>
      <c r="M671" s="5" t="n">
        <f aca="false">G667</f>
        <v>573.131543</v>
      </c>
      <c r="N671" s="5" t="n">
        <f aca="false">G666</f>
        <v>882.820266</v>
      </c>
      <c r="O671" s="5" t="n">
        <f aca="false">G665</f>
        <v>942.508989</v>
      </c>
      <c r="P671" s="5" t="n">
        <f aca="false">G664</f>
        <v>887.197712</v>
      </c>
      <c r="Q671" s="5" t="n">
        <f aca="false">G663</f>
        <v>1247.886435</v>
      </c>
      <c r="R671" s="0" t="n">
        <f aca="false">G641</f>
        <v>1358.038341</v>
      </c>
    </row>
    <row r="672" customFormat="false" ht="13.8" hidden="false" customHeight="false" outlineLevel="0" collapsed="false">
      <c r="A672" s="3" t="n">
        <v>43895</v>
      </c>
      <c r="B672" s="4" t="n">
        <f aca="false">MONTH(A672)</f>
        <v>3</v>
      </c>
      <c r="C672" s="0" t="n">
        <v>664</v>
      </c>
      <c r="D672" s="0" t="n">
        <f aca="false">MOD(C672,7)</f>
        <v>6</v>
      </c>
      <c r="E672" s="1" t="n">
        <v>3207</v>
      </c>
      <c r="F672" s="0" t="n">
        <f aca="false">C672* -1.311277+3684</f>
        <v>2813.312072</v>
      </c>
      <c r="G672" s="0" t="n">
        <f aca="false">E672-F672</f>
        <v>393.687928</v>
      </c>
      <c r="H672" s="0" t="n">
        <f aca="false">VLOOKUP(B672,Sheet2!$D$1:$E$12,2,0)</f>
        <v>-543.38655354945</v>
      </c>
      <c r="I672" s="0" t="n">
        <f aca="false">VLOOKUP(D672,Sheet2!$A$1:$B$7,2,0)</f>
        <v>121.30588</v>
      </c>
      <c r="J672" s="5" t="n">
        <f aca="false">G671</f>
        <v>219.376651</v>
      </c>
      <c r="K672" s="5" t="n">
        <f aca="false">G670</f>
        <v>568.065374</v>
      </c>
      <c r="L672" s="5" t="n">
        <f aca="false">G669</f>
        <v>1102.754097</v>
      </c>
      <c r="M672" s="5" t="n">
        <f aca="false">G668</f>
        <v>-27.5571799999998</v>
      </c>
      <c r="N672" s="5" t="n">
        <f aca="false">G667</f>
        <v>573.131543</v>
      </c>
      <c r="O672" s="5" t="n">
        <f aca="false">G666</f>
        <v>882.820266</v>
      </c>
      <c r="P672" s="5" t="n">
        <f aca="false">G665</f>
        <v>942.508989</v>
      </c>
      <c r="Q672" s="5" t="n">
        <f aca="false">G664</f>
        <v>887.197712</v>
      </c>
      <c r="R672" s="0" t="n">
        <f aca="false">G642</f>
        <v>1397.349618</v>
      </c>
    </row>
    <row r="673" customFormat="false" ht="13.8" hidden="false" customHeight="false" outlineLevel="0" collapsed="false">
      <c r="A673" s="3" t="n">
        <v>43896</v>
      </c>
      <c r="B673" s="4" t="n">
        <f aca="false">MONTH(A673)</f>
        <v>3</v>
      </c>
      <c r="C673" s="0" t="n">
        <v>665</v>
      </c>
      <c r="D673" s="0" t="n">
        <f aca="false">MOD(C673,7)</f>
        <v>0</v>
      </c>
      <c r="E673" s="1" t="n">
        <v>2944</v>
      </c>
      <c r="F673" s="0" t="n">
        <f aca="false">C673* -1.311277+3684</f>
        <v>2812.000795</v>
      </c>
      <c r="G673" s="0" t="n">
        <f aca="false">E673-F673</f>
        <v>131.999205</v>
      </c>
      <c r="H673" s="0" t="n">
        <f aca="false">VLOOKUP(B673,Sheet2!$D$1:$E$12,2,0)</f>
        <v>-543.38655354945</v>
      </c>
      <c r="I673" s="0" t="n">
        <f aca="false">VLOOKUP(D673,Sheet2!$A$1:$B$7,2,0)</f>
        <v>18.145157</v>
      </c>
      <c r="J673" s="5" t="n">
        <f aca="false">G672</f>
        <v>393.687928</v>
      </c>
      <c r="K673" s="5" t="n">
        <f aca="false">G671</f>
        <v>219.376651</v>
      </c>
      <c r="L673" s="5" t="n">
        <f aca="false">G670</f>
        <v>568.065374</v>
      </c>
      <c r="M673" s="5" t="n">
        <f aca="false">G669</f>
        <v>1102.754097</v>
      </c>
      <c r="N673" s="5" t="n">
        <f aca="false">G668</f>
        <v>-27.5571799999998</v>
      </c>
      <c r="O673" s="5" t="n">
        <f aca="false">G667</f>
        <v>573.131543</v>
      </c>
      <c r="P673" s="5" t="n">
        <f aca="false">G666</f>
        <v>882.820266</v>
      </c>
      <c r="Q673" s="5" t="n">
        <f aca="false">G665</f>
        <v>942.508989</v>
      </c>
      <c r="R673" s="0" t="n">
        <f aca="false">G643</f>
        <v>1137.660895</v>
      </c>
    </row>
    <row r="674" customFormat="false" ht="13.8" hidden="false" customHeight="false" outlineLevel="0" collapsed="false">
      <c r="A674" s="3" t="n">
        <v>43897</v>
      </c>
      <c r="B674" s="4" t="n">
        <f aca="false">MONTH(A674)</f>
        <v>3</v>
      </c>
      <c r="C674" s="0" t="n">
        <v>666</v>
      </c>
      <c r="D674" s="0" t="n">
        <f aca="false">MOD(C674,7)</f>
        <v>1</v>
      </c>
      <c r="E674" s="1" t="n">
        <v>2437</v>
      </c>
      <c r="F674" s="0" t="n">
        <f aca="false">C674* -1.311277+3684</f>
        <v>2810.689518</v>
      </c>
      <c r="G674" s="0" t="n">
        <f aca="false">E674-F674</f>
        <v>-373.689518</v>
      </c>
      <c r="H674" s="0" t="n">
        <f aca="false">VLOOKUP(B674,Sheet2!$D$1:$E$12,2,0)</f>
        <v>-543.38655354945</v>
      </c>
      <c r="I674" s="0" t="n">
        <f aca="false">VLOOKUP(D674,Sheet2!$A$1:$B$7,2,0)</f>
        <v>179.026710531746</v>
      </c>
      <c r="J674" s="5" t="n">
        <f aca="false">G673</f>
        <v>131.999205</v>
      </c>
      <c r="K674" s="5" t="n">
        <f aca="false">G672</f>
        <v>393.687928</v>
      </c>
      <c r="L674" s="5" t="n">
        <f aca="false">G671</f>
        <v>219.376651</v>
      </c>
      <c r="M674" s="5" t="n">
        <f aca="false">G670</f>
        <v>568.065374</v>
      </c>
      <c r="N674" s="5" t="n">
        <f aca="false">G669</f>
        <v>1102.754097</v>
      </c>
      <c r="O674" s="5" t="n">
        <f aca="false">G668</f>
        <v>-27.5571799999998</v>
      </c>
      <c r="P674" s="5" t="n">
        <f aca="false">G667</f>
        <v>573.131543</v>
      </c>
      <c r="Q674" s="5" t="n">
        <f aca="false">G666</f>
        <v>882.820266</v>
      </c>
      <c r="R674" s="0" t="n">
        <f aca="false">G644</f>
        <v>1516.972172</v>
      </c>
    </row>
    <row r="675" customFormat="false" ht="13.8" hidden="false" customHeight="false" outlineLevel="0" collapsed="false">
      <c r="A675" s="3" t="n">
        <v>43898</v>
      </c>
      <c r="B675" s="4" t="n">
        <f aca="false">MONTH(A675)</f>
        <v>3</v>
      </c>
      <c r="C675" s="0" t="n">
        <v>667</v>
      </c>
      <c r="D675" s="0" t="n">
        <f aca="false">MOD(C675,7)</f>
        <v>2</v>
      </c>
      <c r="E675" s="1" t="n">
        <v>1955</v>
      </c>
      <c r="F675" s="0" t="n">
        <f aca="false">C675* -1.311277+3684</f>
        <v>2809.378241</v>
      </c>
      <c r="G675" s="0" t="n">
        <f aca="false">E675-F675</f>
        <v>-854.378241</v>
      </c>
      <c r="H675" s="0" t="n">
        <f aca="false">VLOOKUP(B675,Sheet2!$D$1:$E$12,2,0)</f>
        <v>-543.38655354945</v>
      </c>
      <c r="I675" s="0" t="n">
        <f aca="false">VLOOKUP(D675,Sheet2!$A$1:$B$7,2,0)</f>
        <v>-105.328679134921</v>
      </c>
      <c r="J675" s="5" t="n">
        <f aca="false">G674</f>
        <v>-373.689518</v>
      </c>
      <c r="K675" s="5" t="n">
        <f aca="false">G673</f>
        <v>131.999205</v>
      </c>
      <c r="L675" s="5" t="n">
        <f aca="false">G672</f>
        <v>393.687928</v>
      </c>
      <c r="M675" s="5" t="n">
        <f aca="false">G671</f>
        <v>219.376651</v>
      </c>
      <c r="N675" s="5" t="n">
        <f aca="false">G670</f>
        <v>568.065374</v>
      </c>
      <c r="O675" s="5" t="n">
        <f aca="false">G669</f>
        <v>1102.754097</v>
      </c>
      <c r="P675" s="5" t="n">
        <f aca="false">G668</f>
        <v>-27.5571799999998</v>
      </c>
      <c r="Q675" s="5" t="n">
        <f aca="false">G667</f>
        <v>573.131543</v>
      </c>
      <c r="R675" s="0" t="n">
        <f aca="false">G645</f>
        <v>1198.283449</v>
      </c>
    </row>
    <row r="676" customFormat="false" ht="13.8" hidden="false" customHeight="false" outlineLevel="0" collapsed="false">
      <c r="A676" s="3" t="n">
        <v>43899</v>
      </c>
      <c r="B676" s="4" t="n">
        <f aca="false">MONTH(A676)</f>
        <v>3</v>
      </c>
      <c r="C676" s="0" t="n">
        <v>668</v>
      </c>
      <c r="D676" s="0" t="n">
        <f aca="false">MOD(C676,7)</f>
        <v>3</v>
      </c>
      <c r="E676" s="1" t="n">
        <v>3165</v>
      </c>
      <c r="F676" s="0" t="n">
        <f aca="false">C676* -1.311277+3684</f>
        <v>2808.066964</v>
      </c>
      <c r="G676" s="0" t="n">
        <f aca="false">E676-F676</f>
        <v>356.933036</v>
      </c>
      <c r="H676" s="0" t="n">
        <f aca="false">VLOOKUP(B676,Sheet2!$D$1:$E$12,2,0)</f>
        <v>-543.38655354945</v>
      </c>
      <c r="I676" s="0" t="n">
        <f aca="false">VLOOKUP(D676,Sheet2!$A$1:$B$7,2,0)</f>
        <v>-204.763433880952</v>
      </c>
      <c r="J676" s="5" t="n">
        <f aca="false">G675</f>
        <v>-854.378241</v>
      </c>
      <c r="K676" s="5" t="n">
        <f aca="false">G674</f>
        <v>-373.689518</v>
      </c>
      <c r="L676" s="5" t="n">
        <f aca="false">G673</f>
        <v>131.999205</v>
      </c>
      <c r="M676" s="5" t="n">
        <f aca="false">G672</f>
        <v>393.687928</v>
      </c>
      <c r="N676" s="5" t="n">
        <f aca="false">G671</f>
        <v>219.376651</v>
      </c>
      <c r="O676" s="5" t="n">
        <f aca="false">G670</f>
        <v>568.065374</v>
      </c>
      <c r="P676" s="5" t="n">
        <f aca="false">G669</f>
        <v>1102.754097</v>
      </c>
      <c r="Q676" s="5" t="n">
        <f aca="false">G668</f>
        <v>-27.5571799999998</v>
      </c>
      <c r="R676" s="0" t="n">
        <f aca="false">G646</f>
        <v>667.594726</v>
      </c>
    </row>
    <row r="677" customFormat="false" ht="13.8" hidden="false" customHeight="false" outlineLevel="0" collapsed="false">
      <c r="A677" s="3" t="n">
        <v>43900</v>
      </c>
      <c r="B677" s="4" t="n">
        <f aca="false">MONTH(A677)</f>
        <v>3</v>
      </c>
      <c r="C677" s="0" t="n">
        <v>669</v>
      </c>
      <c r="D677" s="0" t="n">
        <f aca="false">MOD(C677,7)</f>
        <v>4</v>
      </c>
      <c r="E677" s="1" t="n">
        <v>2573</v>
      </c>
      <c r="F677" s="0" t="n">
        <f aca="false">C677* -1.311277+3684</f>
        <v>2806.755687</v>
      </c>
      <c r="G677" s="0" t="n">
        <f aca="false">E677-F677</f>
        <v>-233.755687</v>
      </c>
      <c r="H677" s="0" t="n">
        <f aca="false">VLOOKUP(B677,Sheet2!$D$1:$E$12,2,0)</f>
        <v>-543.38655354945</v>
      </c>
      <c r="I677" s="0" t="n">
        <f aca="false">VLOOKUP(D677,Sheet2!$A$1:$B$7,2,0)</f>
        <v>-160.206125134921</v>
      </c>
      <c r="J677" s="5" t="n">
        <f aca="false">G676</f>
        <v>356.933036</v>
      </c>
      <c r="K677" s="5" t="n">
        <f aca="false">G675</f>
        <v>-854.378241</v>
      </c>
      <c r="L677" s="5" t="n">
        <f aca="false">G674</f>
        <v>-373.689518</v>
      </c>
      <c r="M677" s="5" t="n">
        <f aca="false">G673</f>
        <v>131.999205</v>
      </c>
      <c r="N677" s="5" t="n">
        <f aca="false">G672</f>
        <v>393.687928</v>
      </c>
      <c r="O677" s="5" t="n">
        <f aca="false">G671</f>
        <v>219.376651</v>
      </c>
      <c r="P677" s="5" t="n">
        <f aca="false">G670</f>
        <v>568.065374</v>
      </c>
      <c r="Q677" s="5" t="n">
        <f aca="false">G669</f>
        <v>1102.754097</v>
      </c>
      <c r="R677" s="0" t="n">
        <f aca="false">G647</f>
        <v>111.906003</v>
      </c>
    </row>
    <row r="678" customFormat="false" ht="13.8" hidden="false" customHeight="false" outlineLevel="0" collapsed="false">
      <c r="A678" s="3" t="n">
        <v>43901</v>
      </c>
      <c r="B678" s="4" t="n">
        <f aca="false">MONTH(A678)</f>
        <v>3</v>
      </c>
      <c r="C678" s="0" t="n">
        <v>670</v>
      </c>
      <c r="D678" s="0" t="n">
        <f aca="false">MOD(C678,7)</f>
        <v>5</v>
      </c>
      <c r="E678" s="1" t="n">
        <v>3410</v>
      </c>
      <c r="F678" s="0" t="n">
        <f aca="false">C678* -1.311277+3684</f>
        <v>2805.44441</v>
      </c>
      <c r="G678" s="0" t="n">
        <f aca="false">E678-F678</f>
        <v>604.55559</v>
      </c>
      <c r="H678" s="0" t="n">
        <f aca="false">VLOOKUP(B678,Sheet2!$D$1:$E$12,2,0)</f>
        <v>-543.38655354945</v>
      </c>
      <c r="I678" s="0" t="n">
        <f aca="false">VLOOKUP(D678,Sheet2!$A$1:$B$7,2,0)</f>
        <v>154.306603</v>
      </c>
      <c r="J678" s="5" t="n">
        <f aca="false">G677</f>
        <v>-233.755687</v>
      </c>
      <c r="K678" s="5" t="n">
        <f aca="false">G676</f>
        <v>356.933036</v>
      </c>
      <c r="L678" s="5" t="n">
        <f aca="false">G675</f>
        <v>-854.378241</v>
      </c>
      <c r="M678" s="5" t="n">
        <f aca="false">G674</f>
        <v>-373.689518</v>
      </c>
      <c r="N678" s="5" t="n">
        <f aca="false">G673</f>
        <v>131.999205</v>
      </c>
      <c r="O678" s="5" t="n">
        <f aca="false">G672</f>
        <v>393.687928</v>
      </c>
      <c r="P678" s="5" t="n">
        <f aca="false">G671</f>
        <v>219.376651</v>
      </c>
      <c r="Q678" s="5" t="n">
        <f aca="false">G670</f>
        <v>568.065374</v>
      </c>
      <c r="R678" s="0" t="n">
        <f aca="false">G648</f>
        <v>1605.21728</v>
      </c>
    </row>
    <row r="679" customFormat="false" ht="13.8" hidden="false" customHeight="false" outlineLevel="0" collapsed="false">
      <c r="A679" s="3" t="n">
        <v>43902</v>
      </c>
      <c r="B679" s="4" t="n">
        <f aca="false">MONTH(A679)</f>
        <v>3</v>
      </c>
      <c r="C679" s="0" t="n">
        <v>671</v>
      </c>
      <c r="D679" s="0" t="n">
        <f aca="false">MOD(C679,7)</f>
        <v>6</v>
      </c>
      <c r="E679" s="1" t="n">
        <v>3224</v>
      </c>
      <c r="F679" s="0" t="n">
        <f aca="false">C679* -1.311277+3684</f>
        <v>2804.133133</v>
      </c>
      <c r="G679" s="0" t="n">
        <f aca="false">E679-F679</f>
        <v>419.866867</v>
      </c>
      <c r="H679" s="0" t="n">
        <f aca="false">VLOOKUP(B679,Sheet2!$D$1:$E$12,2,0)</f>
        <v>-543.38655354945</v>
      </c>
      <c r="I679" s="0" t="n">
        <f aca="false">VLOOKUP(D679,Sheet2!$A$1:$B$7,2,0)</f>
        <v>121.30588</v>
      </c>
      <c r="J679" s="5" t="n">
        <f aca="false">G678</f>
        <v>604.55559</v>
      </c>
      <c r="K679" s="5" t="n">
        <f aca="false">G677</f>
        <v>-233.755687</v>
      </c>
      <c r="L679" s="5" t="n">
        <f aca="false">G676</f>
        <v>356.933036</v>
      </c>
      <c r="M679" s="5" t="n">
        <f aca="false">G675</f>
        <v>-854.378241</v>
      </c>
      <c r="N679" s="5" t="n">
        <f aca="false">G674</f>
        <v>-373.689518</v>
      </c>
      <c r="O679" s="5" t="n">
        <f aca="false">G673</f>
        <v>131.999205</v>
      </c>
      <c r="P679" s="5" t="n">
        <f aca="false">G672</f>
        <v>393.687928</v>
      </c>
      <c r="Q679" s="5" t="n">
        <f aca="false">G671</f>
        <v>219.376651</v>
      </c>
      <c r="R679" s="0" t="n">
        <f aca="false">G649</f>
        <v>1338.528557</v>
      </c>
    </row>
    <row r="680" customFormat="false" ht="13.8" hidden="false" customHeight="false" outlineLevel="0" collapsed="false">
      <c r="A680" s="3" t="n">
        <v>43903</v>
      </c>
      <c r="B680" s="4" t="n">
        <f aca="false">MONTH(A680)</f>
        <v>3</v>
      </c>
      <c r="C680" s="0" t="n">
        <v>672</v>
      </c>
      <c r="D680" s="0" t="n">
        <f aca="false">MOD(C680,7)</f>
        <v>0</v>
      </c>
      <c r="E680" s="1" t="n">
        <v>2988</v>
      </c>
      <c r="F680" s="0" t="n">
        <f aca="false">C680* -1.311277+3684</f>
        <v>2802.821856</v>
      </c>
      <c r="G680" s="0" t="n">
        <f aca="false">E680-F680</f>
        <v>185.178144</v>
      </c>
      <c r="H680" s="0" t="n">
        <f aca="false">VLOOKUP(B680,Sheet2!$D$1:$E$12,2,0)</f>
        <v>-543.38655354945</v>
      </c>
      <c r="I680" s="0" t="n">
        <f aca="false">VLOOKUP(D680,Sheet2!$A$1:$B$7,2,0)</f>
        <v>18.145157</v>
      </c>
      <c r="J680" s="5" t="n">
        <f aca="false">G679</f>
        <v>419.866867</v>
      </c>
      <c r="K680" s="5" t="n">
        <f aca="false">G678</f>
        <v>604.55559</v>
      </c>
      <c r="L680" s="5" t="n">
        <f aca="false">G677</f>
        <v>-233.755687</v>
      </c>
      <c r="M680" s="5" t="n">
        <f aca="false">G676</f>
        <v>356.933036</v>
      </c>
      <c r="N680" s="5" t="n">
        <f aca="false">G675</f>
        <v>-854.378241</v>
      </c>
      <c r="O680" s="5" t="n">
        <f aca="false">G674</f>
        <v>-373.689518</v>
      </c>
      <c r="P680" s="5" t="n">
        <f aca="false">G673</f>
        <v>131.999205</v>
      </c>
      <c r="Q680" s="5" t="n">
        <f aca="false">G672</f>
        <v>393.687928</v>
      </c>
      <c r="R680" s="0" t="n">
        <f aca="false">G650</f>
        <v>1085.839834</v>
      </c>
    </row>
    <row r="681" customFormat="false" ht="13.8" hidden="false" customHeight="false" outlineLevel="0" collapsed="false">
      <c r="A681" s="3" t="n">
        <v>43904</v>
      </c>
      <c r="B681" s="4" t="n">
        <f aca="false">MONTH(A681)</f>
        <v>3</v>
      </c>
      <c r="C681" s="0" t="n">
        <v>673</v>
      </c>
      <c r="D681" s="0" t="n">
        <f aca="false">MOD(C681,7)</f>
        <v>1</v>
      </c>
      <c r="E681" s="1" t="n">
        <v>2728</v>
      </c>
      <c r="F681" s="0" t="n">
        <f aca="false">C681* -1.311277+3684</f>
        <v>2801.510579</v>
      </c>
      <c r="G681" s="0" t="n">
        <f aca="false">E681-F681</f>
        <v>-73.5105789999998</v>
      </c>
      <c r="H681" s="0" t="n">
        <f aca="false">VLOOKUP(B681,Sheet2!$D$1:$E$12,2,0)</f>
        <v>-543.38655354945</v>
      </c>
      <c r="I681" s="0" t="n">
        <f aca="false">VLOOKUP(D681,Sheet2!$A$1:$B$7,2,0)</f>
        <v>179.026710531746</v>
      </c>
      <c r="J681" s="5" t="n">
        <f aca="false">G680</f>
        <v>185.178144</v>
      </c>
      <c r="K681" s="5" t="n">
        <f aca="false">G679</f>
        <v>419.866867</v>
      </c>
      <c r="L681" s="5" t="n">
        <f aca="false">G678</f>
        <v>604.55559</v>
      </c>
      <c r="M681" s="5" t="n">
        <f aca="false">G677</f>
        <v>-233.755687</v>
      </c>
      <c r="N681" s="5" t="n">
        <f aca="false">G676</f>
        <v>356.933036</v>
      </c>
      <c r="O681" s="5" t="n">
        <f aca="false">G675</f>
        <v>-854.378241</v>
      </c>
      <c r="P681" s="5" t="n">
        <f aca="false">G674</f>
        <v>-373.689518</v>
      </c>
      <c r="Q681" s="5" t="n">
        <f aca="false">G673</f>
        <v>131.999205</v>
      </c>
      <c r="R681" s="0" t="n">
        <f aca="false">G651</f>
        <v>885.151111</v>
      </c>
    </row>
    <row r="682" customFormat="false" ht="13.8" hidden="false" customHeight="false" outlineLevel="0" collapsed="false">
      <c r="A682" s="3" t="n">
        <v>43905</v>
      </c>
      <c r="B682" s="4" t="n">
        <f aca="false">MONTH(A682)</f>
        <v>3</v>
      </c>
      <c r="C682" s="0" t="n">
        <v>674</v>
      </c>
      <c r="D682" s="0" t="n">
        <f aca="false">MOD(C682,7)</f>
        <v>2</v>
      </c>
      <c r="E682" s="1" t="n">
        <v>2133</v>
      </c>
      <c r="F682" s="0" t="n">
        <f aca="false">C682* -1.311277+3684</f>
        <v>2800.199302</v>
      </c>
      <c r="G682" s="0" t="n">
        <f aca="false">E682-F682</f>
        <v>-667.199302</v>
      </c>
      <c r="H682" s="0" t="n">
        <f aca="false">VLOOKUP(B682,Sheet2!$D$1:$E$12,2,0)</f>
        <v>-543.38655354945</v>
      </c>
      <c r="I682" s="0" t="n">
        <f aca="false">VLOOKUP(D682,Sheet2!$A$1:$B$7,2,0)</f>
        <v>-105.328679134921</v>
      </c>
      <c r="J682" s="5" t="n">
        <f aca="false">G681</f>
        <v>-73.5105789999998</v>
      </c>
      <c r="K682" s="5" t="n">
        <f aca="false">G680</f>
        <v>185.178144</v>
      </c>
      <c r="L682" s="5" t="n">
        <f aca="false">G679</f>
        <v>419.866867</v>
      </c>
      <c r="M682" s="5" t="n">
        <f aca="false">G678</f>
        <v>604.55559</v>
      </c>
      <c r="N682" s="5" t="n">
        <f aca="false">G677</f>
        <v>-233.755687</v>
      </c>
      <c r="O682" s="5" t="n">
        <f aca="false">G676</f>
        <v>356.933036</v>
      </c>
      <c r="P682" s="5" t="n">
        <f aca="false">G675</f>
        <v>-854.378241</v>
      </c>
      <c r="Q682" s="5" t="n">
        <f aca="false">G674</f>
        <v>-373.689518</v>
      </c>
      <c r="R682" s="0" t="n">
        <f aca="false">G652</f>
        <v>1012.462388</v>
      </c>
    </row>
    <row r="683" customFormat="false" ht="13.8" hidden="false" customHeight="false" outlineLevel="0" collapsed="false">
      <c r="A683" s="3" t="n">
        <v>43908</v>
      </c>
      <c r="B683" s="4" t="n">
        <f aca="false">MONTH(A683)</f>
        <v>3</v>
      </c>
      <c r="C683" s="0" t="n">
        <v>675</v>
      </c>
      <c r="D683" s="0" t="n">
        <f aca="false">MOD(C683,7)</f>
        <v>3</v>
      </c>
      <c r="E683" s="1" t="n">
        <v>2658</v>
      </c>
      <c r="F683" s="0" t="n">
        <f aca="false">C683* -1.311277+3684</f>
        <v>2798.888025</v>
      </c>
      <c r="G683" s="0" t="n">
        <f aca="false">E683-F683</f>
        <v>-140.888025</v>
      </c>
      <c r="H683" s="0" t="n">
        <f aca="false">VLOOKUP(B683,Sheet2!$D$1:$E$12,2,0)</f>
        <v>-543.38655354945</v>
      </c>
      <c r="I683" s="0" t="n">
        <f aca="false">VLOOKUP(D683,Sheet2!$A$1:$B$7,2,0)</f>
        <v>-204.763433880952</v>
      </c>
      <c r="J683" s="5" t="n">
        <f aca="false">G682</f>
        <v>-667.199302</v>
      </c>
      <c r="K683" s="5" t="n">
        <f aca="false">G681</f>
        <v>-73.5105789999998</v>
      </c>
      <c r="L683" s="5" t="n">
        <f aca="false">G680</f>
        <v>185.178144</v>
      </c>
      <c r="M683" s="5" t="n">
        <f aca="false">G679</f>
        <v>419.866867</v>
      </c>
      <c r="N683" s="5" t="n">
        <f aca="false">G678</f>
        <v>604.55559</v>
      </c>
      <c r="O683" s="5" t="n">
        <f aca="false">G677</f>
        <v>-233.755687</v>
      </c>
      <c r="P683" s="5" t="n">
        <f aca="false">G676</f>
        <v>356.933036</v>
      </c>
      <c r="Q683" s="5" t="n">
        <f aca="false">G675</f>
        <v>-854.378241</v>
      </c>
      <c r="R683" s="0" t="n">
        <f aca="false">G653</f>
        <v>878.773665</v>
      </c>
    </row>
    <row r="684" customFormat="false" ht="13.8" hidden="false" customHeight="false" outlineLevel="0" collapsed="false">
      <c r="A684" s="3" t="n">
        <v>43909</v>
      </c>
      <c r="B684" s="4" t="n">
        <f aca="false">MONTH(A684)</f>
        <v>3</v>
      </c>
      <c r="C684" s="0" t="n">
        <v>676</v>
      </c>
      <c r="D684" s="0" t="n">
        <f aca="false">MOD(C684,7)</f>
        <v>4</v>
      </c>
      <c r="E684" s="1" t="n">
        <v>2531</v>
      </c>
      <c r="F684" s="0" t="n">
        <f aca="false">C684* -1.311277+3684</f>
        <v>2797.576748</v>
      </c>
      <c r="G684" s="0" t="n">
        <f aca="false">E684-F684</f>
        <v>-266.576748</v>
      </c>
      <c r="H684" s="0" t="n">
        <f aca="false">VLOOKUP(B684,Sheet2!$D$1:$E$12,2,0)</f>
        <v>-543.38655354945</v>
      </c>
      <c r="I684" s="0" t="n">
        <f aca="false">VLOOKUP(D684,Sheet2!$A$1:$B$7,2,0)</f>
        <v>-160.206125134921</v>
      </c>
      <c r="J684" s="5" t="n">
        <f aca="false">G683</f>
        <v>-140.888025</v>
      </c>
      <c r="K684" s="5" t="n">
        <f aca="false">G682</f>
        <v>-667.199302</v>
      </c>
      <c r="L684" s="5" t="n">
        <f aca="false">G681</f>
        <v>-73.5105789999998</v>
      </c>
      <c r="M684" s="5" t="n">
        <f aca="false">G680</f>
        <v>185.178144</v>
      </c>
      <c r="N684" s="5" t="n">
        <f aca="false">G679</f>
        <v>419.866867</v>
      </c>
      <c r="O684" s="5" t="n">
        <f aca="false">G678</f>
        <v>604.55559</v>
      </c>
      <c r="P684" s="5" t="n">
        <f aca="false">G677</f>
        <v>-233.755687</v>
      </c>
      <c r="Q684" s="5" t="n">
        <f aca="false">G676</f>
        <v>356.933036</v>
      </c>
      <c r="R684" s="0" t="n">
        <f aca="false">G654</f>
        <v>464.084942</v>
      </c>
    </row>
    <row r="685" customFormat="false" ht="13.8" hidden="false" customHeight="false" outlineLevel="0" collapsed="false">
      <c r="A685" s="3" t="n">
        <v>43910</v>
      </c>
      <c r="B685" s="4" t="n">
        <f aca="false">MONTH(A685)</f>
        <v>3</v>
      </c>
      <c r="C685" s="0" t="n">
        <v>677</v>
      </c>
      <c r="D685" s="0" t="n">
        <f aca="false">MOD(C685,7)</f>
        <v>5</v>
      </c>
      <c r="E685" s="1" t="n">
        <v>2983</v>
      </c>
      <c r="F685" s="0" t="n">
        <f aca="false">C685* -1.311277+3684</f>
        <v>2796.265471</v>
      </c>
      <c r="G685" s="0" t="n">
        <f aca="false">E685-F685</f>
        <v>186.734529</v>
      </c>
      <c r="H685" s="0" t="n">
        <f aca="false">VLOOKUP(B685,Sheet2!$D$1:$E$12,2,0)</f>
        <v>-543.38655354945</v>
      </c>
      <c r="I685" s="0" t="n">
        <f aca="false">VLOOKUP(D685,Sheet2!$A$1:$B$7,2,0)</f>
        <v>154.306603</v>
      </c>
      <c r="J685" s="5" t="n">
        <f aca="false">G684</f>
        <v>-266.576748</v>
      </c>
      <c r="K685" s="5" t="n">
        <f aca="false">G683</f>
        <v>-140.888025</v>
      </c>
      <c r="L685" s="5" t="n">
        <f aca="false">G682</f>
        <v>-667.199302</v>
      </c>
      <c r="M685" s="5" t="n">
        <f aca="false">G681</f>
        <v>-73.5105789999998</v>
      </c>
      <c r="N685" s="5" t="n">
        <f aca="false">G680</f>
        <v>185.178144</v>
      </c>
      <c r="O685" s="5" t="n">
        <f aca="false">G679</f>
        <v>419.866867</v>
      </c>
      <c r="P685" s="5" t="n">
        <f aca="false">G678</f>
        <v>604.55559</v>
      </c>
      <c r="Q685" s="5" t="n">
        <f aca="false">G677</f>
        <v>-233.755687</v>
      </c>
      <c r="R685" s="0" t="n">
        <f aca="false">G655</f>
        <v>1451.396219</v>
      </c>
    </row>
    <row r="686" customFormat="false" ht="13.8" hidden="false" customHeight="false" outlineLevel="0" collapsed="false">
      <c r="A686" s="3" t="n">
        <v>43911</v>
      </c>
      <c r="B686" s="4" t="n">
        <f aca="false">MONTH(A686)</f>
        <v>3</v>
      </c>
      <c r="C686" s="0" t="n">
        <v>678</v>
      </c>
      <c r="D686" s="0" t="n">
        <f aca="false">MOD(C686,7)</f>
        <v>6</v>
      </c>
      <c r="E686" s="1" t="n">
        <v>2130</v>
      </c>
      <c r="F686" s="0" t="n">
        <f aca="false">C686* -1.311277+3684</f>
        <v>2794.954194</v>
      </c>
      <c r="G686" s="0" t="n">
        <f aca="false">E686-F686</f>
        <v>-664.954194</v>
      </c>
      <c r="H686" s="0" t="n">
        <f aca="false">VLOOKUP(B686,Sheet2!$D$1:$E$12,2,0)</f>
        <v>-543.38655354945</v>
      </c>
      <c r="I686" s="0" t="n">
        <f aca="false">VLOOKUP(D686,Sheet2!$A$1:$B$7,2,0)</f>
        <v>121.30588</v>
      </c>
      <c r="J686" s="5" t="n">
        <f aca="false">G685</f>
        <v>186.734529</v>
      </c>
      <c r="K686" s="5" t="n">
        <f aca="false">G684</f>
        <v>-266.576748</v>
      </c>
      <c r="L686" s="5" t="n">
        <f aca="false">G683</f>
        <v>-140.888025</v>
      </c>
      <c r="M686" s="5" t="n">
        <f aca="false">G682</f>
        <v>-667.199302</v>
      </c>
      <c r="N686" s="5" t="n">
        <f aca="false">G681</f>
        <v>-73.5105789999998</v>
      </c>
      <c r="O686" s="5" t="n">
        <f aca="false">G680</f>
        <v>185.178144</v>
      </c>
      <c r="P686" s="5" t="n">
        <f aca="false">G679</f>
        <v>419.866867</v>
      </c>
      <c r="Q686" s="5" t="n">
        <f aca="false">G678</f>
        <v>604.55559</v>
      </c>
      <c r="R686" s="0" t="n">
        <f aca="false">G656</f>
        <v>1324.707496</v>
      </c>
    </row>
    <row r="687" customFormat="false" ht="13.8" hidden="false" customHeight="false" outlineLevel="0" collapsed="false">
      <c r="A687" s="3" t="n">
        <v>43912</v>
      </c>
      <c r="B687" s="4" t="n">
        <f aca="false">MONTH(A687)</f>
        <v>3</v>
      </c>
      <c r="C687" s="0" t="n">
        <v>679</v>
      </c>
      <c r="D687" s="0" t="n">
        <f aca="false">MOD(C687,7)</f>
        <v>0</v>
      </c>
      <c r="E687" s="1" t="n">
        <v>1378</v>
      </c>
      <c r="F687" s="0" t="n">
        <f aca="false">C687* -1.311277+3684</f>
        <v>2793.642917</v>
      </c>
      <c r="G687" s="0" t="n">
        <f aca="false">E687-F687</f>
        <v>-1415.642917</v>
      </c>
      <c r="H687" s="0" t="n">
        <f aca="false">VLOOKUP(B687,Sheet2!$D$1:$E$12,2,0)</f>
        <v>-543.38655354945</v>
      </c>
      <c r="I687" s="0" t="n">
        <f aca="false">VLOOKUP(D687,Sheet2!$A$1:$B$7,2,0)</f>
        <v>18.145157</v>
      </c>
      <c r="J687" s="5" t="n">
        <f aca="false">G686</f>
        <v>-664.954194</v>
      </c>
      <c r="K687" s="5" t="n">
        <f aca="false">G685</f>
        <v>186.734529</v>
      </c>
      <c r="L687" s="5" t="n">
        <f aca="false">G684</f>
        <v>-266.576748</v>
      </c>
      <c r="M687" s="5" t="n">
        <f aca="false">G683</f>
        <v>-140.888025</v>
      </c>
      <c r="N687" s="5" t="n">
        <f aca="false">G682</f>
        <v>-667.199302</v>
      </c>
      <c r="O687" s="5" t="n">
        <f aca="false">G681</f>
        <v>-73.5105789999998</v>
      </c>
      <c r="P687" s="5" t="n">
        <f aca="false">G680</f>
        <v>185.178144</v>
      </c>
      <c r="Q687" s="5" t="n">
        <f aca="false">G679</f>
        <v>419.866867</v>
      </c>
      <c r="R687" s="0" t="n">
        <f aca="false">G657</f>
        <v>1049.018773</v>
      </c>
    </row>
    <row r="688" customFormat="false" ht="13.8" hidden="false" customHeight="false" outlineLevel="0" collapsed="false">
      <c r="A688" s="3" t="n">
        <v>43913</v>
      </c>
      <c r="B688" s="4" t="n">
        <f aca="false">MONTH(A688)</f>
        <v>3</v>
      </c>
      <c r="C688" s="0" t="n">
        <v>680</v>
      </c>
      <c r="D688" s="0" t="n">
        <f aca="false">MOD(C688,7)</f>
        <v>1</v>
      </c>
      <c r="E688" s="1" t="n">
        <v>2101</v>
      </c>
      <c r="F688" s="0" t="n">
        <f aca="false">C688* -1.311277+3684</f>
        <v>2792.33164</v>
      </c>
      <c r="G688" s="0" t="n">
        <f aca="false">E688-F688</f>
        <v>-691.33164</v>
      </c>
      <c r="H688" s="0" t="n">
        <f aca="false">VLOOKUP(B688,Sheet2!$D$1:$E$12,2,0)</f>
        <v>-543.38655354945</v>
      </c>
      <c r="I688" s="0" t="n">
        <f aca="false">VLOOKUP(D688,Sheet2!$A$1:$B$7,2,0)</f>
        <v>179.026710531746</v>
      </c>
      <c r="J688" s="5" t="n">
        <f aca="false">G687</f>
        <v>-1415.642917</v>
      </c>
      <c r="K688" s="5" t="n">
        <f aca="false">G686</f>
        <v>-664.954194</v>
      </c>
      <c r="L688" s="5" t="n">
        <f aca="false">G685</f>
        <v>186.734529</v>
      </c>
      <c r="M688" s="5" t="n">
        <f aca="false">G684</f>
        <v>-266.576748</v>
      </c>
      <c r="N688" s="5" t="n">
        <f aca="false">G683</f>
        <v>-140.888025</v>
      </c>
      <c r="O688" s="5" t="n">
        <f aca="false">G682</f>
        <v>-667.199302</v>
      </c>
      <c r="P688" s="5" t="n">
        <f aca="false">G681</f>
        <v>-73.5105789999998</v>
      </c>
      <c r="Q688" s="5" t="n">
        <f aca="false">G680</f>
        <v>185.178144</v>
      </c>
      <c r="R688" s="0" t="n">
        <f aca="false">G658</f>
        <v>1237.33005</v>
      </c>
    </row>
    <row r="689" customFormat="false" ht="13.8" hidden="false" customHeight="false" outlineLevel="0" collapsed="false">
      <c r="A689" s="3" t="n">
        <v>43914</v>
      </c>
      <c r="B689" s="4" t="n">
        <f aca="false">MONTH(A689)</f>
        <v>3</v>
      </c>
      <c r="C689" s="0" t="n">
        <v>681</v>
      </c>
      <c r="D689" s="0" t="n">
        <f aca="false">MOD(C689,7)</f>
        <v>2</v>
      </c>
      <c r="E689" s="1" t="n">
        <v>1985</v>
      </c>
      <c r="F689" s="0" t="n">
        <f aca="false">C689* -1.311277+3684</f>
        <v>2791.020363</v>
      </c>
      <c r="G689" s="0" t="n">
        <f aca="false">E689-F689</f>
        <v>-806.020363</v>
      </c>
      <c r="H689" s="0" t="n">
        <f aca="false">VLOOKUP(B689,Sheet2!$D$1:$E$12,2,0)</f>
        <v>-543.38655354945</v>
      </c>
      <c r="I689" s="0" t="n">
        <f aca="false">VLOOKUP(D689,Sheet2!$A$1:$B$7,2,0)</f>
        <v>-105.328679134921</v>
      </c>
      <c r="J689" s="5" t="n">
        <f aca="false">G688</f>
        <v>-691.33164</v>
      </c>
      <c r="K689" s="5" t="n">
        <f aca="false">G687</f>
        <v>-1415.642917</v>
      </c>
      <c r="L689" s="5" t="n">
        <f aca="false">G686</f>
        <v>-664.954194</v>
      </c>
      <c r="M689" s="5" t="n">
        <f aca="false">G685</f>
        <v>186.734529</v>
      </c>
      <c r="N689" s="5" t="n">
        <f aca="false">G684</f>
        <v>-266.576748</v>
      </c>
      <c r="O689" s="5" t="n">
        <f aca="false">G683</f>
        <v>-140.888025</v>
      </c>
      <c r="P689" s="5" t="n">
        <f aca="false">G682</f>
        <v>-667.199302</v>
      </c>
      <c r="Q689" s="5" t="n">
        <f aca="false">G681</f>
        <v>-73.5105789999998</v>
      </c>
      <c r="R689" s="0" t="n">
        <f aca="false">G659</f>
        <v>1206.641327</v>
      </c>
    </row>
    <row r="690" customFormat="false" ht="13.8" hidden="false" customHeight="false" outlineLevel="0" collapsed="false">
      <c r="A690" s="3" t="n">
        <v>43915</v>
      </c>
      <c r="B690" s="4" t="n">
        <f aca="false">MONTH(A690)</f>
        <v>3</v>
      </c>
      <c r="C690" s="0" t="n">
        <v>682</v>
      </c>
      <c r="D690" s="0" t="n">
        <f aca="false">MOD(C690,7)</f>
        <v>3</v>
      </c>
      <c r="E690" s="1" t="n">
        <v>2225</v>
      </c>
      <c r="F690" s="0" t="n">
        <f aca="false">C690* -1.311277+3684</f>
        <v>2789.709086</v>
      </c>
      <c r="G690" s="0" t="n">
        <f aca="false">E690-F690</f>
        <v>-564.709086</v>
      </c>
      <c r="H690" s="0" t="n">
        <f aca="false">VLOOKUP(B690,Sheet2!$D$1:$E$12,2,0)</f>
        <v>-543.38655354945</v>
      </c>
      <c r="I690" s="0" t="n">
        <f aca="false">VLOOKUP(D690,Sheet2!$A$1:$B$7,2,0)</f>
        <v>-204.763433880952</v>
      </c>
      <c r="J690" s="5" t="n">
        <f aca="false">G689</f>
        <v>-806.020363</v>
      </c>
      <c r="K690" s="5" t="n">
        <f aca="false">G688</f>
        <v>-691.33164</v>
      </c>
      <c r="L690" s="5" t="n">
        <f aca="false">G687</f>
        <v>-1415.642917</v>
      </c>
      <c r="M690" s="5" t="n">
        <f aca="false">G686</f>
        <v>-664.954194</v>
      </c>
      <c r="N690" s="5" t="n">
        <f aca="false">G685</f>
        <v>186.734529</v>
      </c>
      <c r="O690" s="5" t="n">
        <f aca="false">G684</f>
        <v>-266.576748</v>
      </c>
      <c r="P690" s="5" t="n">
        <f aca="false">G683</f>
        <v>-140.888025</v>
      </c>
      <c r="Q690" s="5" t="n">
        <f aca="false">G682</f>
        <v>-667.199302</v>
      </c>
      <c r="R690" s="0" t="n">
        <f aca="false">G660</f>
        <v>553.952604</v>
      </c>
    </row>
    <row r="691" customFormat="false" ht="13.8" hidden="false" customHeight="false" outlineLevel="0" collapsed="false">
      <c r="A691" s="3" t="n">
        <v>43916</v>
      </c>
      <c r="B691" s="4" t="n">
        <f aca="false">MONTH(A691)</f>
        <v>3</v>
      </c>
      <c r="C691" s="0" t="n">
        <v>683</v>
      </c>
      <c r="D691" s="0" t="n">
        <f aca="false">MOD(C691,7)</f>
        <v>4</v>
      </c>
      <c r="E691" s="1" t="n">
        <v>2126</v>
      </c>
      <c r="F691" s="0" t="n">
        <f aca="false">C691* -1.311277+3684</f>
        <v>2788.397809</v>
      </c>
      <c r="G691" s="0" t="n">
        <f aca="false">E691-F691</f>
        <v>-662.397809</v>
      </c>
      <c r="H691" s="0" t="n">
        <f aca="false">VLOOKUP(B691,Sheet2!$D$1:$E$12,2,0)</f>
        <v>-543.38655354945</v>
      </c>
      <c r="I691" s="0" t="n">
        <f aca="false">VLOOKUP(D691,Sheet2!$A$1:$B$7,2,0)</f>
        <v>-160.206125134921</v>
      </c>
      <c r="J691" s="5" t="n">
        <f aca="false">G690</f>
        <v>-564.709086</v>
      </c>
      <c r="K691" s="5" t="n">
        <f aca="false">G689</f>
        <v>-806.020363</v>
      </c>
      <c r="L691" s="5" t="n">
        <f aca="false">G688</f>
        <v>-691.33164</v>
      </c>
      <c r="M691" s="5" t="n">
        <f aca="false">G687</f>
        <v>-1415.642917</v>
      </c>
      <c r="N691" s="5" t="n">
        <f aca="false">G686</f>
        <v>-664.954194</v>
      </c>
      <c r="O691" s="5" t="n">
        <f aca="false">G685</f>
        <v>186.734529</v>
      </c>
      <c r="P691" s="5" t="n">
        <f aca="false">G684</f>
        <v>-266.576748</v>
      </c>
      <c r="Q691" s="5" t="n">
        <f aca="false">G683</f>
        <v>-140.888025</v>
      </c>
      <c r="R691" s="0" t="n">
        <f aca="false">G661</f>
        <v>101.263881</v>
      </c>
    </row>
    <row r="692" customFormat="false" ht="13.8" hidden="false" customHeight="false" outlineLevel="0" collapsed="false">
      <c r="A692" s="3" t="n">
        <v>43917</v>
      </c>
      <c r="B692" s="4" t="n">
        <f aca="false">MONTH(A692)</f>
        <v>3</v>
      </c>
      <c r="C692" s="0" t="n">
        <v>684</v>
      </c>
      <c r="D692" s="0" t="n">
        <f aca="false">MOD(C692,7)</f>
        <v>5</v>
      </c>
      <c r="E692" s="1" t="n">
        <v>2070</v>
      </c>
      <c r="F692" s="0" t="n">
        <f aca="false">C692* -1.311277+3684</f>
        <v>2787.086532</v>
      </c>
      <c r="G692" s="0" t="n">
        <f aca="false">E692-F692</f>
        <v>-717.086532</v>
      </c>
      <c r="H692" s="0" t="n">
        <f aca="false">VLOOKUP(B692,Sheet2!$D$1:$E$12,2,0)</f>
        <v>-543.38655354945</v>
      </c>
      <c r="I692" s="0" t="n">
        <f aca="false">VLOOKUP(D692,Sheet2!$A$1:$B$7,2,0)</f>
        <v>154.306603</v>
      </c>
      <c r="J692" s="5" t="n">
        <f aca="false">G691</f>
        <v>-662.397809</v>
      </c>
      <c r="K692" s="5" t="n">
        <f aca="false">G690</f>
        <v>-564.709086</v>
      </c>
      <c r="L692" s="5" t="n">
        <f aca="false">G689</f>
        <v>-806.020363</v>
      </c>
      <c r="M692" s="5" t="n">
        <f aca="false">G688</f>
        <v>-691.33164</v>
      </c>
      <c r="N692" s="5" t="n">
        <f aca="false">G687</f>
        <v>-1415.642917</v>
      </c>
      <c r="O692" s="5" t="n">
        <f aca="false">G686</f>
        <v>-664.954194</v>
      </c>
      <c r="P692" s="5" t="n">
        <f aca="false">G685</f>
        <v>186.734529</v>
      </c>
      <c r="Q692" s="5" t="n">
        <f aca="false">G684</f>
        <v>-266.576748</v>
      </c>
      <c r="R692" s="0" t="n">
        <f aca="false">G662</f>
        <v>1482.575158</v>
      </c>
    </row>
    <row r="693" customFormat="false" ht="13.8" hidden="false" customHeight="false" outlineLevel="0" collapsed="false">
      <c r="A693" s="3" t="n">
        <v>43918</v>
      </c>
      <c r="B693" s="4" t="n">
        <f aca="false">MONTH(A693)</f>
        <v>3</v>
      </c>
      <c r="C693" s="0" t="n">
        <v>685</v>
      </c>
      <c r="D693" s="0" t="n">
        <f aca="false">MOD(C693,7)</f>
        <v>6</v>
      </c>
      <c r="E693" s="1" t="n">
        <v>1302</v>
      </c>
      <c r="F693" s="0" t="n">
        <f aca="false">C693* -1.311277+3684</f>
        <v>2785.775255</v>
      </c>
      <c r="G693" s="0" t="n">
        <f aca="false">E693-F693</f>
        <v>-1483.775255</v>
      </c>
      <c r="H693" s="0" t="n">
        <f aca="false">VLOOKUP(B693,Sheet2!$D$1:$E$12,2,0)</f>
        <v>-543.38655354945</v>
      </c>
      <c r="I693" s="0" t="n">
        <f aca="false">VLOOKUP(D693,Sheet2!$A$1:$B$7,2,0)</f>
        <v>121.30588</v>
      </c>
      <c r="J693" s="5" t="n">
        <f aca="false">G692</f>
        <v>-717.086532</v>
      </c>
      <c r="K693" s="5" t="n">
        <f aca="false">G691</f>
        <v>-662.397809</v>
      </c>
      <c r="L693" s="5" t="n">
        <f aca="false">G690</f>
        <v>-564.709086</v>
      </c>
      <c r="M693" s="5" t="n">
        <f aca="false">G689</f>
        <v>-806.020363</v>
      </c>
      <c r="N693" s="5" t="n">
        <f aca="false">G688</f>
        <v>-691.33164</v>
      </c>
      <c r="O693" s="5" t="n">
        <f aca="false">G687</f>
        <v>-1415.642917</v>
      </c>
      <c r="P693" s="5" t="n">
        <f aca="false">G686</f>
        <v>-664.954194</v>
      </c>
      <c r="Q693" s="5" t="n">
        <f aca="false">G685</f>
        <v>186.734529</v>
      </c>
      <c r="R693" s="0" t="n">
        <f aca="false">G663</f>
        <v>1247.886435</v>
      </c>
    </row>
    <row r="694" customFormat="false" ht="13.8" hidden="false" customHeight="false" outlineLevel="0" collapsed="false">
      <c r="A694" s="3" t="n">
        <v>43919</v>
      </c>
      <c r="B694" s="4" t="n">
        <f aca="false">MONTH(A694)</f>
        <v>3</v>
      </c>
      <c r="C694" s="0" t="n">
        <v>686</v>
      </c>
      <c r="D694" s="0" t="n">
        <f aca="false">MOD(C694,7)</f>
        <v>0</v>
      </c>
      <c r="E694" s="1" t="n">
        <v>914</v>
      </c>
      <c r="F694" s="0" t="n">
        <f aca="false">C694* -1.311277+3684</f>
        <v>2784.463978</v>
      </c>
      <c r="G694" s="0" t="n">
        <f aca="false">E694-F694</f>
        <v>-1870.463978</v>
      </c>
      <c r="H694" s="0" t="n">
        <f aca="false">VLOOKUP(B694,Sheet2!$D$1:$E$12,2,0)</f>
        <v>-543.38655354945</v>
      </c>
      <c r="I694" s="0" t="n">
        <f aca="false">VLOOKUP(D694,Sheet2!$A$1:$B$7,2,0)</f>
        <v>18.145157</v>
      </c>
      <c r="J694" s="5" t="n">
        <f aca="false">G693</f>
        <v>-1483.775255</v>
      </c>
      <c r="K694" s="5" t="n">
        <f aca="false">G692</f>
        <v>-717.086532</v>
      </c>
      <c r="L694" s="5" t="n">
        <f aca="false">G691</f>
        <v>-662.397809</v>
      </c>
      <c r="M694" s="5" t="n">
        <f aca="false">G690</f>
        <v>-564.709086</v>
      </c>
      <c r="N694" s="5" t="n">
        <f aca="false">G689</f>
        <v>-806.020363</v>
      </c>
      <c r="O694" s="5" t="n">
        <f aca="false">G688</f>
        <v>-691.33164</v>
      </c>
      <c r="P694" s="5" t="n">
        <f aca="false">G687</f>
        <v>-1415.642917</v>
      </c>
      <c r="Q694" s="5" t="n">
        <f aca="false">G686</f>
        <v>-664.954194</v>
      </c>
      <c r="R694" s="0" t="n">
        <f aca="false">G664</f>
        <v>887.197712</v>
      </c>
    </row>
    <row r="695" customFormat="false" ht="13.8" hidden="false" customHeight="false" outlineLevel="0" collapsed="false">
      <c r="A695" s="3" t="n">
        <v>43920</v>
      </c>
      <c r="B695" s="4" t="n">
        <f aca="false">MONTH(A695)</f>
        <v>3</v>
      </c>
      <c r="C695" s="0" t="n">
        <v>687</v>
      </c>
      <c r="D695" s="0" t="n">
        <f aca="false">MOD(C695,7)</f>
        <v>1</v>
      </c>
      <c r="E695" s="1" t="n">
        <v>1890</v>
      </c>
      <c r="F695" s="0" t="n">
        <f aca="false">C695* -1.311277+3684</f>
        <v>2783.152701</v>
      </c>
      <c r="G695" s="0" t="n">
        <f aca="false">E695-F695</f>
        <v>-893.152701</v>
      </c>
      <c r="H695" s="0" t="n">
        <f aca="false">VLOOKUP(B695,Sheet2!$D$1:$E$12,2,0)</f>
        <v>-543.38655354945</v>
      </c>
      <c r="I695" s="0" t="n">
        <f aca="false">VLOOKUP(D695,Sheet2!$A$1:$B$7,2,0)</f>
        <v>179.026710531746</v>
      </c>
      <c r="J695" s="5" t="n">
        <f aca="false">G694</f>
        <v>-1870.463978</v>
      </c>
      <c r="K695" s="5" t="n">
        <f aca="false">G693</f>
        <v>-1483.775255</v>
      </c>
      <c r="L695" s="5" t="n">
        <f aca="false">G692</f>
        <v>-717.086532</v>
      </c>
      <c r="M695" s="5" t="n">
        <f aca="false">G691</f>
        <v>-662.397809</v>
      </c>
      <c r="N695" s="5" t="n">
        <f aca="false">G690</f>
        <v>-564.709086</v>
      </c>
      <c r="O695" s="5" t="n">
        <f aca="false">G689</f>
        <v>-806.020363</v>
      </c>
      <c r="P695" s="5" t="n">
        <f aca="false">G688</f>
        <v>-691.33164</v>
      </c>
      <c r="Q695" s="5" t="n">
        <f aca="false">G687</f>
        <v>-1415.642917</v>
      </c>
      <c r="R695" s="0" t="n">
        <f aca="false">G665</f>
        <v>942.508989</v>
      </c>
    </row>
    <row r="696" customFormat="false" ht="13.8" hidden="false" customHeight="false" outlineLevel="0" collapsed="false">
      <c r="A696" s="3" t="n">
        <v>43921</v>
      </c>
      <c r="B696" s="4" t="n">
        <f aca="false">MONTH(A696)</f>
        <v>3</v>
      </c>
      <c r="C696" s="0" t="n">
        <v>688</v>
      </c>
      <c r="D696" s="0" t="n">
        <f aca="false">MOD(C696,7)</f>
        <v>2</v>
      </c>
      <c r="E696" s="1" t="n">
        <v>1827</v>
      </c>
      <c r="F696" s="0" t="n">
        <f aca="false">C696* -1.311277+3684</f>
        <v>2781.841424</v>
      </c>
      <c r="G696" s="0" t="n">
        <f aca="false">E696-F696</f>
        <v>-954.841424</v>
      </c>
      <c r="H696" s="0" t="n">
        <f aca="false">VLOOKUP(B696,Sheet2!$D$1:$E$12,2,0)</f>
        <v>-543.38655354945</v>
      </c>
      <c r="I696" s="0" t="n">
        <f aca="false">VLOOKUP(D696,Sheet2!$A$1:$B$7,2,0)</f>
        <v>-105.328679134921</v>
      </c>
      <c r="J696" s="5" t="n">
        <f aca="false">G695</f>
        <v>-893.152701</v>
      </c>
      <c r="K696" s="5" t="n">
        <f aca="false">G694</f>
        <v>-1870.463978</v>
      </c>
      <c r="L696" s="5" t="n">
        <f aca="false">G693</f>
        <v>-1483.775255</v>
      </c>
      <c r="M696" s="5" t="n">
        <f aca="false">G692</f>
        <v>-717.086532</v>
      </c>
      <c r="N696" s="5" t="n">
        <f aca="false">G691</f>
        <v>-662.397809</v>
      </c>
      <c r="O696" s="5" t="n">
        <f aca="false">G690</f>
        <v>-564.709086</v>
      </c>
      <c r="P696" s="5" t="n">
        <f aca="false">G689</f>
        <v>-806.020363</v>
      </c>
      <c r="Q696" s="5" t="n">
        <f aca="false">G688</f>
        <v>-691.33164</v>
      </c>
      <c r="R696" s="0" t="n">
        <f aca="false">G666</f>
        <v>882.820266</v>
      </c>
    </row>
    <row r="697" customFormat="false" ht="13.8" hidden="false" customHeight="false" outlineLevel="0" collapsed="false">
      <c r="A697" s="3" t="n">
        <v>43922</v>
      </c>
      <c r="B697" s="4" t="n">
        <f aca="false">MONTH(A697)</f>
        <v>4</v>
      </c>
      <c r="C697" s="0" t="n">
        <v>689</v>
      </c>
      <c r="D697" s="0" t="n">
        <f aca="false">MOD(C697,7)</f>
        <v>3</v>
      </c>
      <c r="E697" s="1" t="n">
        <v>1858</v>
      </c>
      <c r="F697" s="0" t="n">
        <f aca="false">C697* -1.311277+3684</f>
        <v>2780.530147</v>
      </c>
      <c r="G697" s="0" t="n">
        <f aca="false">E697-F697</f>
        <v>-922.530147</v>
      </c>
      <c r="H697" s="0" t="n">
        <f aca="false">VLOOKUP(B697,Sheet2!$D$1:$E$12,2,0)</f>
        <v>-785.804231089888</v>
      </c>
      <c r="I697" s="0" t="n">
        <f aca="false">VLOOKUP(D697,Sheet2!$A$1:$B$7,2,0)</f>
        <v>-204.763433880952</v>
      </c>
      <c r="J697" s="5" t="n">
        <f aca="false">G696</f>
        <v>-954.841424</v>
      </c>
      <c r="K697" s="5" t="n">
        <f aca="false">G695</f>
        <v>-893.152701</v>
      </c>
      <c r="L697" s="5" t="n">
        <f aca="false">G694</f>
        <v>-1870.463978</v>
      </c>
      <c r="M697" s="5" t="n">
        <f aca="false">G693</f>
        <v>-1483.775255</v>
      </c>
      <c r="N697" s="5" t="n">
        <f aca="false">G692</f>
        <v>-717.086532</v>
      </c>
      <c r="O697" s="5" t="n">
        <f aca="false">G691</f>
        <v>-662.397809</v>
      </c>
      <c r="P697" s="5" t="n">
        <f aca="false">G690</f>
        <v>-564.709086</v>
      </c>
      <c r="Q697" s="5" t="n">
        <f aca="false">G689</f>
        <v>-806.020363</v>
      </c>
      <c r="R697" s="0" t="n">
        <f aca="false">G667</f>
        <v>573.131543</v>
      </c>
    </row>
    <row r="698" customFormat="false" ht="13.8" hidden="false" customHeight="false" outlineLevel="0" collapsed="false">
      <c r="A698" s="3" t="n">
        <v>43923</v>
      </c>
      <c r="B698" s="4" t="n">
        <f aca="false">MONTH(A698)</f>
        <v>4</v>
      </c>
      <c r="C698" s="0" t="n">
        <v>690</v>
      </c>
      <c r="D698" s="0" t="n">
        <f aca="false">MOD(C698,7)</f>
        <v>4</v>
      </c>
      <c r="E698" s="1" t="n">
        <v>2041</v>
      </c>
      <c r="F698" s="0" t="n">
        <f aca="false">C698* -1.311277+3684</f>
        <v>2779.21887</v>
      </c>
      <c r="G698" s="0" t="n">
        <f aca="false">E698-F698</f>
        <v>-738.21887</v>
      </c>
      <c r="H698" s="0" t="n">
        <f aca="false">VLOOKUP(B698,Sheet2!$D$1:$E$12,2,0)</f>
        <v>-785.804231089888</v>
      </c>
      <c r="I698" s="0" t="n">
        <f aca="false">VLOOKUP(D698,Sheet2!$A$1:$B$7,2,0)</f>
        <v>-160.206125134921</v>
      </c>
      <c r="J698" s="5" t="n">
        <f aca="false">G697</f>
        <v>-922.530147</v>
      </c>
      <c r="K698" s="5" t="n">
        <f aca="false">G696</f>
        <v>-954.841424</v>
      </c>
      <c r="L698" s="5" t="n">
        <f aca="false">G695</f>
        <v>-893.152701</v>
      </c>
      <c r="M698" s="5" t="n">
        <f aca="false">G694</f>
        <v>-1870.463978</v>
      </c>
      <c r="N698" s="5" t="n">
        <f aca="false">G693</f>
        <v>-1483.775255</v>
      </c>
      <c r="O698" s="5" t="n">
        <f aca="false">G692</f>
        <v>-717.086532</v>
      </c>
      <c r="P698" s="5" t="n">
        <f aca="false">G691</f>
        <v>-662.397809</v>
      </c>
      <c r="Q698" s="5" t="n">
        <f aca="false">G690</f>
        <v>-564.709086</v>
      </c>
      <c r="R698" s="0" t="n">
        <f aca="false">G668</f>
        <v>-27.5571799999998</v>
      </c>
    </row>
    <row r="699" customFormat="false" ht="13.8" hidden="false" customHeight="false" outlineLevel="0" collapsed="false">
      <c r="A699" s="3" t="n">
        <v>43924</v>
      </c>
      <c r="B699" s="4" t="n">
        <f aca="false">MONTH(A699)</f>
        <v>4</v>
      </c>
      <c r="C699" s="0" t="n">
        <v>691</v>
      </c>
      <c r="D699" s="0" t="n">
        <f aca="false">MOD(C699,7)</f>
        <v>5</v>
      </c>
      <c r="E699" s="1" t="n">
        <v>1921</v>
      </c>
      <c r="F699" s="0" t="n">
        <f aca="false">C699* -1.311277+3684</f>
        <v>2777.907593</v>
      </c>
      <c r="G699" s="0" t="n">
        <f aca="false">E699-F699</f>
        <v>-856.907593</v>
      </c>
      <c r="H699" s="0" t="n">
        <f aca="false">VLOOKUP(B699,Sheet2!$D$1:$E$12,2,0)</f>
        <v>-785.804231089888</v>
      </c>
      <c r="I699" s="0" t="n">
        <f aca="false">VLOOKUP(D699,Sheet2!$A$1:$B$7,2,0)</f>
        <v>154.306603</v>
      </c>
      <c r="J699" s="5" t="n">
        <f aca="false">G698</f>
        <v>-738.21887</v>
      </c>
      <c r="K699" s="5" t="n">
        <f aca="false">G697</f>
        <v>-922.530147</v>
      </c>
      <c r="L699" s="5" t="n">
        <f aca="false">G696</f>
        <v>-954.841424</v>
      </c>
      <c r="M699" s="5" t="n">
        <f aca="false">G695</f>
        <v>-893.152701</v>
      </c>
      <c r="N699" s="5" t="n">
        <f aca="false">G694</f>
        <v>-1870.463978</v>
      </c>
      <c r="O699" s="5" t="n">
        <f aca="false">G693</f>
        <v>-1483.775255</v>
      </c>
      <c r="P699" s="5" t="n">
        <f aca="false">G692</f>
        <v>-717.086532</v>
      </c>
      <c r="Q699" s="5" t="n">
        <f aca="false">G691</f>
        <v>-662.397809</v>
      </c>
      <c r="R699" s="0" t="n">
        <f aca="false">G669</f>
        <v>1102.754097</v>
      </c>
    </row>
    <row r="700" customFormat="false" ht="13.8" hidden="false" customHeight="false" outlineLevel="0" collapsed="false">
      <c r="A700" s="3" t="n">
        <v>43925</v>
      </c>
      <c r="B700" s="4" t="n">
        <f aca="false">MONTH(A700)</f>
        <v>4</v>
      </c>
      <c r="C700" s="0" t="n">
        <v>692</v>
      </c>
      <c r="D700" s="0" t="n">
        <f aca="false">MOD(C700,7)</f>
        <v>6</v>
      </c>
      <c r="E700" s="1" t="n">
        <v>1147</v>
      </c>
      <c r="F700" s="0" t="n">
        <f aca="false">C700* -1.311277+3684</f>
        <v>2776.596316</v>
      </c>
      <c r="G700" s="0" t="n">
        <f aca="false">E700-F700</f>
        <v>-1629.596316</v>
      </c>
      <c r="H700" s="0" t="n">
        <f aca="false">VLOOKUP(B700,Sheet2!$D$1:$E$12,2,0)</f>
        <v>-785.804231089888</v>
      </c>
      <c r="I700" s="0" t="n">
        <f aca="false">VLOOKUP(D700,Sheet2!$A$1:$B$7,2,0)</f>
        <v>121.30588</v>
      </c>
      <c r="J700" s="5" t="n">
        <f aca="false">G699</f>
        <v>-856.907593</v>
      </c>
      <c r="K700" s="5" t="n">
        <f aca="false">G698</f>
        <v>-738.21887</v>
      </c>
      <c r="L700" s="5" t="n">
        <f aca="false">G697</f>
        <v>-922.530147</v>
      </c>
      <c r="M700" s="5" t="n">
        <f aca="false">G696</f>
        <v>-954.841424</v>
      </c>
      <c r="N700" s="5" t="n">
        <f aca="false">G695</f>
        <v>-893.152701</v>
      </c>
      <c r="O700" s="5" t="n">
        <f aca="false">G694</f>
        <v>-1870.463978</v>
      </c>
      <c r="P700" s="5" t="n">
        <f aca="false">G693</f>
        <v>-1483.775255</v>
      </c>
      <c r="Q700" s="5" t="n">
        <f aca="false">G692</f>
        <v>-717.086532</v>
      </c>
      <c r="R700" s="0" t="n">
        <f aca="false">G670</f>
        <v>568.065374</v>
      </c>
    </row>
    <row r="701" customFormat="false" ht="13.8" hidden="false" customHeight="false" outlineLevel="0" collapsed="false">
      <c r="A701" s="3" t="n">
        <v>43926</v>
      </c>
      <c r="B701" s="4" t="n">
        <f aca="false">MONTH(A701)</f>
        <v>4</v>
      </c>
      <c r="C701" s="0" t="n">
        <v>693</v>
      </c>
      <c r="D701" s="0" t="n">
        <f aca="false">MOD(C701,7)</f>
        <v>0</v>
      </c>
      <c r="E701" s="1" t="n">
        <v>669</v>
      </c>
      <c r="F701" s="0" t="n">
        <f aca="false">C701* -1.311277+3684</f>
        <v>2775.285039</v>
      </c>
      <c r="G701" s="0" t="n">
        <f aca="false">E701-F701</f>
        <v>-2106.285039</v>
      </c>
      <c r="H701" s="0" t="n">
        <f aca="false">VLOOKUP(B701,Sheet2!$D$1:$E$12,2,0)</f>
        <v>-785.804231089888</v>
      </c>
      <c r="I701" s="0" t="n">
        <f aca="false">VLOOKUP(D701,Sheet2!$A$1:$B$7,2,0)</f>
        <v>18.145157</v>
      </c>
      <c r="J701" s="5" t="n">
        <f aca="false">G700</f>
        <v>-1629.596316</v>
      </c>
      <c r="K701" s="5" t="n">
        <f aca="false">G699</f>
        <v>-856.907593</v>
      </c>
      <c r="L701" s="5" t="n">
        <f aca="false">G698</f>
        <v>-738.21887</v>
      </c>
      <c r="M701" s="5" t="n">
        <f aca="false">G697</f>
        <v>-922.530147</v>
      </c>
      <c r="N701" s="5" t="n">
        <f aca="false">G696</f>
        <v>-954.841424</v>
      </c>
      <c r="O701" s="5" t="n">
        <f aca="false">G695</f>
        <v>-893.152701</v>
      </c>
      <c r="P701" s="5" t="n">
        <f aca="false">G694</f>
        <v>-1870.463978</v>
      </c>
      <c r="Q701" s="5" t="n">
        <f aca="false">G693</f>
        <v>-1483.775255</v>
      </c>
      <c r="R701" s="0" t="n">
        <f aca="false">G671</f>
        <v>219.376651</v>
      </c>
    </row>
    <row r="702" customFormat="false" ht="13.8" hidden="false" customHeight="false" outlineLevel="0" collapsed="false">
      <c r="A702" s="3" t="n">
        <v>43927</v>
      </c>
      <c r="B702" s="4" t="n">
        <f aca="false">MONTH(A702)</f>
        <v>4</v>
      </c>
      <c r="C702" s="0" t="n">
        <v>694</v>
      </c>
      <c r="D702" s="0" t="n">
        <f aca="false">MOD(C702,7)</f>
        <v>1</v>
      </c>
      <c r="E702" s="1" t="n">
        <v>1541</v>
      </c>
      <c r="F702" s="0" t="n">
        <f aca="false">C702* -1.311277+3684</f>
        <v>2773.973762</v>
      </c>
      <c r="G702" s="0" t="n">
        <f aca="false">E702-F702</f>
        <v>-1232.973762</v>
      </c>
      <c r="H702" s="0" t="n">
        <f aca="false">VLOOKUP(B702,Sheet2!$D$1:$E$12,2,0)</f>
        <v>-785.804231089888</v>
      </c>
      <c r="I702" s="0" t="n">
        <f aca="false">VLOOKUP(D702,Sheet2!$A$1:$B$7,2,0)</f>
        <v>179.026710531746</v>
      </c>
      <c r="J702" s="5" t="n">
        <f aca="false">G701</f>
        <v>-2106.285039</v>
      </c>
      <c r="K702" s="5" t="n">
        <f aca="false">G700</f>
        <v>-1629.596316</v>
      </c>
      <c r="L702" s="5" t="n">
        <f aca="false">G699</f>
        <v>-856.907593</v>
      </c>
      <c r="M702" s="5" t="n">
        <f aca="false">G698</f>
        <v>-738.21887</v>
      </c>
      <c r="N702" s="5" t="n">
        <f aca="false">G697</f>
        <v>-922.530147</v>
      </c>
      <c r="O702" s="5" t="n">
        <f aca="false">G696</f>
        <v>-954.841424</v>
      </c>
      <c r="P702" s="5" t="n">
        <f aca="false">G695</f>
        <v>-893.152701</v>
      </c>
      <c r="Q702" s="5" t="n">
        <f aca="false">G694</f>
        <v>-1870.463978</v>
      </c>
      <c r="R702" s="0" t="n">
        <f aca="false">G672</f>
        <v>393.687928</v>
      </c>
    </row>
    <row r="703" customFormat="false" ht="13.8" hidden="false" customHeight="false" outlineLevel="0" collapsed="false">
      <c r="A703" s="3" t="n">
        <v>43928</v>
      </c>
      <c r="B703" s="4" t="n">
        <f aca="false">MONTH(A703)</f>
        <v>4</v>
      </c>
      <c r="C703" s="0" t="n">
        <v>695</v>
      </c>
      <c r="D703" s="0" t="n">
        <f aca="false">MOD(C703,7)</f>
        <v>2</v>
      </c>
      <c r="E703" s="1" t="n">
        <v>1317</v>
      </c>
      <c r="F703" s="0" t="n">
        <f aca="false">C703* -1.311277+3684</f>
        <v>2772.662485</v>
      </c>
      <c r="G703" s="0" t="n">
        <f aca="false">E703-F703</f>
        <v>-1455.662485</v>
      </c>
      <c r="H703" s="0" t="n">
        <f aca="false">VLOOKUP(B703,Sheet2!$D$1:$E$12,2,0)</f>
        <v>-785.804231089888</v>
      </c>
      <c r="I703" s="0" t="n">
        <f aca="false">VLOOKUP(D703,Sheet2!$A$1:$B$7,2,0)</f>
        <v>-105.328679134921</v>
      </c>
      <c r="J703" s="5" t="n">
        <f aca="false">G702</f>
        <v>-1232.973762</v>
      </c>
      <c r="K703" s="5" t="n">
        <f aca="false">G701</f>
        <v>-2106.285039</v>
      </c>
      <c r="L703" s="5" t="n">
        <f aca="false">G700</f>
        <v>-1629.596316</v>
      </c>
      <c r="M703" s="5" t="n">
        <f aca="false">G699</f>
        <v>-856.907593</v>
      </c>
      <c r="N703" s="5" t="n">
        <f aca="false">G698</f>
        <v>-738.21887</v>
      </c>
      <c r="O703" s="5" t="n">
        <f aca="false">G697</f>
        <v>-922.530147</v>
      </c>
      <c r="P703" s="5" t="n">
        <f aca="false">G696</f>
        <v>-954.841424</v>
      </c>
      <c r="Q703" s="5" t="n">
        <f aca="false">G695</f>
        <v>-893.152701</v>
      </c>
      <c r="R703" s="0" t="n">
        <f aca="false">G673</f>
        <v>131.999205</v>
      </c>
    </row>
    <row r="704" customFormat="false" ht="13.8" hidden="false" customHeight="false" outlineLevel="0" collapsed="false">
      <c r="A704" s="3" t="n">
        <v>43929</v>
      </c>
      <c r="B704" s="4" t="n">
        <f aca="false">MONTH(A704)</f>
        <v>4</v>
      </c>
      <c r="C704" s="0" t="n">
        <v>696</v>
      </c>
      <c r="D704" s="0" t="n">
        <f aca="false">MOD(C704,7)</f>
        <v>3</v>
      </c>
      <c r="E704" s="1" t="n">
        <v>1701</v>
      </c>
      <c r="F704" s="0" t="n">
        <f aca="false">C704* -1.311277+3684</f>
        <v>2771.351208</v>
      </c>
      <c r="G704" s="0" t="n">
        <f aca="false">E704-F704</f>
        <v>-1070.351208</v>
      </c>
      <c r="H704" s="0" t="n">
        <f aca="false">VLOOKUP(B704,Sheet2!$D$1:$E$12,2,0)</f>
        <v>-785.804231089888</v>
      </c>
      <c r="I704" s="0" t="n">
        <f aca="false">VLOOKUP(D704,Sheet2!$A$1:$B$7,2,0)</f>
        <v>-204.763433880952</v>
      </c>
      <c r="J704" s="5" t="n">
        <f aca="false">G703</f>
        <v>-1455.662485</v>
      </c>
      <c r="K704" s="5" t="n">
        <f aca="false">G702</f>
        <v>-1232.973762</v>
      </c>
      <c r="L704" s="5" t="n">
        <f aca="false">G701</f>
        <v>-2106.285039</v>
      </c>
      <c r="M704" s="5" t="n">
        <f aca="false">G700</f>
        <v>-1629.596316</v>
      </c>
      <c r="N704" s="5" t="n">
        <f aca="false">G699</f>
        <v>-856.907593</v>
      </c>
      <c r="O704" s="5" t="n">
        <f aca="false">G698</f>
        <v>-738.21887</v>
      </c>
      <c r="P704" s="5" t="n">
        <f aca="false">G697</f>
        <v>-922.530147</v>
      </c>
      <c r="Q704" s="5" t="n">
        <f aca="false">G696</f>
        <v>-954.841424</v>
      </c>
      <c r="R704" s="0" t="n">
        <f aca="false">G674</f>
        <v>-373.689518</v>
      </c>
    </row>
    <row r="705" customFormat="false" ht="13.8" hidden="false" customHeight="false" outlineLevel="0" collapsed="false">
      <c r="A705" s="3" t="n">
        <v>43930</v>
      </c>
      <c r="B705" s="4" t="n">
        <f aca="false">MONTH(A705)</f>
        <v>4</v>
      </c>
      <c r="C705" s="0" t="n">
        <v>697</v>
      </c>
      <c r="D705" s="0" t="n">
        <f aca="false">MOD(C705,7)</f>
        <v>4</v>
      </c>
      <c r="E705" s="1" t="n">
        <v>1581</v>
      </c>
      <c r="F705" s="0" t="n">
        <f aca="false">C705* -1.311277+3684</f>
        <v>2770.039931</v>
      </c>
      <c r="G705" s="0" t="n">
        <f aca="false">E705-F705</f>
        <v>-1189.039931</v>
      </c>
      <c r="H705" s="0" t="n">
        <f aca="false">VLOOKUP(B705,Sheet2!$D$1:$E$12,2,0)</f>
        <v>-785.804231089888</v>
      </c>
      <c r="I705" s="0" t="n">
        <f aca="false">VLOOKUP(D705,Sheet2!$A$1:$B$7,2,0)</f>
        <v>-160.206125134921</v>
      </c>
      <c r="J705" s="5" t="n">
        <f aca="false">G704</f>
        <v>-1070.351208</v>
      </c>
      <c r="K705" s="5" t="n">
        <f aca="false">G703</f>
        <v>-1455.662485</v>
      </c>
      <c r="L705" s="5" t="n">
        <f aca="false">G702</f>
        <v>-1232.973762</v>
      </c>
      <c r="M705" s="5" t="n">
        <f aca="false">G701</f>
        <v>-2106.285039</v>
      </c>
      <c r="N705" s="5" t="n">
        <f aca="false">G700</f>
        <v>-1629.596316</v>
      </c>
      <c r="O705" s="5" t="n">
        <f aca="false">G699</f>
        <v>-856.907593</v>
      </c>
      <c r="P705" s="5" t="n">
        <f aca="false">G698</f>
        <v>-738.21887</v>
      </c>
      <c r="Q705" s="5" t="n">
        <f aca="false">G697</f>
        <v>-922.530147</v>
      </c>
      <c r="R705" s="0" t="n">
        <f aca="false">G675</f>
        <v>-854.378241</v>
      </c>
    </row>
    <row r="706" customFormat="false" ht="13.8" hidden="false" customHeight="false" outlineLevel="0" collapsed="false">
      <c r="A706" s="3" t="n">
        <v>43931</v>
      </c>
      <c r="B706" s="4" t="n">
        <f aca="false">MONTH(A706)</f>
        <v>4</v>
      </c>
      <c r="C706" s="0" t="n">
        <v>698</v>
      </c>
      <c r="D706" s="0" t="n">
        <f aca="false">MOD(C706,7)</f>
        <v>5</v>
      </c>
      <c r="E706" s="1" t="n">
        <v>1548</v>
      </c>
      <c r="F706" s="0" t="n">
        <f aca="false">C706* -1.311277+3684</f>
        <v>2768.728654</v>
      </c>
      <c r="G706" s="0" t="n">
        <f aca="false">E706-F706</f>
        <v>-1220.728654</v>
      </c>
      <c r="H706" s="0" t="n">
        <f aca="false">VLOOKUP(B706,Sheet2!$D$1:$E$12,2,0)</f>
        <v>-785.804231089888</v>
      </c>
      <c r="I706" s="0" t="n">
        <f aca="false">VLOOKUP(D706,Sheet2!$A$1:$B$7,2,0)</f>
        <v>154.306603</v>
      </c>
      <c r="J706" s="5" t="n">
        <f aca="false">G705</f>
        <v>-1189.039931</v>
      </c>
      <c r="K706" s="5" t="n">
        <f aca="false">G704</f>
        <v>-1070.351208</v>
      </c>
      <c r="L706" s="5" t="n">
        <f aca="false">G703</f>
        <v>-1455.662485</v>
      </c>
      <c r="M706" s="5" t="n">
        <f aca="false">G702</f>
        <v>-1232.973762</v>
      </c>
      <c r="N706" s="5" t="n">
        <f aca="false">G701</f>
        <v>-2106.285039</v>
      </c>
      <c r="O706" s="5" t="n">
        <f aca="false">G700</f>
        <v>-1629.596316</v>
      </c>
      <c r="P706" s="5" t="n">
        <f aca="false">G699</f>
        <v>-856.907593</v>
      </c>
      <c r="Q706" s="5" t="n">
        <f aca="false">G698</f>
        <v>-738.21887</v>
      </c>
      <c r="R706" s="0" t="n">
        <f aca="false">G676</f>
        <v>356.933036</v>
      </c>
    </row>
    <row r="707" customFormat="false" ht="13.8" hidden="false" customHeight="false" outlineLevel="0" collapsed="false">
      <c r="A707" s="3" t="n">
        <v>43932</v>
      </c>
      <c r="B707" s="4" t="n">
        <f aca="false">MONTH(A707)</f>
        <v>4</v>
      </c>
      <c r="C707" s="0" t="n">
        <v>699</v>
      </c>
      <c r="D707" s="0" t="n">
        <f aca="false">MOD(C707,7)</f>
        <v>6</v>
      </c>
      <c r="E707" s="1" t="n">
        <v>873</v>
      </c>
      <c r="F707" s="0" t="n">
        <f aca="false">C707* -1.311277+3684</f>
        <v>2767.417377</v>
      </c>
      <c r="G707" s="0" t="n">
        <f aca="false">E707-F707</f>
        <v>-1894.417377</v>
      </c>
      <c r="H707" s="0" t="n">
        <f aca="false">VLOOKUP(B707,Sheet2!$D$1:$E$12,2,0)</f>
        <v>-785.804231089888</v>
      </c>
      <c r="I707" s="0" t="n">
        <f aca="false">VLOOKUP(D707,Sheet2!$A$1:$B$7,2,0)</f>
        <v>121.30588</v>
      </c>
      <c r="J707" s="5" t="n">
        <f aca="false">G706</f>
        <v>-1220.728654</v>
      </c>
      <c r="K707" s="5" t="n">
        <f aca="false">G705</f>
        <v>-1189.039931</v>
      </c>
      <c r="L707" s="5" t="n">
        <f aca="false">G704</f>
        <v>-1070.351208</v>
      </c>
      <c r="M707" s="5" t="n">
        <f aca="false">G703</f>
        <v>-1455.662485</v>
      </c>
      <c r="N707" s="5" t="n">
        <f aca="false">G702</f>
        <v>-1232.973762</v>
      </c>
      <c r="O707" s="5" t="n">
        <f aca="false">G701</f>
        <v>-2106.285039</v>
      </c>
      <c r="P707" s="5" t="n">
        <f aca="false">G700</f>
        <v>-1629.596316</v>
      </c>
      <c r="Q707" s="5" t="n">
        <f aca="false">G699</f>
        <v>-856.907593</v>
      </c>
      <c r="R707" s="0" t="n">
        <f aca="false">G677</f>
        <v>-233.755687</v>
      </c>
    </row>
    <row r="708" customFormat="false" ht="13.8" hidden="false" customHeight="false" outlineLevel="0" collapsed="false">
      <c r="A708" s="3" t="n">
        <v>43933</v>
      </c>
      <c r="B708" s="4" t="n">
        <f aca="false">MONTH(A708)</f>
        <v>4</v>
      </c>
      <c r="C708" s="0" t="n">
        <v>700</v>
      </c>
      <c r="D708" s="0" t="n">
        <f aca="false">MOD(C708,7)</f>
        <v>0</v>
      </c>
      <c r="E708" s="1" t="n">
        <v>690</v>
      </c>
      <c r="F708" s="0" t="n">
        <f aca="false">C708* -1.311277+3684</f>
        <v>2766.1061</v>
      </c>
      <c r="G708" s="0" t="n">
        <f aca="false">E708-F708</f>
        <v>-2076.1061</v>
      </c>
      <c r="H708" s="0" t="n">
        <f aca="false">VLOOKUP(B708,Sheet2!$D$1:$E$12,2,0)</f>
        <v>-785.804231089888</v>
      </c>
      <c r="I708" s="0" t="n">
        <f aca="false">VLOOKUP(D708,Sheet2!$A$1:$B$7,2,0)</f>
        <v>18.145157</v>
      </c>
      <c r="J708" s="5" t="n">
        <f aca="false">G707</f>
        <v>-1894.417377</v>
      </c>
      <c r="K708" s="5" t="n">
        <f aca="false">G706</f>
        <v>-1220.728654</v>
      </c>
      <c r="L708" s="5" t="n">
        <f aca="false">G705</f>
        <v>-1189.039931</v>
      </c>
      <c r="M708" s="5" t="n">
        <f aca="false">G704</f>
        <v>-1070.351208</v>
      </c>
      <c r="N708" s="5" t="n">
        <f aca="false">G703</f>
        <v>-1455.662485</v>
      </c>
      <c r="O708" s="5" t="n">
        <f aca="false">G702</f>
        <v>-1232.973762</v>
      </c>
      <c r="P708" s="5" t="n">
        <f aca="false">G701</f>
        <v>-2106.285039</v>
      </c>
      <c r="Q708" s="5" t="n">
        <f aca="false">G700</f>
        <v>-1629.596316</v>
      </c>
      <c r="R708" s="0" t="n">
        <f aca="false">G678</f>
        <v>604.55559</v>
      </c>
    </row>
    <row r="709" customFormat="false" ht="13.8" hidden="false" customHeight="false" outlineLevel="0" collapsed="false">
      <c r="A709" s="3" t="n">
        <v>43934</v>
      </c>
      <c r="B709" s="4" t="n">
        <f aca="false">MONTH(A709)</f>
        <v>4</v>
      </c>
      <c r="C709" s="0" t="n">
        <v>701</v>
      </c>
      <c r="D709" s="0" t="n">
        <f aca="false">MOD(C709,7)</f>
        <v>1</v>
      </c>
      <c r="E709" s="1" t="n">
        <v>1582</v>
      </c>
      <c r="F709" s="0" t="n">
        <f aca="false">C709* -1.311277+3684</f>
        <v>2764.794823</v>
      </c>
      <c r="G709" s="0" t="n">
        <f aca="false">E709-F709</f>
        <v>-1182.794823</v>
      </c>
      <c r="H709" s="0" t="n">
        <f aca="false">VLOOKUP(B709,Sheet2!$D$1:$E$12,2,0)</f>
        <v>-785.804231089888</v>
      </c>
      <c r="I709" s="0" t="n">
        <f aca="false">VLOOKUP(D709,Sheet2!$A$1:$B$7,2,0)</f>
        <v>179.026710531746</v>
      </c>
      <c r="J709" s="5" t="n">
        <f aca="false">G708</f>
        <v>-2076.1061</v>
      </c>
      <c r="K709" s="5" t="n">
        <f aca="false">G707</f>
        <v>-1894.417377</v>
      </c>
      <c r="L709" s="5" t="n">
        <f aca="false">G706</f>
        <v>-1220.728654</v>
      </c>
      <c r="M709" s="5" t="n">
        <f aca="false">G705</f>
        <v>-1189.039931</v>
      </c>
      <c r="N709" s="5" t="n">
        <f aca="false">G704</f>
        <v>-1070.351208</v>
      </c>
      <c r="O709" s="5" t="n">
        <f aca="false">G703</f>
        <v>-1455.662485</v>
      </c>
      <c r="P709" s="5" t="n">
        <f aca="false">G702</f>
        <v>-1232.973762</v>
      </c>
      <c r="Q709" s="5" t="n">
        <f aca="false">G701</f>
        <v>-2106.285039</v>
      </c>
      <c r="R709" s="0" t="n">
        <f aca="false">G679</f>
        <v>419.866867</v>
      </c>
    </row>
    <row r="710" customFormat="false" ht="13.8" hidden="false" customHeight="false" outlineLevel="0" collapsed="false">
      <c r="A710" s="3" t="n">
        <v>43935</v>
      </c>
      <c r="B710" s="4" t="n">
        <f aca="false">MONTH(A710)</f>
        <v>4</v>
      </c>
      <c r="C710" s="0" t="n">
        <v>702</v>
      </c>
      <c r="D710" s="0" t="n">
        <f aca="false">MOD(C710,7)</f>
        <v>2</v>
      </c>
      <c r="E710" s="1" t="n">
        <v>1533</v>
      </c>
      <c r="F710" s="0" t="n">
        <f aca="false">C710* -1.311277+3684</f>
        <v>2763.483546</v>
      </c>
      <c r="G710" s="0" t="n">
        <f aca="false">E710-F710</f>
        <v>-1230.483546</v>
      </c>
      <c r="H710" s="0" t="n">
        <f aca="false">VLOOKUP(B710,Sheet2!$D$1:$E$12,2,0)</f>
        <v>-785.804231089888</v>
      </c>
      <c r="I710" s="0" t="n">
        <f aca="false">VLOOKUP(D710,Sheet2!$A$1:$B$7,2,0)</f>
        <v>-105.328679134921</v>
      </c>
      <c r="J710" s="5" t="n">
        <f aca="false">G709</f>
        <v>-1182.794823</v>
      </c>
      <c r="K710" s="5" t="n">
        <f aca="false">G708</f>
        <v>-2076.1061</v>
      </c>
      <c r="L710" s="5" t="n">
        <f aca="false">G707</f>
        <v>-1894.417377</v>
      </c>
      <c r="M710" s="5" t="n">
        <f aca="false">G706</f>
        <v>-1220.728654</v>
      </c>
      <c r="N710" s="5" t="n">
        <f aca="false">G705</f>
        <v>-1189.039931</v>
      </c>
      <c r="O710" s="5" t="n">
        <f aca="false">G704</f>
        <v>-1070.351208</v>
      </c>
      <c r="P710" s="5" t="n">
        <f aca="false">G703</f>
        <v>-1455.662485</v>
      </c>
      <c r="Q710" s="5" t="n">
        <f aca="false">G702</f>
        <v>-1232.973762</v>
      </c>
      <c r="R710" s="0" t="n">
        <f aca="false">G680</f>
        <v>185.178144</v>
      </c>
    </row>
    <row r="711" customFormat="false" ht="13.8" hidden="false" customHeight="false" outlineLevel="0" collapsed="false">
      <c r="A711" s="3" t="n">
        <v>43936</v>
      </c>
      <c r="B711" s="4" t="n">
        <f aca="false">MONTH(A711)</f>
        <v>4</v>
      </c>
      <c r="C711" s="0" t="n">
        <v>703</v>
      </c>
      <c r="D711" s="0" t="n">
        <f aca="false">MOD(C711,7)</f>
        <v>3</v>
      </c>
      <c r="E711" s="1" t="n">
        <v>1720</v>
      </c>
      <c r="F711" s="0" t="n">
        <f aca="false">C711* -1.311277+3684</f>
        <v>2762.172269</v>
      </c>
      <c r="G711" s="0" t="n">
        <f aca="false">E711-F711</f>
        <v>-1042.172269</v>
      </c>
      <c r="H711" s="0" t="n">
        <f aca="false">VLOOKUP(B711,Sheet2!$D$1:$E$12,2,0)</f>
        <v>-785.804231089888</v>
      </c>
      <c r="I711" s="0" t="n">
        <f aca="false">VLOOKUP(D711,Sheet2!$A$1:$B$7,2,0)</f>
        <v>-204.763433880952</v>
      </c>
      <c r="J711" s="5" t="n">
        <f aca="false">G710</f>
        <v>-1230.483546</v>
      </c>
      <c r="K711" s="5" t="n">
        <f aca="false">G709</f>
        <v>-1182.794823</v>
      </c>
      <c r="L711" s="5" t="n">
        <f aca="false">G708</f>
        <v>-2076.1061</v>
      </c>
      <c r="M711" s="5" t="n">
        <f aca="false">G707</f>
        <v>-1894.417377</v>
      </c>
      <c r="N711" s="5" t="n">
        <f aca="false">G706</f>
        <v>-1220.728654</v>
      </c>
      <c r="O711" s="5" t="n">
        <f aca="false">G705</f>
        <v>-1189.039931</v>
      </c>
      <c r="P711" s="5" t="n">
        <f aca="false">G704</f>
        <v>-1070.351208</v>
      </c>
      <c r="Q711" s="5" t="n">
        <f aca="false">G703</f>
        <v>-1455.662485</v>
      </c>
      <c r="R711" s="0" t="n">
        <f aca="false">G681</f>
        <v>-73.5105789999998</v>
      </c>
    </row>
    <row r="712" customFormat="false" ht="13.8" hidden="false" customHeight="false" outlineLevel="0" collapsed="false">
      <c r="A712" s="3" t="n">
        <v>43937</v>
      </c>
      <c r="B712" s="4" t="n">
        <f aca="false">MONTH(A712)</f>
        <v>4</v>
      </c>
      <c r="C712" s="0" t="n">
        <v>704</v>
      </c>
      <c r="D712" s="0" t="n">
        <f aca="false">MOD(C712,7)</f>
        <v>4</v>
      </c>
      <c r="E712" s="1" t="n">
        <v>1536</v>
      </c>
      <c r="F712" s="0" t="n">
        <f aca="false">C712* -1.311277+3684</f>
        <v>2760.860992</v>
      </c>
      <c r="G712" s="0" t="n">
        <f aca="false">E712-F712</f>
        <v>-1224.860992</v>
      </c>
      <c r="H712" s="0" t="n">
        <f aca="false">VLOOKUP(B712,Sheet2!$D$1:$E$12,2,0)</f>
        <v>-785.804231089888</v>
      </c>
      <c r="I712" s="0" t="n">
        <f aca="false">VLOOKUP(D712,Sheet2!$A$1:$B$7,2,0)</f>
        <v>-160.206125134921</v>
      </c>
      <c r="J712" s="5" t="n">
        <f aca="false">G711</f>
        <v>-1042.172269</v>
      </c>
      <c r="K712" s="5" t="n">
        <f aca="false">G710</f>
        <v>-1230.483546</v>
      </c>
      <c r="L712" s="5" t="n">
        <f aca="false">G709</f>
        <v>-1182.794823</v>
      </c>
      <c r="M712" s="5" t="n">
        <f aca="false">G708</f>
        <v>-2076.1061</v>
      </c>
      <c r="N712" s="5" t="n">
        <f aca="false">G707</f>
        <v>-1894.417377</v>
      </c>
      <c r="O712" s="5" t="n">
        <f aca="false">G706</f>
        <v>-1220.728654</v>
      </c>
      <c r="P712" s="5" t="n">
        <f aca="false">G705</f>
        <v>-1189.039931</v>
      </c>
      <c r="Q712" s="5" t="n">
        <f aca="false">G704</f>
        <v>-1070.351208</v>
      </c>
      <c r="R712" s="0" t="n">
        <f aca="false">G682</f>
        <v>-667.199302</v>
      </c>
    </row>
    <row r="713" customFormat="false" ht="13.8" hidden="false" customHeight="false" outlineLevel="0" collapsed="false">
      <c r="A713" s="3" t="n">
        <v>43938</v>
      </c>
      <c r="B713" s="4" t="n">
        <f aca="false">MONTH(A713)</f>
        <v>4</v>
      </c>
      <c r="C713" s="0" t="n">
        <v>705</v>
      </c>
      <c r="D713" s="0" t="n">
        <f aca="false">MOD(C713,7)</f>
        <v>5</v>
      </c>
      <c r="E713" s="1" t="n">
        <v>1752</v>
      </c>
      <c r="F713" s="0" t="n">
        <f aca="false">C713* -1.311277+3684</f>
        <v>2759.549715</v>
      </c>
      <c r="G713" s="0" t="n">
        <f aca="false">E713-F713</f>
        <v>-1007.549715</v>
      </c>
      <c r="H713" s="0" t="n">
        <f aca="false">VLOOKUP(B713,Sheet2!$D$1:$E$12,2,0)</f>
        <v>-785.804231089888</v>
      </c>
      <c r="I713" s="0" t="n">
        <f aca="false">VLOOKUP(D713,Sheet2!$A$1:$B$7,2,0)</f>
        <v>154.306603</v>
      </c>
      <c r="J713" s="5" t="n">
        <f aca="false">G712</f>
        <v>-1224.860992</v>
      </c>
      <c r="K713" s="5" t="n">
        <f aca="false">G711</f>
        <v>-1042.172269</v>
      </c>
      <c r="L713" s="5" t="n">
        <f aca="false">G710</f>
        <v>-1230.483546</v>
      </c>
      <c r="M713" s="5" t="n">
        <f aca="false">G709</f>
        <v>-1182.794823</v>
      </c>
      <c r="N713" s="5" t="n">
        <f aca="false">G708</f>
        <v>-2076.1061</v>
      </c>
      <c r="O713" s="5" t="n">
        <f aca="false">G707</f>
        <v>-1894.417377</v>
      </c>
      <c r="P713" s="5" t="n">
        <f aca="false">G706</f>
        <v>-1220.728654</v>
      </c>
      <c r="Q713" s="5" t="n">
        <f aca="false">G705</f>
        <v>-1189.039931</v>
      </c>
      <c r="R713" s="0" t="n">
        <f aca="false">G683</f>
        <v>-140.888025</v>
      </c>
    </row>
    <row r="714" customFormat="false" ht="13.8" hidden="false" customHeight="false" outlineLevel="0" collapsed="false">
      <c r="A714" s="3" t="n">
        <v>43939</v>
      </c>
      <c r="B714" s="4" t="n">
        <f aca="false">MONTH(A714)</f>
        <v>4</v>
      </c>
      <c r="C714" s="0" t="n">
        <v>706</v>
      </c>
      <c r="D714" s="0" t="n">
        <f aca="false">MOD(C714,7)</f>
        <v>6</v>
      </c>
      <c r="E714" s="1" t="n">
        <v>659</v>
      </c>
      <c r="F714" s="0" t="n">
        <f aca="false">C714* -1.311277+3684</f>
        <v>2758.238438</v>
      </c>
      <c r="G714" s="0" t="n">
        <f aca="false">E714-F714</f>
        <v>-2099.238438</v>
      </c>
      <c r="H714" s="0" t="n">
        <f aca="false">VLOOKUP(B714,Sheet2!$D$1:$E$12,2,0)</f>
        <v>-785.804231089888</v>
      </c>
      <c r="I714" s="0" t="n">
        <f aca="false">VLOOKUP(D714,Sheet2!$A$1:$B$7,2,0)</f>
        <v>121.30588</v>
      </c>
      <c r="J714" s="5" t="n">
        <f aca="false">G713</f>
        <v>-1007.549715</v>
      </c>
      <c r="K714" s="5" t="n">
        <f aca="false">G712</f>
        <v>-1224.860992</v>
      </c>
      <c r="L714" s="5" t="n">
        <f aca="false">G711</f>
        <v>-1042.172269</v>
      </c>
      <c r="M714" s="5" t="n">
        <f aca="false">G710</f>
        <v>-1230.483546</v>
      </c>
      <c r="N714" s="5" t="n">
        <f aca="false">G709</f>
        <v>-1182.794823</v>
      </c>
      <c r="O714" s="5" t="n">
        <f aca="false">G708</f>
        <v>-2076.1061</v>
      </c>
      <c r="P714" s="5" t="n">
        <f aca="false">G707</f>
        <v>-1894.417377</v>
      </c>
      <c r="Q714" s="5" t="n">
        <f aca="false">G706</f>
        <v>-1220.728654</v>
      </c>
      <c r="R714" s="0" t="n">
        <f aca="false">G684</f>
        <v>-266.576748</v>
      </c>
    </row>
    <row r="715" customFormat="false" ht="13.8" hidden="false" customHeight="false" outlineLevel="0" collapsed="false">
      <c r="A715" s="3" t="n">
        <v>43940</v>
      </c>
      <c r="B715" s="4" t="n">
        <f aca="false">MONTH(A715)</f>
        <v>4</v>
      </c>
      <c r="C715" s="0" t="n">
        <v>707</v>
      </c>
      <c r="D715" s="0" t="n">
        <f aca="false">MOD(C715,7)</f>
        <v>0</v>
      </c>
      <c r="E715" s="1" t="n">
        <v>545</v>
      </c>
      <c r="F715" s="0" t="n">
        <f aca="false">C715* -1.311277+3684</f>
        <v>2756.927161</v>
      </c>
      <c r="G715" s="0" t="n">
        <f aca="false">E715-F715</f>
        <v>-2211.927161</v>
      </c>
      <c r="H715" s="0" t="n">
        <f aca="false">VLOOKUP(B715,Sheet2!$D$1:$E$12,2,0)</f>
        <v>-785.804231089888</v>
      </c>
      <c r="I715" s="0" t="n">
        <f aca="false">VLOOKUP(D715,Sheet2!$A$1:$B$7,2,0)</f>
        <v>18.145157</v>
      </c>
      <c r="J715" s="5" t="n">
        <f aca="false">G714</f>
        <v>-2099.238438</v>
      </c>
      <c r="K715" s="5" t="n">
        <f aca="false">G713</f>
        <v>-1007.549715</v>
      </c>
      <c r="L715" s="5" t="n">
        <f aca="false">G712</f>
        <v>-1224.860992</v>
      </c>
      <c r="M715" s="5" t="n">
        <f aca="false">G711</f>
        <v>-1042.172269</v>
      </c>
      <c r="N715" s="5" t="n">
        <f aca="false">G710</f>
        <v>-1230.483546</v>
      </c>
      <c r="O715" s="5" t="n">
        <f aca="false">G709</f>
        <v>-1182.794823</v>
      </c>
      <c r="P715" s="5" t="n">
        <f aca="false">G708</f>
        <v>-2076.1061</v>
      </c>
      <c r="Q715" s="5" t="n">
        <f aca="false">G707</f>
        <v>-1894.417377</v>
      </c>
      <c r="R715" s="0" t="n">
        <f aca="false">G685</f>
        <v>186.734529</v>
      </c>
    </row>
    <row r="716" customFormat="false" ht="13.8" hidden="false" customHeight="false" outlineLevel="0" collapsed="false">
      <c r="A716" s="3" t="n">
        <v>43941</v>
      </c>
      <c r="B716" s="4" t="n">
        <f aca="false">MONTH(A716)</f>
        <v>4</v>
      </c>
      <c r="C716" s="0" t="n">
        <v>708</v>
      </c>
      <c r="D716" s="0" t="n">
        <f aca="false">MOD(C716,7)</f>
        <v>1</v>
      </c>
      <c r="E716" s="1" t="n">
        <v>1594</v>
      </c>
      <c r="F716" s="0" t="n">
        <f aca="false">C716* -1.311277+3684</f>
        <v>2755.615884</v>
      </c>
      <c r="G716" s="0" t="n">
        <f aca="false">E716-F716</f>
        <v>-1161.615884</v>
      </c>
      <c r="H716" s="0" t="n">
        <f aca="false">VLOOKUP(B716,Sheet2!$D$1:$E$12,2,0)</f>
        <v>-785.804231089888</v>
      </c>
      <c r="I716" s="0" t="n">
        <f aca="false">VLOOKUP(D716,Sheet2!$A$1:$B$7,2,0)</f>
        <v>179.026710531746</v>
      </c>
      <c r="J716" s="5" t="n">
        <f aca="false">G715</f>
        <v>-2211.927161</v>
      </c>
      <c r="K716" s="5" t="n">
        <f aca="false">G714</f>
        <v>-2099.238438</v>
      </c>
      <c r="L716" s="5" t="n">
        <f aca="false">G713</f>
        <v>-1007.549715</v>
      </c>
      <c r="M716" s="5" t="n">
        <f aca="false">G712</f>
        <v>-1224.860992</v>
      </c>
      <c r="N716" s="5" t="n">
        <f aca="false">G711</f>
        <v>-1042.172269</v>
      </c>
      <c r="O716" s="5" t="n">
        <f aca="false">G710</f>
        <v>-1230.483546</v>
      </c>
      <c r="P716" s="5" t="n">
        <f aca="false">G709</f>
        <v>-1182.794823</v>
      </c>
      <c r="Q716" s="5" t="n">
        <f aca="false">G708</f>
        <v>-2076.1061</v>
      </c>
      <c r="R716" s="0" t="n">
        <f aca="false">G686</f>
        <v>-664.954194</v>
      </c>
    </row>
    <row r="717" customFormat="false" ht="13.8" hidden="false" customHeight="false" outlineLevel="0" collapsed="false">
      <c r="A717" s="3" t="n">
        <v>43942</v>
      </c>
      <c r="B717" s="4" t="n">
        <f aca="false">MONTH(A717)</f>
        <v>4</v>
      </c>
      <c r="C717" s="0" t="n">
        <v>709</v>
      </c>
      <c r="D717" s="0" t="n">
        <f aca="false">MOD(C717,7)</f>
        <v>2</v>
      </c>
      <c r="E717" s="1" t="n">
        <v>1569</v>
      </c>
      <c r="F717" s="0" t="n">
        <f aca="false">C717* -1.311277+3684</f>
        <v>2754.304607</v>
      </c>
      <c r="G717" s="0" t="n">
        <f aca="false">E717-F717</f>
        <v>-1185.304607</v>
      </c>
      <c r="H717" s="0" t="n">
        <f aca="false">VLOOKUP(B717,Sheet2!$D$1:$E$12,2,0)</f>
        <v>-785.804231089888</v>
      </c>
      <c r="I717" s="0" t="n">
        <f aca="false">VLOOKUP(D717,Sheet2!$A$1:$B$7,2,0)</f>
        <v>-105.328679134921</v>
      </c>
      <c r="J717" s="5" t="n">
        <f aca="false">G716</f>
        <v>-1161.615884</v>
      </c>
      <c r="K717" s="5" t="n">
        <f aca="false">G715</f>
        <v>-2211.927161</v>
      </c>
      <c r="L717" s="5" t="n">
        <f aca="false">G714</f>
        <v>-2099.238438</v>
      </c>
      <c r="M717" s="5" t="n">
        <f aca="false">G713</f>
        <v>-1007.549715</v>
      </c>
      <c r="N717" s="5" t="n">
        <f aca="false">G712</f>
        <v>-1224.860992</v>
      </c>
      <c r="O717" s="5" t="n">
        <f aca="false">G711</f>
        <v>-1042.172269</v>
      </c>
      <c r="P717" s="5" t="n">
        <f aca="false">G710</f>
        <v>-1230.483546</v>
      </c>
      <c r="Q717" s="5" t="n">
        <f aca="false">G709</f>
        <v>-1182.794823</v>
      </c>
      <c r="R717" s="0" t="n">
        <f aca="false">G687</f>
        <v>-1415.642917</v>
      </c>
    </row>
    <row r="718" customFormat="false" ht="13.8" hidden="false" customHeight="false" outlineLevel="0" collapsed="false">
      <c r="A718" s="3" t="n">
        <v>43943</v>
      </c>
      <c r="B718" s="4" t="n">
        <f aca="false">MONTH(A718)</f>
        <v>4</v>
      </c>
      <c r="C718" s="0" t="n">
        <v>710</v>
      </c>
      <c r="D718" s="0" t="n">
        <f aca="false">MOD(C718,7)</f>
        <v>3</v>
      </c>
      <c r="E718" s="1" t="n">
        <v>1737</v>
      </c>
      <c r="F718" s="0" t="n">
        <f aca="false">C718* -1.311277+3684</f>
        <v>2752.99333</v>
      </c>
      <c r="G718" s="0" t="n">
        <f aca="false">E718-F718</f>
        <v>-1015.99333</v>
      </c>
      <c r="H718" s="0" t="n">
        <f aca="false">VLOOKUP(B718,Sheet2!$D$1:$E$12,2,0)</f>
        <v>-785.804231089888</v>
      </c>
      <c r="I718" s="0" t="n">
        <f aca="false">VLOOKUP(D718,Sheet2!$A$1:$B$7,2,0)</f>
        <v>-204.763433880952</v>
      </c>
      <c r="J718" s="5" t="n">
        <f aca="false">G717</f>
        <v>-1185.304607</v>
      </c>
      <c r="K718" s="5" t="n">
        <f aca="false">G716</f>
        <v>-1161.615884</v>
      </c>
      <c r="L718" s="5" t="n">
        <f aca="false">G715</f>
        <v>-2211.927161</v>
      </c>
      <c r="M718" s="5" t="n">
        <f aca="false">G714</f>
        <v>-2099.238438</v>
      </c>
      <c r="N718" s="5" t="n">
        <f aca="false">G713</f>
        <v>-1007.549715</v>
      </c>
      <c r="O718" s="5" t="n">
        <f aca="false">G712</f>
        <v>-1224.860992</v>
      </c>
      <c r="P718" s="5" t="n">
        <f aca="false">G711</f>
        <v>-1042.172269</v>
      </c>
      <c r="Q718" s="5" t="n">
        <f aca="false">G710</f>
        <v>-1230.483546</v>
      </c>
      <c r="R718" s="0" t="n">
        <f aca="false">G688</f>
        <v>-691.33164</v>
      </c>
    </row>
    <row r="719" customFormat="false" ht="13.8" hidden="false" customHeight="false" outlineLevel="0" collapsed="false">
      <c r="A719" s="3" t="n">
        <v>43944</v>
      </c>
      <c r="B719" s="4" t="n">
        <f aca="false">MONTH(A719)</f>
        <v>4</v>
      </c>
      <c r="C719" s="0" t="n">
        <v>711</v>
      </c>
      <c r="D719" s="0" t="n">
        <f aca="false">MOD(C719,7)</f>
        <v>4</v>
      </c>
      <c r="E719" s="1" t="n">
        <v>1059</v>
      </c>
      <c r="F719" s="0" t="n">
        <f aca="false">C719* -1.311277+3684</f>
        <v>2751.682053</v>
      </c>
      <c r="G719" s="0" t="n">
        <f aca="false">E719-F719</f>
        <v>-1692.682053</v>
      </c>
      <c r="H719" s="0" t="n">
        <f aca="false">VLOOKUP(B719,Sheet2!$D$1:$E$12,2,0)</f>
        <v>-785.804231089888</v>
      </c>
      <c r="I719" s="0" t="n">
        <f aca="false">VLOOKUP(D719,Sheet2!$A$1:$B$7,2,0)</f>
        <v>-160.206125134921</v>
      </c>
      <c r="J719" s="5" t="n">
        <f aca="false">G718</f>
        <v>-1015.99333</v>
      </c>
      <c r="K719" s="5" t="n">
        <f aca="false">G717</f>
        <v>-1185.304607</v>
      </c>
      <c r="L719" s="5" t="n">
        <f aca="false">G716</f>
        <v>-1161.615884</v>
      </c>
      <c r="M719" s="5" t="n">
        <f aca="false">G715</f>
        <v>-2211.927161</v>
      </c>
      <c r="N719" s="5" t="n">
        <f aca="false">G714</f>
        <v>-2099.238438</v>
      </c>
      <c r="O719" s="5" t="n">
        <f aca="false">G713</f>
        <v>-1007.549715</v>
      </c>
      <c r="P719" s="5" t="n">
        <f aca="false">G712</f>
        <v>-1224.860992</v>
      </c>
      <c r="Q719" s="5" t="n">
        <f aca="false">G711</f>
        <v>-1042.172269</v>
      </c>
      <c r="R719" s="0" t="n">
        <f aca="false">G689</f>
        <v>-806.020363</v>
      </c>
    </row>
    <row r="720" customFormat="false" ht="13.8" hidden="false" customHeight="false" outlineLevel="0" collapsed="false">
      <c r="A720" s="3" t="n">
        <v>43945</v>
      </c>
      <c r="B720" s="4" t="n">
        <f aca="false">MONTH(A720)</f>
        <v>4</v>
      </c>
      <c r="C720" s="0" t="n">
        <v>712</v>
      </c>
      <c r="D720" s="0" t="n">
        <f aca="false">MOD(C720,7)</f>
        <v>5</v>
      </c>
      <c r="E720" s="1" t="n">
        <v>1026</v>
      </c>
      <c r="F720" s="0" t="n">
        <f aca="false">C720* -1.311277+3684</f>
        <v>2750.370776</v>
      </c>
      <c r="G720" s="0" t="n">
        <f aca="false">E720-F720</f>
        <v>-1724.370776</v>
      </c>
      <c r="H720" s="0" t="n">
        <f aca="false">VLOOKUP(B720,Sheet2!$D$1:$E$12,2,0)</f>
        <v>-785.804231089888</v>
      </c>
      <c r="I720" s="0" t="n">
        <f aca="false">VLOOKUP(D720,Sheet2!$A$1:$B$7,2,0)</f>
        <v>154.306603</v>
      </c>
      <c r="J720" s="5" t="n">
        <f aca="false">G719</f>
        <v>-1692.682053</v>
      </c>
      <c r="K720" s="5" t="n">
        <f aca="false">G718</f>
        <v>-1015.99333</v>
      </c>
      <c r="L720" s="5" t="n">
        <f aca="false">G717</f>
        <v>-1185.304607</v>
      </c>
      <c r="M720" s="5" t="n">
        <f aca="false">G716</f>
        <v>-1161.615884</v>
      </c>
      <c r="N720" s="5" t="n">
        <f aca="false">G715</f>
        <v>-2211.927161</v>
      </c>
      <c r="O720" s="5" t="n">
        <f aca="false">G714</f>
        <v>-2099.238438</v>
      </c>
      <c r="P720" s="5" t="n">
        <f aca="false">G713</f>
        <v>-1007.549715</v>
      </c>
      <c r="Q720" s="5" t="n">
        <f aca="false">G712</f>
        <v>-1224.860992</v>
      </c>
      <c r="R720" s="0" t="n">
        <f aca="false">G690</f>
        <v>-564.709086</v>
      </c>
    </row>
    <row r="721" customFormat="false" ht="13.8" hidden="false" customHeight="false" outlineLevel="0" collapsed="false">
      <c r="A721" s="3" t="n">
        <v>43946</v>
      </c>
      <c r="B721" s="4" t="n">
        <f aca="false">MONTH(A721)</f>
        <v>4</v>
      </c>
      <c r="C721" s="0" t="n">
        <v>713</v>
      </c>
      <c r="D721" s="0" t="n">
        <f aca="false">MOD(C721,7)</f>
        <v>6</v>
      </c>
      <c r="E721" s="1" t="n">
        <v>668</v>
      </c>
      <c r="F721" s="0" t="n">
        <f aca="false">C721* -1.311277+3684</f>
        <v>2749.059499</v>
      </c>
      <c r="G721" s="0" t="n">
        <f aca="false">E721-F721</f>
        <v>-2081.059499</v>
      </c>
      <c r="H721" s="0" t="n">
        <f aca="false">VLOOKUP(B721,Sheet2!$D$1:$E$12,2,0)</f>
        <v>-785.804231089888</v>
      </c>
      <c r="I721" s="0" t="n">
        <f aca="false">VLOOKUP(D721,Sheet2!$A$1:$B$7,2,0)</f>
        <v>121.30588</v>
      </c>
      <c r="J721" s="5" t="n">
        <f aca="false">G720</f>
        <v>-1724.370776</v>
      </c>
      <c r="K721" s="5" t="n">
        <f aca="false">G719</f>
        <v>-1692.682053</v>
      </c>
      <c r="L721" s="5" t="n">
        <f aca="false">G718</f>
        <v>-1015.99333</v>
      </c>
      <c r="M721" s="5" t="n">
        <f aca="false">G717</f>
        <v>-1185.304607</v>
      </c>
      <c r="N721" s="5" t="n">
        <f aca="false">G716</f>
        <v>-1161.615884</v>
      </c>
      <c r="O721" s="5" t="n">
        <f aca="false">G715</f>
        <v>-2211.927161</v>
      </c>
      <c r="P721" s="5" t="n">
        <f aca="false">G714</f>
        <v>-2099.238438</v>
      </c>
      <c r="Q721" s="5" t="n">
        <f aca="false">G713</f>
        <v>-1007.549715</v>
      </c>
      <c r="R721" s="0" t="n">
        <f aca="false">G691</f>
        <v>-662.397809</v>
      </c>
    </row>
    <row r="722" customFormat="false" ht="13.8" hidden="false" customHeight="false" outlineLevel="0" collapsed="false">
      <c r="A722" s="3" t="n">
        <v>43947</v>
      </c>
      <c r="B722" s="4" t="n">
        <f aca="false">MONTH(A722)</f>
        <v>4</v>
      </c>
      <c r="C722" s="0" t="n">
        <v>714</v>
      </c>
      <c r="D722" s="0" t="n">
        <f aca="false">MOD(C722,7)</f>
        <v>0</v>
      </c>
      <c r="E722" s="1" t="n">
        <v>583</v>
      </c>
      <c r="F722" s="0" t="n">
        <f aca="false">C722* -1.311277+3684</f>
        <v>2747.748222</v>
      </c>
      <c r="G722" s="0" t="n">
        <f aca="false">E722-F722</f>
        <v>-2164.748222</v>
      </c>
      <c r="H722" s="0" t="n">
        <f aca="false">VLOOKUP(B722,Sheet2!$D$1:$E$12,2,0)</f>
        <v>-785.804231089888</v>
      </c>
      <c r="I722" s="0" t="n">
        <f aca="false">VLOOKUP(D722,Sheet2!$A$1:$B$7,2,0)</f>
        <v>18.145157</v>
      </c>
      <c r="J722" s="5" t="n">
        <f aca="false">G721</f>
        <v>-2081.059499</v>
      </c>
      <c r="K722" s="5" t="n">
        <f aca="false">G720</f>
        <v>-1724.370776</v>
      </c>
      <c r="L722" s="5" t="n">
        <f aca="false">G719</f>
        <v>-1692.682053</v>
      </c>
      <c r="M722" s="5" t="n">
        <f aca="false">G718</f>
        <v>-1015.99333</v>
      </c>
      <c r="N722" s="5" t="n">
        <f aca="false">G717</f>
        <v>-1185.304607</v>
      </c>
      <c r="O722" s="5" t="n">
        <f aca="false">G716</f>
        <v>-1161.615884</v>
      </c>
      <c r="P722" s="5" t="n">
        <f aca="false">G715</f>
        <v>-2211.927161</v>
      </c>
      <c r="Q722" s="5" t="n">
        <f aca="false">G714</f>
        <v>-2099.238438</v>
      </c>
      <c r="R722" s="0" t="n">
        <f aca="false">G692</f>
        <v>-717.086532</v>
      </c>
    </row>
    <row r="723" customFormat="false" ht="13.8" hidden="false" customHeight="false" outlineLevel="0" collapsed="false">
      <c r="A723" s="3" t="n">
        <v>43948</v>
      </c>
      <c r="B723" s="4" t="n">
        <f aca="false">MONTH(A723)</f>
        <v>4</v>
      </c>
      <c r="C723" s="0" t="n">
        <v>715</v>
      </c>
      <c r="D723" s="0" t="n">
        <f aca="false">MOD(C723,7)</f>
        <v>1</v>
      </c>
      <c r="E723" s="1" t="n">
        <v>1745</v>
      </c>
      <c r="F723" s="0" t="n">
        <f aca="false">C723* -1.311277+3684</f>
        <v>2746.436945</v>
      </c>
      <c r="G723" s="0" t="n">
        <f aca="false">E723-F723</f>
        <v>-1001.436945</v>
      </c>
      <c r="H723" s="0" t="n">
        <f aca="false">VLOOKUP(B723,Sheet2!$D$1:$E$12,2,0)</f>
        <v>-785.804231089888</v>
      </c>
      <c r="I723" s="0" t="n">
        <f aca="false">VLOOKUP(D723,Sheet2!$A$1:$B$7,2,0)</f>
        <v>179.026710531746</v>
      </c>
      <c r="J723" s="5" t="n">
        <f aca="false">G722</f>
        <v>-2164.748222</v>
      </c>
      <c r="K723" s="5" t="n">
        <f aca="false">G721</f>
        <v>-2081.059499</v>
      </c>
      <c r="L723" s="5" t="n">
        <f aca="false">G720</f>
        <v>-1724.370776</v>
      </c>
      <c r="M723" s="5" t="n">
        <f aca="false">G719</f>
        <v>-1692.682053</v>
      </c>
      <c r="N723" s="5" t="n">
        <f aca="false">G718</f>
        <v>-1015.99333</v>
      </c>
      <c r="O723" s="5" t="n">
        <f aca="false">G717</f>
        <v>-1185.304607</v>
      </c>
      <c r="P723" s="5" t="n">
        <f aca="false">G716</f>
        <v>-1161.615884</v>
      </c>
      <c r="Q723" s="5" t="n">
        <f aca="false">G715</f>
        <v>-2211.927161</v>
      </c>
      <c r="R723" s="0" t="n">
        <f aca="false">G693</f>
        <v>-1483.775255</v>
      </c>
    </row>
    <row r="724" customFormat="false" ht="13.8" hidden="false" customHeight="false" outlineLevel="0" collapsed="false">
      <c r="A724" s="3" t="n">
        <v>43949</v>
      </c>
      <c r="B724" s="4" t="n">
        <f aca="false">MONTH(A724)</f>
        <v>4</v>
      </c>
      <c r="C724" s="0" t="n">
        <v>716</v>
      </c>
      <c r="D724" s="0" t="n">
        <f aca="false">MOD(C724,7)</f>
        <v>2</v>
      </c>
      <c r="E724" s="1" t="n">
        <v>1691</v>
      </c>
      <c r="F724" s="0" t="n">
        <f aca="false">C724* -1.311277+3684</f>
        <v>2745.125668</v>
      </c>
      <c r="G724" s="0" t="n">
        <f aca="false">E724-F724</f>
        <v>-1054.125668</v>
      </c>
      <c r="H724" s="0" t="n">
        <f aca="false">VLOOKUP(B724,Sheet2!$D$1:$E$12,2,0)</f>
        <v>-785.804231089888</v>
      </c>
      <c r="I724" s="0" t="n">
        <f aca="false">VLOOKUP(D724,Sheet2!$A$1:$B$7,2,0)</f>
        <v>-105.328679134921</v>
      </c>
      <c r="J724" s="5" t="n">
        <f aca="false">G723</f>
        <v>-1001.436945</v>
      </c>
      <c r="K724" s="5" t="n">
        <f aca="false">G722</f>
        <v>-2164.748222</v>
      </c>
      <c r="L724" s="5" t="n">
        <f aca="false">G721</f>
        <v>-2081.059499</v>
      </c>
      <c r="M724" s="5" t="n">
        <f aca="false">G720</f>
        <v>-1724.370776</v>
      </c>
      <c r="N724" s="5" t="n">
        <f aca="false">G719</f>
        <v>-1692.682053</v>
      </c>
      <c r="O724" s="5" t="n">
        <f aca="false">G718</f>
        <v>-1015.99333</v>
      </c>
      <c r="P724" s="5" t="n">
        <f aca="false">G717</f>
        <v>-1185.304607</v>
      </c>
      <c r="Q724" s="5" t="n">
        <f aca="false">G716</f>
        <v>-1161.615884</v>
      </c>
      <c r="R724" s="0" t="n">
        <f aca="false">G694</f>
        <v>-1870.463978</v>
      </c>
    </row>
    <row r="725" customFormat="false" ht="13.8" hidden="false" customHeight="false" outlineLevel="0" collapsed="false">
      <c r="A725" s="3" t="n">
        <v>43950</v>
      </c>
      <c r="B725" s="4" t="n">
        <f aca="false">MONTH(A725)</f>
        <v>4</v>
      </c>
      <c r="C725" s="0" t="n">
        <v>717</v>
      </c>
      <c r="D725" s="0" t="n">
        <f aca="false">MOD(C725,7)</f>
        <v>3</v>
      </c>
      <c r="E725" s="1" t="n">
        <v>1878</v>
      </c>
      <c r="F725" s="0" t="n">
        <f aca="false">C725* -1.311277+3684</f>
        <v>2743.814391</v>
      </c>
      <c r="G725" s="0" t="n">
        <f aca="false">E725-F725</f>
        <v>-865.814391</v>
      </c>
      <c r="H725" s="0" t="n">
        <f aca="false">VLOOKUP(B725,Sheet2!$D$1:$E$12,2,0)</f>
        <v>-785.804231089888</v>
      </c>
      <c r="I725" s="0" t="n">
        <f aca="false">VLOOKUP(D725,Sheet2!$A$1:$B$7,2,0)</f>
        <v>-204.763433880952</v>
      </c>
      <c r="J725" s="5" t="n">
        <f aca="false">G724</f>
        <v>-1054.125668</v>
      </c>
      <c r="K725" s="5" t="n">
        <f aca="false">G723</f>
        <v>-1001.436945</v>
      </c>
      <c r="L725" s="5" t="n">
        <f aca="false">G722</f>
        <v>-2164.748222</v>
      </c>
      <c r="M725" s="5" t="n">
        <f aca="false">G721</f>
        <v>-2081.059499</v>
      </c>
      <c r="N725" s="5" t="n">
        <f aca="false">G720</f>
        <v>-1724.370776</v>
      </c>
      <c r="O725" s="5" t="n">
        <f aca="false">G719</f>
        <v>-1692.682053</v>
      </c>
      <c r="P725" s="5" t="n">
        <f aca="false">G718</f>
        <v>-1015.99333</v>
      </c>
      <c r="Q725" s="5" t="n">
        <f aca="false">G717</f>
        <v>-1185.304607</v>
      </c>
      <c r="R725" s="0" t="n">
        <f aca="false">G695</f>
        <v>-893.152701</v>
      </c>
    </row>
    <row r="726" customFormat="false" ht="13.8" hidden="false" customHeight="false" outlineLevel="0" collapsed="false">
      <c r="A726" s="3" t="n">
        <v>43951</v>
      </c>
      <c r="B726" s="4" t="n">
        <f aca="false">MONTH(A726)</f>
        <v>4</v>
      </c>
      <c r="C726" s="0" t="n">
        <v>718</v>
      </c>
      <c r="D726" s="0" t="n">
        <f aca="false">MOD(C726,7)</f>
        <v>4</v>
      </c>
      <c r="E726" s="1" t="n">
        <v>1722</v>
      </c>
      <c r="F726" s="0" t="n">
        <f aca="false">C726* -1.311277+3684</f>
        <v>2742.503114</v>
      </c>
      <c r="G726" s="0" t="n">
        <f aca="false">E726-F726</f>
        <v>-1020.503114</v>
      </c>
      <c r="H726" s="0" t="n">
        <f aca="false">VLOOKUP(B726,Sheet2!$D$1:$E$12,2,0)</f>
        <v>-785.804231089888</v>
      </c>
      <c r="I726" s="0" t="n">
        <f aca="false">VLOOKUP(D726,Sheet2!$A$1:$B$7,2,0)</f>
        <v>-160.206125134921</v>
      </c>
      <c r="J726" s="5" t="n">
        <f aca="false">G725</f>
        <v>-865.814391</v>
      </c>
      <c r="K726" s="5" t="n">
        <f aca="false">G724</f>
        <v>-1054.125668</v>
      </c>
      <c r="L726" s="5" t="n">
        <f aca="false">G723</f>
        <v>-1001.436945</v>
      </c>
      <c r="M726" s="5" t="n">
        <f aca="false">G722</f>
        <v>-2164.748222</v>
      </c>
      <c r="N726" s="5" t="n">
        <f aca="false">G721</f>
        <v>-2081.059499</v>
      </c>
      <c r="O726" s="5" t="n">
        <f aca="false">G720</f>
        <v>-1724.370776</v>
      </c>
      <c r="P726" s="5" t="n">
        <f aca="false">G719</f>
        <v>-1692.682053</v>
      </c>
      <c r="Q726" s="5" t="n">
        <f aca="false">G718</f>
        <v>-1015.99333</v>
      </c>
      <c r="R726" s="0" t="n">
        <f aca="false">G696</f>
        <v>-954.841424</v>
      </c>
    </row>
    <row r="727" customFormat="false" ht="13.8" hidden="false" customHeight="false" outlineLevel="0" collapsed="false">
      <c r="A727" s="3" t="n">
        <v>43952</v>
      </c>
      <c r="B727" s="4" t="n">
        <f aca="false">MONTH(A727)</f>
        <v>5</v>
      </c>
      <c r="C727" s="0" t="n">
        <v>719</v>
      </c>
      <c r="D727" s="0" t="n">
        <f aca="false">MOD(C727,7)</f>
        <v>5</v>
      </c>
      <c r="E727" s="1" t="n">
        <v>861</v>
      </c>
      <c r="F727" s="0" t="n">
        <f aca="false">C727* -1.311277+3684</f>
        <v>2741.191837</v>
      </c>
      <c r="G727" s="0" t="n">
        <f aca="false">E727-F727</f>
        <v>-1880.191837</v>
      </c>
      <c r="H727" s="0" t="n">
        <f aca="false">VLOOKUP(B727,Sheet2!$D$1:$E$12,2,0)</f>
        <v>-732.595136106061</v>
      </c>
      <c r="I727" s="0" t="n">
        <f aca="false">VLOOKUP(D727,Sheet2!$A$1:$B$7,2,0)</f>
        <v>154.306603</v>
      </c>
      <c r="J727" s="5" t="n">
        <f aca="false">G726</f>
        <v>-1020.503114</v>
      </c>
      <c r="K727" s="5" t="n">
        <f aca="false">G725</f>
        <v>-865.814391</v>
      </c>
      <c r="L727" s="5" t="n">
        <f aca="false">G724</f>
        <v>-1054.125668</v>
      </c>
      <c r="M727" s="5" t="n">
        <f aca="false">G723</f>
        <v>-1001.436945</v>
      </c>
      <c r="N727" s="5" t="n">
        <f aca="false">G722</f>
        <v>-2164.748222</v>
      </c>
      <c r="O727" s="5" t="n">
        <f aca="false">G721</f>
        <v>-2081.059499</v>
      </c>
      <c r="P727" s="5" t="n">
        <f aca="false">G720</f>
        <v>-1724.370776</v>
      </c>
      <c r="Q727" s="5" t="n">
        <f aca="false">G719</f>
        <v>-1692.682053</v>
      </c>
      <c r="R727" s="0" t="n">
        <f aca="false">G697</f>
        <v>-922.530147</v>
      </c>
    </row>
    <row r="728" customFormat="false" ht="13.8" hidden="false" customHeight="false" outlineLevel="0" collapsed="false">
      <c r="A728" s="3" t="n">
        <v>43953</v>
      </c>
      <c r="B728" s="4" t="n">
        <f aca="false">MONTH(A728)</f>
        <v>5</v>
      </c>
      <c r="C728" s="0" t="n">
        <v>720</v>
      </c>
      <c r="D728" s="0" t="n">
        <f aca="false">MOD(C728,7)</f>
        <v>6</v>
      </c>
      <c r="E728" s="1" t="n">
        <v>744</v>
      </c>
      <c r="F728" s="0" t="n">
        <f aca="false">C728* -1.311277+3684</f>
        <v>2739.88056</v>
      </c>
      <c r="G728" s="0" t="n">
        <f aca="false">E728-F728</f>
        <v>-1995.88056</v>
      </c>
      <c r="H728" s="0" t="n">
        <f aca="false">VLOOKUP(B728,Sheet2!$D$1:$E$12,2,0)</f>
        <v>-732.595136106061</v>
      </c>
      <c r="I728" s="0" t="n">
        <f aca="false">VLOOKUP(D728,Sheet2!$A$1:$B$7,2,0)</f>
        <v>121.30588</v>
      </c>
      <c r="J728" s="5" t="n">
        <f aca="false">G727</f>
        <v>-1880.191837</v>
      </c>
      <c r="K728" s="5" t="n">
        <f aca="false">G726</f>
        <v>-1020.503114</v>
      </c>
      <c r="L728" s="5" t="n">
        <f aca="false">G725</f>
        <v>-865.814391</v>
      </c>
      <c r="M728" s="5" t="n">
        <f aca="false">G724</f>
        <v>-1054.125668</v>
      </c>
      <c r="N728" s="5" t="n">
        <f aca="false">G723</f>
        <v>-1001.436945</v>
      </c>
      <c r="O728" s="5" t="n">
        <f aca="false">G722</f>
        <v>-2164.748222</v>
      </c>
      <c r="P728" s="5" t="n">
        <f aca="false">G721</f>
        <v>-2081.059499</v>
      </c>
      <c r="Q728" s="5" t="n">
        <f aca="false">G720</f>
        <v>-1724.370776</v>
      </c>
      <c r="R728" s="0" t="n">
        <f aca="false">G698</f>
        <v>-738.21887</v>
      </c>
    </row>
    <row r="729" customFormat="false" ht="13.8" hidden="false" customHeight="false" outlineLevel="0" collapsed="false">
      <c r="A729" s="3" t="n">
        <v>43954</v>
      </c>
      <c r="B729" s="4" t="n">
        <f aca="false">MONTH(A729)</f>
        <v>5</v>
      </c>
      <c r="C729" s="0" t="n">
        <v>721</v>
      </c>
      <c r="D729" s="0" t="n">
        <f aca="false">MOD(C729,7)</f>
        <v>0</v>
      </c>
      <c r="E729" s="1" t="n">
        <v>550</v>
      </c>
      <c r="F729" s="0" t="n">
        <f aca="false">C729* -1.311277+3684</f>
        <v>2738.569283</v>
      </c>
      <c r="G729" s="0" t="n">
        <f aca="false">E729-F729</f>
        <v>-2188.569283</v>
      </c>
      <c r="H729" s="0" t="n">
        <f aca="false">VLOOKUP(B729,Sheet2!$D$1:$E$12,2,0)</f>
        <v>-732.595136106061</v>
      </c>
      <c r="I729" s="0" t="n">
        <f aca="false">VLOOKUP(D729,Sheet2!$A$1:$B$7,2,0)</f>
        <v>18.145157</v>
      </c>
      <c r="J729" s="5" t="n">
        <f aca="false">G728</f>
        <v>-1995.88056</v>
      </c>
      <c r="K729" s="5" t="n">
        <f aca="false">G727</f>
        <v>-1880.191837</v>
      </c>
      <c r="L729" s="5" t="n">
        <f aca="false">G726</f>
        <v>-1020.503114</v>
      </c>
      <c r="M729" s="5" t="n">
        <f aca="false">G725</f>
        <v>-865.814391</v>
      </c>
      <c r="N729" s="5" t="n">
        <f aca="false">G724</f>
        <v>-1054.125668</v>
      </c>
      <c r="O729" s="5" t="n">
        <f aca="false">G723</f>
        <v>-1001.436945</v>
      </c>
      <c r="P729" s="5" t="n">
        <f aca="false">G722</f>
        <v>-2164.748222</v>
      </c>
      <c r="Q729" s="5" t="n">
        <f aca="false">G721</f>
        <v>-2081.059499</v>
      </c>
      <c r="R729" s="0" t="n">
        <f aca="false">G699</f>
        <v>-856.907593</v>
      </c>
    </row>
    <row r="730" customFormat="false" ht="13.8" hidden="false" customHeight="false" outlineLevel="0" collapsed="false">
      <c r="A730" s="3" t="n">
        <v>43955</v>
      </c>
      <c r="B730" s="4" t="n">
        <f aca="false">MONTH(A730)</f>
        <v>5</v>
      </c>
      <c r="C730" s="0" t="n">
        <v>722</v>
      </c>
      <c r="D730" s="0" t="n">
        <f aca="false">MOD(C730,7)</f>
        <v>1</v>
      </c>
      <c r="E730" s="1" t="n">
        <v>1779</v>
      </c>
      <c r="F730" s="0" t="n">
        <f aca="false">C730* -1.311277+3684</f>
        <v>2737.258006</v>
      </c>
      <c r="G730" s="0" t="n">
        <f aca="false">E730-F730</f>
        <v>-958.258006</v>
      </c>
      <c r="H730" s="0" t="n">
        <f aca="false">VLOOKUP(B730,Sheet2!$D$1:$E$12,2,0)</f>
        <v>-732.595136106061</v>
      </c>
      <c r="I730" s="0" t="n">
        <f aca="false">VLOOKUP(D730,Sheet2!$A$1:$B$7,2,0)</f>
        <v>179.026710531746</v>
      </c>
      <c r="J730" s="5" t="n">
        <f aca="false">G729</f>
        <v>-2188.569283</v>
      </c>
      <c r="K730" s="5" t="n">
        <f aca="false">G728</f>
        <v>-1995.88056</v>
      </c>
      <c r="L730" s="5" t="n">
        <f aca="false">G727</f>
        <v>-1880.191837</v>
      </c>
      <c r="M730" s="5" t="n">
        <f aca="false">G726</f>
        <v>-1020.503114</v>
      </c>
      <c r="N730" s="5" t="n">
        <f aca="false">G725</f>
        <v>-865.814391</v>
      </c>
      <c r="O730" s="5" t="n">
        <f aca="false">G724</f>
        <v>-1054.125668</v>
      </c>
      <c r="P730" s="5" t="n">
        <f aca="false">G723</f>
        <v>-1001.436945</v>
      </c>
      <c r="Q730" s="5" t="n">
        <f aca="false">G722</f>
        <v>-2164.748222</v>
      </c>
      <c r="R730" s="0" t="n">
        <f aca="false">G700</f>
        <v>-1629.596316</v>
      </c>
    </row>
    <row r="731" customFormat="false" ht="13.8" hidden="false" customHeight="false" outlineLevel="0" collapsed="false">
      <c r="A731" s="3" t="n">
        <v>43956</v>
      </c>
      <c r="B731" s="4" t="n">
        <f aca="false">MONTH(A731)</f>
        <v>5</v>
      </c>
      <c r="C731" s="0" t="n">
        <v>723</v>
      </c>
      <c r="D731" s="0" t="n">
        <f aca="false">MOD(C731,7)</f>
        <v>2</v>
      </c>
      <c r="E731" s="1" t="n">
        <v>1708</v>
      </c>
      <c r="F731" s="0" t="n">
        <f aca="false">C731* -1.311277+3684</f>
        <v>2735.946729</v>
      </c>
      <c r="G731" s="0" t="n">
        <f aca="false">E731-F731</f>
        <v>-1027.946729</v>
      </c>
      <c r="H731" s="0" t="n">
        <f aca="false">VLOOKUP(B731,Sheet2!$D$1:$E$12,2,0)</f>
        <v>-732.595136106061</v>
      </c>
      <c r="I731" s="0" t="n">
        <f aca="false">VLOOKUP(D731,Sheet2!$A$1:$B$7,2,0)</f>
        <v>-105.328679134921</v>
      </c>
      <c r="J731" s="5" t="n">
        <f aca="false">G730</f>
        <v>-958.258006</v>
      </c>
      <c r="K731" s="5" t="n">
        <f aca="false">G729</f>
        <v>-2188.569283</v>
      </c>
      <c r="L731" s="5" t="n">
        <f aca="false">G728</f>
        <v>-1995.88056</v>
      </c>
      <c r="M731" s="5" t="n">
        <f aca="false">G727</f>
        <v>-1880.191837</v>
      </c>
      <c r="N731" s="5" t="n">
        <f aca="false">G726</f>
        <v>-1020.503114</v>
      </c>
      <c r="O731" s="5" t="n">
        <f aca="false">G725</f>
        <v>-865.814391</v>
      </c>
      <c r="P731" s="5" t="n">
        <f aca="false">G724</f>
        <v>-1054.125668</v>
      </c>
      <c r="Q731" s="5" t="n">
        <f aca="false">G723</f>
        <v>-1001.436945</v>
      </c>
      <c r="R731" s="0" t="n">
        <f aca="false">G701</f>
        <v>-2106.285039</v>
      </c>
    </row>
    <row r="732" customFormat="false" ht="13.8" hidden="false" customHeight="false" outlineLevel="0" collapsed="false">
      <c r="A732" s="3" t="n">
        <v>43957</v>
      </c>
      <c r="B732" s="4" t="n">
        <f aca="false">MONTH(A732)</f>
        <v>5</v>
      </c>
      <c r="C732" s="0" t="n">
        <v>724</v>
      </c>
      <c r="D732" s="0" t="n">
        <f aca="false">MOD(C732,7)</f>
        <v>3</v>
      </c>
      <c r="E732" s="1" t="n">
        <v>1870</v>
      </c>
      <c r="F732" s="0" t="n">
        <f aca="false">C732* -1.311277+3684</f>
        <v>2734.635452</v>
      </c>
      <c r="G732" s="0" t="n">
        <f aca="false">E732-F732</f>
        <v>-864.635452</v>
      </c>
      <c r="H732" s="0" t="n">
        <f aca="false">VLOOKUP(B732,Sheet2!$D$1:$E$12,2,0)</f>
        <v>-732.595136106061</v>
      </c>
      <c r="I732" s="0" t="n">
        <f aca="false">VLOOKUP(D732,Sheet2!$A$1:$B$7,2,0)</f>
        <v>-204.763433880952</v>
      </c>
      <c r="J732" s="5" t="n">
        <f aca="false">G731</f>
        <v>-1027.946729</v>
      </c>
      <c r="K732" s="5" t="n">
        <f aca="false">G730</f>
        <v>-958.258006</v>
      </c>
      <c r="L732" s="5" t="n">
        <f aca="false">G729</f>
        <v>-2188.569283</v>
      </c>
      <c r="M732" s="5" t="n">
        <f aca="false">G728</f>
        <v>-1995.88056</v>
      </c>
      <c r="N732" s="5" t="n">
        <f aca="false">G727</f>
        <v>-1880.191837</v>
      </c>
      <c r="O732" s="5" t="n">
        <f aca="false">G726</f>
        <v>-1020.503114</v>
      </c>
      <c r="P732" s="5" t="n">
        <f aca="false">G725</f>
        <v>-865.814391</v>
      </c>
      <c r="Q732" s="5" t="n">
        <f aca="false">G724</f>
        <v>-1054.125668</v>
      </c>
      <c r="R732" s="0" t="n">
        <f aca="false">G702</f>
        <v>-1232.973762</v>
      </c>
    </row>
    <row r="733" customFormat="false" ht="13.8" hidden="false" customHeight="false" outlineLevel="0" collapsed="false">
      <c r="A733" s="3" t="n">
        <v>43958</v>
      </c>
      <c r="B733" s="4" t="n">
        <f aca="false">MONTH(A733)</f>
        <v>5</v>
      </c>
      <c r="C733" s="0" t="n">
        <v>725</v>
      </c>
      <c r="D733" s="0" t="n">
        <f aca="false">MOD(C733,7)</f>
        <v>4</v>
      </c>
      <c r="E733" s="1" t="n">
        <v>1723</v>
      </c>
      <c r="F733" s="0" t="n">
        <f aca="false">C733* -1.311277+3684</f>
        <v>2733.324175</v>
      </c>
      <c r="G733" s="0" t="n">
        <f aca="false">E733-F733</f>
        <v>-1010.324175</v>
      </c>
      <c r="H733" s="0" t="n">
        <f aca="false">VLOOKUP(B733,Sheet2!$D$1:$E$12,2,0)</f>
        <v>-732.595136106061</v>
      </c>
      <c r="I733" s="0" t="n">
        <f aca="false">VLOOKUP(D733,Sheet2!$A$1:$B$7,2,0)</f>
        <v>-160.206125134921</v>
      </c>
      <c r="J733" s="5" t="n">
        <f aca="false">G732</f>
        <v>-864.635452</v>
      </c>
      <c r="K733" s="5" t="n">
        <f aca="false">G731</f>
        <v>-1027.946729</v>
      </c>
      <c r="L733" s="5" t="n">
        <f aca="false">G730</f>
        <v>-958.258006</v>
      </c>
      <c r="M733" s="5" t="n">
        <f aca="false">G729</f>
        <v>-2188.569283</v>
      </c>
      <c r="N733" s="5" t="n">
        <f aca="false">G728</f>
        <v>-1995.88056</v>
      </c>
      <c r="O733" s="5" t="n">
        <f aca="false">G727</f>
        <v>-1880.191837</v>
      </c>
      <c r="P733" s="5" t="n">
        <f aca="false">G726</f>
        <v>-1020.503114</v>
      </c>
      <c r="Q733" s="5" t="n">
        <f aca="false">G725</f>
        <v>-865.814391</v>
      </c>
      <c r="R733" s="0" t="n">
        <f aca="false">G703</f>
        <v>-1455.662485</v>
      </c>
    </row>
    <row r="734" customFormat="false" ht="13.8" hidden="false" customHeight="false" outlineLevel="0" collapsed="false">
      <c r="A734" s="3" t="n">
        <v>43959</v>
      </c>
      <c r="B734" s="4" t="n">
        <f aca="false">MONTH(A734)</f>
        <v>5</v>
      </c>
      <c r="C734" s="0" t="n">
        <v>726</v>
      </c>
      <c r="D734" s="0" t="n">
        <f aca="false">MOD(C734,7)</f>
        <v>5</v>
      </c>
      <c r="E734" s="1" t="n">
        <v>1773</v>
      </c>
      <c r="F734" s="0" t="n">
        <f aca="false">C734* -1.311277+3684</f>
        <v>2732.012898</v>
      </c>
      <c r="G734" s="0" t="n">
        <f aca="false">E734-F734</f>
        <v>-959.012898</v>
      </c>
      <c r="H734" s="0" t="n">
        <f aca="false">VLOOKUP(B734,Sheet2!$D$1:$E$12,2,0)</f>
        <v>-732.595136106061</v>
      </c>
      <c r="I734" s="0" t="n">
        <f aca="false">VLOOKUP(D734,Sheet2!$A$1:$B$7,2,0)</f>
        <v>154.306603</v>
      </c>
      <c r="J734" s="5" t="n">
        <f aca="false">G733</f>
        <v>-1010.324175</v>
      </c>
      <c r="K734" s="5" t="n">
        <f aca="false">G732</f>
        <v>-864.635452</v>
      </c>
      <c r="L734" s="5" t="n">
        <f aca="false">G731</f>
        <v>-1027.946729</v>
      </c>
      <c r="M734" s="5" t="n">
        <f aca="false">G730</f>
        <v>-958.258006</v>
      </c>
      <c r="N734" s="5" t="n">
        <f aca="false">G729</f>
        <v>-2188.569283</v>
      </c>
      <c r="O734" s="5" t="n">
        <f aca="false">G728</f>
        <v>-1995.88056</v>
      </c>
      <c r="P734" s="5" t="n">
        <f aca="false">G727</f>
        <v>-1880.191837</v>
      </c>
      <c r="Q734" s="5" t="n">
        <f aca="false">G726</f>
        <v>-1020.503114</v>
      </c>
      <c r="R734" s="0" t="n">
        <f aca="false">G704</f>
        <v>-1070.351208</v>
      </c>
    </row>
    <row r="735" customFormat="false" ht="13.8" hidden="false" customHeight="false" outlineLevel="0" collapsed="false">
      <c r="A735" s="3" t="n">
        <v>43960</v>
      </c>
      <c r="B735" s="4" t="n">
        <f aca="false">MONTH(A735)</f>
        <v>5</v>
      </c>
      <c r="C735" s="0" t="n">
        <v>727</v>
      </c>
      <c r="D735" s="0" t="n">
        <f aca="false">MOD(C735,7)</f>
        <v>6</v>
      </c>
      <c r="E735" s="1" t="n">
        <v>804</v>
      </c>
      <c r="F735" s="0" t="n">
        <f aca="false">C735* -1.311277+3684</f>
        <v>2730.701621</v>
      </c>
      <c r="G735" s="0" t="n">
        <f aca="false">E735-F735</f>
        <v>-1926.701621</v>
      </c>
      <c r="H735" s="0" t="n">
        <f aca="false">VLOOKUP(B735,Sheet2!$D$1:$E$12,2,0)</f>
        <v>-732.595136106061</v>
      </c>
      <c r="I735" s="0" t="n">
        <f aca="false">VLOOKUP(D735,Sheet2!$A$1:$B$7,2,0)</f>
        <v>121.30588</v>
      </c>
      <c r="J735" s="5" t="n">
        <f aca="false">G734</f>
        <v>-959.012898</v>
      </c>
      <c r="K735" s="5" t="n">
        <f aca="false">G733</f>
        <v>-1010.324175</v>
      </c>
      <c r="L735" s="5" t="n">
        <f aca="false">G732</f>
        <v>-864.635452</v>
      </c>
      <c r="M735" s="5" t="n">
        <f aca="false">G731</f>
        <v>-1027.946729</v>
      </c>
      <c r="N735" s="5" t="n">
        <f aca="false">G730</f>
        <v>-958.258006</v>
      </c>
      <c r="O735" s="5" t="n">
        <f aca="false">G729</f>
        <v>-2188.569283</v>
      </c>
      <c r="P735" s="5" t="n">
        <f aca="false">G728</f>
        <v>-1995.88056</v>
      </c>
      <c r="Q735" s="5" t="n">
        <f aca="false">G727</f>
        <v>-1880.191837</v>
      </c>
      <c r="R735" s="0" t="n">
        <f aca="false">G705</f>
        <v>-1189.039931</v>
      </c>
    </row>
    <row r="736" customFormat="false" ht="13.8" hidden="false" customHeight="false" outlineLevel="0" collapsed="false">
      <c r="A736" s="3" t="n">
        <v>43961</v>
      </c>
      <c r="B736" s="4" t="n">
        <f aca="false">MONTH(A736)</f>
        <v>5</v>
      </c>
      <c r="C736" s="0" t="n">
        <v>728</v>
      </c>
      <c r="D736" s="0" t="n">
        <f aca="false">MOD(C736,7)</f>
        <v>0</v>
      </c>
      <c r="E736" s="1" t="n">
        <v>532</v>
      </c>
      <c r="F736" s="0" t="n">
        <f aca="false">C736* -1.311277+3684</f>
        <v>2729.390344</v>
      </c>
      <c r="G736" s="0" t="n">
        <f aca="false">E736-F736</f>
        <v>-2197.390344</v>
      </c>
      <c r="H736" s="0" t="n">
        <f aca="false">VLOOKUP(B736,Sheet2!$D$1:$E$12,2,0)</f>
        <v>-732.595136106061</v>
      </c>
      <c r="I736" s="0" t="n">
        <f aca="false">VLOOKUP(D736,Sheet2!$A$1:$B$7,2,0)</f>
        <v>18.145157</v>
      </c>
      <c r="J736" s="5" t="n">
        <f aca="false">G735</f>
        <v>-1926.701621</v>
      </c>
      <c r="K736" s="5" t="n">
        <f aca="false">G734</f>
        <v>-959.012898</v>
      </c>
      <c r="L736" s="5" t="n">
        <f aca="false">G733</f>
        <v>-1010.324175</v>
      </c>
      <c r="M736" s="5" t="n">
        <f aca="false">G732</f>
        <v>-864.635452</v>
      </c>
      <c r="N736" s="5" t="n">
        <f aca="false">G731</f>
        <v>-1027.946729</v>
      </c>
      <c r="O736" s="5" t="n">
        <f aca="false">G730</f>
        <v>-958.258006</v>
      </c>
      <c r="P736" s="5" t="n">
        <f aca="false">G729</f>
        <v>-2188.569283</v>
      </c>
      <c r="Q736" s="5" t="n">
        <f aca="false">G728</f>
        <v>-1995.88056</v>
      </c>
      <c r="R736" s="0" t="n">
        <f aca="false">G706</f>
        <v>-1220.728654</v>
      </c>
    </row>
    <row r="737" customFormat="false" ht="13.8" hidden="false" customHeight="false" outlineLevel="0" collapsed="false">
      <c r="A737" s="3" t="n">
        <v>43962</v>
      </c>
      <c r="B737" s="4" t="n">
        <f aca="false">MONTH(A737)</f>
        <v>5</v>
      </c>
      <c r="C737" s="0" t="n">
        <v>729</v>
      </c>
      <c r="D737" s="0" t="n">
        <f aca="false">MOD(C737,7)</f>
        <v>1</v>
      </c>
      <c r="E737" s="1" t="n">
        <v>1560</v>
      </c>
      <c r="F737" s="0" t="n">
        <f aca="false">C737* -1.311277+3684</f>
        <v>2728.079067</v>
      </c>
      <c r="G737" s="0" t="n">
        <f aca="false">E737-F737</f>
        <v>-1168.079067</v>
      </c>
      <c r="H737" s="0" t="n">
        <f aca="false">VLOOKUP(B737,Sheet2!$D$1:$E$12,2,0)</f>
        <v>-732.595136106061</v>
      </c>
      <c r="I737" s="0" t="n">
        <f aca="false">VLOOKUP(D737,Sheet2!$A$1:$B$7,2,0)</f>
        <v>179.026710531746</v>
      </c>
      <c r="J737" s="5" t="n">
        <f aca="false">G736</f>
        <v>-2197.390344</v>
      </c>
      <c r="K737" s="5" t="n">
        <f aca="false">G735</f>
        <v>-1926.701621</v>
      </c>
      <c r="L737" s="5" t="n">
        <f aca="false">G734</f>
        <v>-959.012898</v>
      </c>
      <c r="M737" s="5" t="n">
        <f aca="false">G733</f>
        <v>-1010.324175</v>
      </c>
      <c r="N737" s="5" t="n">
        <f aca="false">G732</f>
        <v>-864.635452</v>
      </c>
      <c r="O737" s="5" t="n">
        <f aca="false">G731</f>
        <v>-1027.946729</v>
      </c>
      <c r="P737" s="5" t="n">
        <f aca="false">G730</f>
        <v>-958.258006</v>
      </c>
      <c r="Q737" s="5" t="n">
        <f aca="false">G729</f>
        <v>-2188.569283</v>
      </c>
      <c r="R737" s="0" t="n">
        <f aca="false">G707</f>
        <v>-1894.417377</v>
      </c>
    </row>
    <row r="738" customFormat="false" ht="13.8" hidden="false" customHeight="false" outlineLevel="0" collapsed="false">
      <c r="A738" s="3" t="n">
        <v>43963</v>
      </c>
      <c r="B738" s="4" t="n">
        <f aca="false">MONTH(A738)</f>
        <v>5</v>
      </c>
      <c r="C738" s="0" t="n">
        <v>730</v>
      </c>
      <c r="D738" s="0" t="n">
        <f aca="false">MOD(C738,7)</f>
        <v>2</v>
      </c>
      <c r="E738" s="1" t="n">
        <v>1519</v>
      </c>
      <c r="F738" s="0" t="n">
        <f aca="false">C738* -1.311277+3684</f>
        <v>2726.76779</v>
      </c>
      <c r="G738" s="0" t="n">
        <f aca="false">E738-F738</f>
        <v>-1207.76779</v>
      </c>
      <c r="H738" s="0" t="n">
        <f aca="false">VLOOKUP(B738,Sheet2!$D$1:$E$12,2,0)</f>
        <v>-732.595136106061</v>
      </c>
      <c r="I738" s="0" t="n">
        <f aca="false">VLOOKUP(D738,Sheet2!$A$1:$B$7,2,0)</f>
        <v>-105.328679134921</v>
      </c>
      <c r="J738" s="5" t="n">
        <f aca="false">G737</f>
        <v>-1168.079067</v>
      </c>
      <c r="K738" s="5" t="n">
        <f aca="false">G736</f>
        <v>-2197.390344</v>
      </c>
      <c r="L738" s="5" t="n">
        <f aca="false">G735</f>
        <v>-1926.701621</v>
      </c>
      <c r="M738" s="5" t="n">
        <f aca="false">G734</f>
        <v>-959.012898</v>
      </c>
      <c r="N738" s="5" t="n">
        <f aca="false">G733</f>
        <v>-1010.324175</v>
      </c>
      <c r="O738" s="5" t="n">
        <f aca="false">G732</f>
        <v>-864.635452</v>
      </c>
      <c r="P738" s="5" t="n">
        <f aca="false">G731</f>
        <v>-1027.946729</v>
      </c>
      <c r="Q738" s="5" t="n">
        <f aca="false">G730</f>
        <v>-958.258006</v>
      </c>
      <c r="R738" s="0" t="n">
        <f aca="false">G708</f>
        <v>-2076.1061</v>
      </c>
    </row>
    <row r="739" customFormat="false" ht="13.8" hidden="false" customHeight="false" outlineLevel="0" collapsed="false">
      <c r="A739" s="3" t="n">
        <v>43964</v>
      </c>
      <c r="B739" s="4" t="n">
        <f aca="false">MONTH(A739)</f>
        <v>5</v>
      </c>
      <c r="C739" s="0" t="n">
        <v>731</v>
      </c>
      <c r="D739" s="0" t="n">
        <f aca="false">MOD(C739,7)</f>
        <v>3</v>
      </c>
      <c r="E739" s="1" t="n">
        <v>1603</v>
      </c>
      <c r="F739" s="0" t="n">
        <f aca="false">C739* -1.311277+3684</f>
        <v>2725.456513</v>
      </c>
      <c r="G739" s="0" t="n">
        <f aca="false">E739-F739</f>
        <v>-1122.456513</v>
      </c>
      <c r="H739" s="0" t="n">
        <f aca="false">VLOOKUP(B739,Sheet2!$D$1:$E$12,2,0)</f>
        <v>-732.595136106061</v>
      </c>
      <c r="I739" s="0" t="n">
        <f aca="false">VLOOKUP(D739,Sheet2!$A$1:$B$7,2,0)</f>
        <v>-204.763433880952</v>
      </c>
      <c r="J739" s="5" t="n">
        <f aca="false">G738</f>
        <v>-1207.76779</v>
      </c>
      <c r="K739" s="5" t="n">
        <f aca="false">G737</f>
        <v>-1168.079067</v>
      </c>
      <c r="L739" s="5" t="n">
        <f aca="false">G736</f>
        <v>-2197.390344</v>
      </c>
      <c r="M739" s="5" t="n">
        <f aca="false">G735</f>
        <v>-1926.701621</v>
      </c>
      <c r="N739" s="5" t="n">
        <f aca="false">G734</f>
        <v>-959.012898</v>
      </c>
      <c r="O739" s="5" t="n">
        <f aca="false">G733</f>
        <v>-1010.324175</v>
      </c>
      <c r="P739" s="5" t="n">
        <f aca="false">G732</f>
        <v>-864.635452</v>
      </c>
      <c r="Q739" s="5" t="n">
        <f aca="false">G731</f>
        <v>-1027.946729</v>
      </c>
      <c r="R739" s="0" t="n">
        <f aca="false">G709</f>
        <v>-1182.794823</v>
      </c>
    </row>
    <row r="740" customFormat="false" ht="13.8" hidden="false" customHeight="false" outlineLevel="0" collapsed="false">
      <c r="A740" s="3" t="n">
        <v>43965</v>
      </c>
      <c r="B740" s="4" t="n">
        <f aca="false">MONTH(A740)</f>
        <v>5</v>
      </c>
      <c r="C740" s="0" t="n">
        <v>732</v>
      </c>
      <c r="D740" s="0" t="n">
        <f aca="false">MOD(C740,7)</f>
        <v>4</v>
      </c>
      <c r="E740" s="1" t="n">
        <v>1677</v>
      </c>
      <c r="F740" s="0" t="n">
        <f aca="false">C740* -1.311277+3684</f>
        <v>2724.145236</v>
      </c>
      <c r="G740" s="0" t="n">
        <f aca="false">E740-F740</f>
        <v>-1047.145236</v>
      </c>
      <c r="H740" s="0" t="n">
        <f aca="false">VLOOKUP(B740,Sheet2!$D$1:$E$12,2,0)</f>
        <v>-732.595136106061</v>
      </c>
      <c r="I740" s="0" t="n">
        <f aca="false">VLOOKUP(D740,Sheet2!$A$1:$B$7,2,0)</f>
        <v>-160.206125134921</v>
      </c>
      <c r="J740" s="5" t="n">
        <f aca="false">G739</f>
        <v>-1122.456513</v>
      </c>
      <c r="K740" s="5" t="n">
        <f aca="false">G738</f>
        <v>-1207.76779</v>
      </c>
      <c r="L740" s="5" t="n">
        <f aca="false">G737</f>
        <v>-1168.079067</v>
      </c>
      <c r="M740" s="5" t="n">
        <f aca="false">G736</f>
        <v>-2197.390344</v>
      </c>
      <c r="N740" s="5" t="n">
        <f aca="false">G735</f>
        <v>-1926.701621</v>
      </c>
      <c r="O740" s="5" t="n">
        <f aca="false">G734</f>
        <v>-959.012898</v>
      </c>
      <c r="P740" s="5" t="n">
        <f aca="false">G733</f>
        <v>-1010.324175</v>
      </c>
      <c r="Q740" s="5" t="n">
        <f aca="false">G732</f>
        <v>-864.635452</v>
      </c>
      <c r="R740" s="0" t="n">
        <f aca="false">G710</f>
        <v>-1230.483546</v>
      </c>
    </row>
    <row r="741" customFormat="false" ht="13.8" hidden="false" customHeight="false" outlineLevel="0" collapsed="false">
      <c r="A741" s="3" t="n">
        <v>43966</v>
      </c>
      <c r="B741" s="4" t="n">
        <f aca="false">MONTH(A741)</f>
        <v>5</v>
      </c>
      <c r="C741" s="0" t="n">
        <v>733</v>
      </c>
      <c r="D741" s="0" t="n">
        <f aca="false">MOD(C741,7)</f>
        <v>5</v>
      </c>
      <c r="E741" s="1" t="n">
        <v>2006</v>
      </c>
      <c r="F741" s="0" t="n">
        <f aca="false">C741* -1.311277+3684</f>
        <v>2722.833959</v>
      </c>
      <c r="G741" s="0" t="n">
        <f aca="false">E741-F741</f>
        <v>-716.833959</v>
      </c>
      <c r="H741" s="0" t="n">
        <f aca="false">VLOOKUP(B741,Sheet2!$D$1:$E$12,2,0)</f>
        <v>-732.595136106061</v>
      </c>
      <c r="I741" s="0" t="n">
        <f aca="false">VLOOKUP(D741,Sheet2!$A$1:$B$7,2,0)</f>
        <v>154.306603</v>
      </c>
      <c r="J741" s="5" t="n">
        <f aca="false">G740</f>
        <v>-1047.145236</v>
      </c>
      <c r="K741" s="5" t="n">
        <f aca="false">G739</f>
        <v>-1122.456513</v>
      </c>
      <c r="L741" s="5" t="n">
        <f aca="false">G738</f>
        <v>-1207.76779</v>
      </c>
      <c r="M741" s="5" t="n">
        <f aca="false">G737</f>
        <v>-1168.079067</v>
      </c>
      <c r="N741" s="5" t="n">
        <f aca="false">G736</f>
        <v>-2197.390344</v>
      </c>
      <c r="O741" s="5" t="n">
        <f aca="false">G735</f>
        <v>-1926.701621</v>
      </c>
      <c r="P741" s="5" t="n">
        <f aca="false">G734</f>
        <v>-959.012898</v>
      </c>
      <c r="Q741" s="5" t="n">
        <f aca="false">G733</f>
        <v>-1010.324175</v>
      </c>
      <c r="R741" s="0" t="n">
        <f aca="false">G711</f>
        <v>-1042.172269</v>
      </c>
    </row>
    <row r="742" customFormat="false" ht="13.8" hidden="false" customHeight="false" outlineLevel="0" collapsed="false">
      <c r="A742" s="3" t="n">
        <v>43967</v>
      </c>
      <c r="B742" s="4" t="n">
        <f aca="false">MONTH(A742)</f>
        <v>5</v>
      </c>
      <c r="C742" s="0" t="n">
        <v>734</v>
      </c>
      <c r="D742" s="0" t="n">
        <f aca="false">MOD(C742,7)</f>
        <v>6</v>
      </c>
      <c r="E742" s="1" t="n">
        <v>880</v>
      </c>
      <c r="F742" s="0" t="n">
        <f aca="false">C742* -1.311277+3684</f>
        <v>2721.522682</v>
      </c>
      <c r="G742" s="0" t="n">
        <f aca="false">E742-F742</f>
        <v>-1841.522682</v>
      </c>
      <c r="H742" s="0" t="n">
        <f aca="false">VLOOKUP(B742,Sheet2!$D$1:$E$12,2,0)</f>
        <v>-732.595136106061</v>
      </c>
      <c r="I742" s="0" t="n">
        <f aca="false">VLOOKUP(D742,Sheet2!$A$1:$B$7,2,0)</f>
        <v>121.30588</v>
      </c>
      <c r="J742" s="5" t="n">
        <f aca="false">G741</f>
        <v>-716.833959</v>
      </c>
      <c r="K742" s="5" t="n">
        <f aca="false">G740</f>
        <v>-1047.145236</v>
      </c>
      <c r="L742" s="5" t="n">
        <f aca="false">G739</f>
        <v>-1122.456513</v>
      </c>
      <c r="M742" s="5" t="n">
        <f aca="false">G738</f>
        <v>-1207.76779</v>
      </c>
      <c r="N742" s="5" t="n">
        <f aca="false">G737</f>
        <v>-1168.079067</v>
      </c>
      <c r="O742" s="5" t="n">
        <f aca="false">G736</f>
        <v>-2197.390344</v>
      </c>
      <c r="P742" s="5" t="n">
        <f aca="false">G735</f>
        <v>-1926.701621</v>
      </c>
      <c r="Q742" s="5" t="n">
        <f aca="false">G734</f>
        <v>-959.012898</v>
      </c>
      <c r="R742" s="0" t="n">
        <f aca="false">G712</f>
        <v>-1224.860992</v>
      </c>
    </row>
    <row r="743" customFormat="false" ht="13.8" hidden="false" customHeight="false" outlineLevel="0" collapsed="false">
      <c r="A743" s="3" t="n">
        <v>43968</v>
      </c>
      <c r="B743" s="4" t="n">
        <f aca="false">MONTH(A743)</f>
        <v>5</v>
      </c>
      <c r="C743" s="0" t="n">
        <v>735</v>
      </c>
      <c r="D743" s="0" t="n">
        <f aca="false">MOD(C743,7)</f>
        <v>0</v>
      </c>
      <c r="E743" s="1" t="n">
        <v>758</v>
      </c>
      <c r="F743" s="0" t="n">
        <f aca="false">C743* -1.311277+3684</f>
        <v>2720.211405</v>
      </c>
      <c r="G743" s="0" t="n">
        <f aca="false">E743-F743</f>
        <v>-1962.211405</v>
      </c>
      <c r="H743" s="0" t="n">
        <f aca="false">VLOOKUP(B743,Sheet2!$D$1:$E$12,2,0)</f>
        <v>-732.595136106061</v>
      </c>
      <c r="I743" s="0" t="n">
        <f aca="false">VLOOKUP(D743,Sheet2!$A$1:$B$7,2,0)</f>
        <v>18.145157</v>
      </c>
      <c r="J743" s="5" t="n">
        <f aca="false">G742</f>
        <v>-1841.522682</v>
      </c>
      <c r="K743" s="5" t="n">
        <f aca="false">G741</f>
        <v>-716.833959</v>
      </c>
      <c r="L743" s="5" t="n">
        <f aca="false">G740</f>
        <v>-1047.145236</v>
      </c>
      <c r="M743" s="5" t="n">
        <f aca="false">G739</f>
        <v>-1122.456513</v>
      </c>
      <c r="N743" s="5" t="n">
        <f aca="false">G738</f>
        <v>-1207.76779</v>
      </c>
      <c r="O743" s="5" t="n">
        <f aca="false">G737</f>
        <v>-1168.079067</v>
      </c>
      <c r="P743" s="5" t="n">
        <f aca="false">G736</f>
        <v>-2197.390344</v>
      </c>
      <c r="Q743" s="5" t="n">
        <f aca="false">G735</f>
        <v>-1926.701621</v>
      </c>
      <c r="R743" s="0" t="n">
        <f aca="false">G713</f>
        <v>-1007.549715</v>
      </c>
    </row>
    <row r="744" customFormat="false" ht="13.8" hidden="false" customHeight="false" outlineLevel="0" collapsed="false">
      <c r="A744" s="3" t="n">
        <v>43969</v>
      </c>
      <c r="B744" s="4" t="n">
        <f aca="false">MONTH(A744)</f>
        <v>5</v>
      </c>
      <c r="C744" s="0" t="n">
        <v>736</v>
      </c>
      <c r="D744" s="0" t="n">
        <f aca="false">MOD(C744,7)</f>
        <v>1</v>
      </c>
      <c r="E744" s="1" t="n">
        <v>1288</v>
      </c>
      <c r="F744" s="0" t="n">
        <f aca="false">C744* -1.311277+3684</f>
        <v>2718.900128</v>
      </c>
      <c r="G744" s="0" t="n">
        <f aca="false">E744-F744</f>
        <v>-1430.900128</v>
      </c>
      <c r="H744" s="0" t="n">
        <f aca="false">VLOOKUP(B744,Sheet2!$D$1:$E$12,2,0)</f>
        <v>-732.595136106061</v>
      </c>
      <c r="I744" s="0" t="n">
        <f aca="false">VLOOKUP(D744,Sheet2!$A$1:$B$7,2,0)</f>
        <v>179.026710531746</v>
      </c>
      <c r="J744" s="5" t="n">
        <f aca="false">G743</f>
        <v>-1962.211405</v>
      </c>
      <c r="K744" s="5" t="n">
        <f aca="false">G742</f>
        <v>-1841.522682</v>
      </c>
      <c r="L744" s="5" t="n">
        <f aca="false">G741</f>
        <v>-716.833959</v>
      </c>
      <c r="M744" s="5" t="n">
        <f aca="false">G740</f>
        <v>-1047.145236</v>
      </c>
      <c r="N744" s="5" t="n">
        <f aca="false">G739</f>
        <v>-1122.456513</v>
      </c>
      <c r="O744" s="5" t="n">
        <f aca="false">G738</f>
        <v>-1207.76779</v>
      </c>
      <c r="P744" s="5" t="n">
        <f aca="false">G737</f>
        <v>-1168.079067</v>
      </c>
      <c r="Q744" s="5" t="n">
        <f aca="false">G736</f>
        <v>-2197.390344</v>
      </c>
      <c r="R744" s="0" t="n">
        <f aca="false">G714</f>
        <v>-2099.238438</v>
      </c>
    </row>
    <row r="745" customFormat="false" ht="13.8" hidden="false" customHeight="false" outlineLevel="0" collapsed="false">
      <c r="A745" s="3" t="n">
        <v>43970</v>
      </c>
      <c r="B745" s="4" t="n">
        <f aca="false">MONTH(A745)</f>
        <v>5</v>
      </c>
      <c r="C745" s="0" t="n">
        <v>737</v>
      </c>
      <c r="D745" s="0" t="n">
        <f aca="false">MOD(C745,7)</f>
        <v>2</v>
      </c>
      <c r="E745" s="1" t="n">
        <v>926</v>
      </c>
      <c r="F745" s="0" t="n">
        <f aca="false">C745* -1.311277+3684</f>
        <v>2717.588851</v>
      </c>
      <c r="G745" s="0" t="n">
        <f aca="false">E745-F745</f>
        <v>-1791.588851</v>
      </c>
      <c r="H745" s="0" t="n">
        <f aca="false">VLOOKUP(B745,Sheet2!$D$1:$E$12,2,0)</f>
        <v>-732.595136106061</v>
      </c>
      <c r="I745" s="0" t="n">
        <f aca="false">VLOOKUP(D745,Sheet2!$A$1:$B$7,2,0)</f>
        <v>-105.328679134921</v>
      </c>
      <c r="J745" s="5" t="n">
        <f aca="false">G744</f>
        <v>-1430.900128</v>
      </c>
      <c r="K745" s="5" t="n">
        <f aca="false">G743</f>
        <v>-1962.211405</v>
      </c>
      <c r="L745" s="5" t="n">
        <f aca="false">G742</f>
        <v>-1841.522682</v>
      </c>
      <c r="M745" s="5" t="n">
        <f aca="false">G741</f>
        <v>-716.833959</v>
      </c>
      <c r="N745" s="5" t="n">
        <f aca="false">G740</f>
        <v>-1047.145236</v>
      </c>
      <c r="O745" s="5" t="n">
        <f aca="false">G739</f>
        <v>-1122.456513</v>
      </c>
      <c r="P745" s="5" t="n">
        <f aca="false">G738</f>
        <v>-1207.76779</v>
      </c>
      <c r="Q745" s="5" t="n">
        <f aca="false">G737</f>
        <v>-1168.079067</v>
      </c>
      <c r="R745" s="0" t="n">
        <f aca="false">G715</f>
        <v>-2211.927161</v>
      </c>
    </row>
    <row r="746" customFormat="false" ht="13.8" hidden="false" customHeight="false" outlineLevel="0" collapsed="false">
      <c r="A746" s="3" t="n">
        <v>43971</v>
      </c>
      <c r="B746" s="4" t="n">
        <f aca="false">MONTH(A746)</f>
        <v>5</v>
      </c>
      <c r="C746" s="0" t="n">
        <v>738</v>
      </c>
      <c r="D746" s="0" t="n">
        <f aca="false">MOD(C746,7)</f>
        <v>3</v>
      </c>
      <c r="E746" s="1" t="n">
        <v>1968</v>
      </c>
      <c r="F746" s="0" t="n">
        <f aca="false">C746* -1.311277+3684</f>
        <v>2716.277574</v>
      </c>
      <c r="G746" s="0" t="n">
        <f aca="false">E746-F746</f>
        <v>-748.277574</v>
      </c>
      <c r="H746" s="0" t="n">
        <f aca="false">VLOOKUP(B746,Sheet2!$D$1:$E$12,2,0)</f>
        <v>-732.595136106061</v>
      </c>
      <c r="I746" s="0" t="n">
        <f aca="false">VLOOKUP(D746,Sheet2!$A$1:$B$7,2,0)</f>
        <v>-204.763433880952</v>
      </c>
      <c r="J746" s="5" t="n">
        <f aca="false">G745</f>
        <v>-1791.588851</v>
      </c>
      <c r="K746" s="5" t="n">
        <f aca="false">G744</f>
        <v>-1430.900128</v>
      </c>
      <c r="L746" s="5" t="n">
        <f aca="false">G743</f>
        <v>-1962.211405</v>
      </c>
      <c r="M746" s="5" t="n">
        <f aca="false">G742</f>
        <v>-1841.522682</v>
      </c>
      <c r="N746" s="5" t="n">
        <f aca="false">G741</f>
        <v>-716.833959</v>
      </c>
      <c r="O746" s="5" t="n">
        <f aca="false">G740</f>
        <v>-1047.145236</v>
      </c>
      <c r="P746" s="5" t="n">
        <f aca="false">G739</f>
        <v>-1122.456513</v>
      </c>
      <c r="Q746" s="5" t="n">
        <f aca="false">G738</f>
        <v>-1207.76779</v>
      </c>
      <c r="R746" s="0" t="n">
        <f aca="false">G716</f>
        <v>-1161.615884</v>
      </c>
    </row>
    <row r="747" customFormat="false" ht="13.8" hidden="false" customHeight="false" outlineLevel="0" collapsed="false">
      <c r="A747" s="3" t="n">
        <v>43972</v>
      </c>
      <c r="B747" s="4" t="n">
        <f aca="false">MONTH(A747)</f>
        <v>5</v>
      </c>
      <c r="C747" s="0" t="n">
        <v>739</v>
      </c>
      <c r="D747" s="0" t="n">
        <f aca="false">MOD(C747,7)</f>
        <v>4</v>
      </c>
      <c r="E747" s="1" t="n">
        <v>1856</v>
      </c>
      <c r="F747" s="0" t="n">
        <f aca="false">C747* -1.311277+3684</f>
        <v>2714.966297</v>
      </c>
      <c r="G747" s="0" t="n">
        <f aca="false">E747-F747</f>
        <v>-858.966297</v>
      </c>
      <c r="H747" s="0" t="n">
        <f aca="false">VLOOKUP(B747,Sheet2!$D$1:$E$12,2,0)</f>
        <v>-732.595136106061</v>
      </c>
      <c r="I747" s="0" t="n">
        <f aca="false">VLOOKUP(D747,Sheet2!$A$1:$B$7,2,0)</f>
        <v>-160.206125134921</v>
      </c>
      <c r="J747" s="5" t="n">
        <f aca="false">G746</f>
        <v>-748.277574</v>
      </c>
      <c r="K747" s="5" t="n">
        <f aca="false">G745</f>
        <v>-1791.588851</v>
      </c>
      <c r="L747" s="5" t="n">
        <f aca="false">G744</f>
        <v>-1430.900128</v>
      </c>
      <c r="M747" s="5" t="n">
        <f aca="false">G743</f>
        <v>-1962.211405</v>
      </c>
      <c r="N747" s="5" t="n">
        <f aca="false">G742</f>
        <v>-1841.522682</v>
      </c>
      <c r="O747" s="5" t="n">
        <f aca="false">G741</f>
        <v>-716.833959</v>
      </c>
      <c r="P747" s="5" t="n">
        <f aca="false">G740</f>
        <v>-1047.145236</v>
      </c>
      <c r="Q747" s="5" t="n">
        <f aca="false">G739</f>
        <v>-1122.456513</v>
      </c>
      <c r="R747" s="0" t="n">
        <f aca="false">G717</f>
        <v>-1185.304607</v>
      </c>
    </row>
    <row r="748" customFormat="false" ht="13.8" hidden="false" customHeight="false" outlineLevel="0" collapsed="false">
      <c r="A748" s="3" t="n">
        <v>43973</v>
      </c>
      <c r="B748" s="4" t="n">
        <f aca="false">MONTH(A748)</f>
        <v>5</v>
      </c>
      <c r="C748" s="0" t="n">
        <v>740</v>
      </c>
      <c r="D748" s="0" t="n">
        <f aca="false">MOD(C748,7)</f>
        <v>5</v>
      </c>
      <c r="E748" s="1" t="n">
        <v>1934</v>
      </c>
      <c r="F748" s="0" t="n">
        <f aca="false">C748* -1.311277+3684</f>
        <v>2713.65502</v>
      </c>
      <c r="G748" s="0" t="n">
        <f aca="false">E748-F748</f>
        <v>-779.65502</v>
      </c>
      <c r="H748" s="0" t="n">
        <f aca="false">VLOOKUP(B748,Sheet2!$D$1:$E$12,2,0)</f>
        <v>-732.595136106061</v>
      </c>
      <c r="I748" s="0" t="n">
        <f aca="false">VLOOKUP(D748,Sheet2!$A$1:$B$7,2,0)</f>
        <v>154.306603</v>
      </c>
      <c r="J748" s="5" t="n">
        <f aca="false">G747</f>
        <v>-858.966297</v>
      </c>
      <c r="K748" s="5" t="n">
        <f aca="false">G746</f>
        <v>-748.277574</v>
      </c>
      <c r="L748" s="5" t="n">
        <f aca="false">G745</f>
        <v>-1791.588851</v>
      </c>
      <c r="M748" s="5" t="n">
        <f aca="false">G744</f>
        <v>-1430.900128</v>
      </c>
      <c r="N748" s="5" t="n">
        <f aca="false">G743</f>
        <v>-1962.211405</v>
      </c>
      <c r="O748" s="5" t="n">
        <f aca="false">G742</f>
        <v>-1841.522682</v>
      </c>
      <c r="P748" s="5" t="n">
        <f aca="false">G741</f>
        <v>-716.833959</v>
      </c>
      <c r="Q748" s="5" t="n">
        <f aca="false">G740</f>
        <v>-1047.145236</v>
      </c>
      <c r="R748" s="0" t="n">
        <f aca="false">G718</f>
        <v>-1015.99333</v>
      </c>
    </row>
    <row r="749" customFormat="false" ht="13.8" hidden="false" customHeight="false" outlineLevel="0" collapsed="false">
      <c r="A749" s="3" t="n">
        <v>43974</v>
      </c>
      <c r="B749" s="4" t="n">
        <f aca="false">MONTH(A749)</f>
        <v>5</v>
      </c>
      <c r="C749" s="0" t="n">
        <v>741</v>
      </c>
      <c r="D749" s="0" t="n">
        <f aca="false">MOD(C749,7)</f>
        <v>6</v>
      </c>
      <c r="E749" s="1" t="n">
        <v>771</v>
      </c>
      <c r="F749" s="0" t="n">
        <f aca="false">C749* -1.311277+3684</f>
        <v>2712.343743</v>
      </c>
      <c r="G749" s="0" t="n">
        <f aca="false">E749-F749</f>
        <v>-1941.343743</v>
      </c>
      <c r="H749" s="0" t="n">
        <f aca="false">VLOOKUP(B749,Sheet2!$D$1:$E$12,2,0)</f>
        <v>-732.595136106061</v>
      </c>
      <c r="I749" s="0" t="n">
        <f aca="false">VLOOKUP(D749,Sheet2!$A$1:$B$7,2,0)</f>
        <v>121.30588</v>
      </c>
      <c r="J749" s="5" t="n">
        <f aca="false">G748</f>
        <v>-779.65502</v>
      </c>
      <c r="K749" s="5" t="n">
        <f aca="false">G747</f>
        <v>-858.966297</v>
      </c>
      <c r="L749" s="5" t="n">
        <f aca="false">G746</f>
        <v>-748.277574</v>
      </c>
      <c r="M749" s="5" t="n">
        <f aca="false">G745</f>
        <v>-1791.588851</v>
      </c>
      <c r="N749" s="5" t="n">
        <f aca="false">G744</f>
        <v>-1430.900128</v>
      </c>
      <c r="O749" s="5" t="n">
        <f aca="false">G743</f>
        <v>-1962.211405</v>
      </c>
      <c r="P749" s="5" t="n">
        <f aca="false">G742</f>
        <v>-1841.522682</v>
      </c>
      <c r="Q749" s="5" t="n">
        <f aca="false">G741</f>
        <v>-716.833959</v>
      </c>
      <c r="R749" s="0" t="n">
        <f aca="false">G719</f>
        <v>-1692.682053</v>
      </c>
    </row>
    <row r="750" customFormat="false" ht="13.8" hidden="false" customHeight="false" outlineLevel="0" collapsed="false">
      <c r="A750" s="3" t="n">
        <v>43975</v>
      </c>
      <c r="B750" s="4" t="n">
        <f aca="false">MONTH(A750)</f>
        <v>5</v>
      </c>
      <c r="C750" s="0" t="n">
        <v>742</v>
      </c>
      <c r="D750" s="0" t="n">
        <f aca="false">MOD(C750,7)</f>
        <v>0</v>
      </c>
      <c r="E750" s="1" t="n">
        <v>511</v>
      </c>
      <c r="F750" s="0" t="n">
        <f aca="false">C750* -1.311277+3684</f>
        <v>2711.032466</v>
      </c>
      <c r="G750" s="0" t="n">
        <f aca="false">E750-F750</f>
        <v>-2200.032466</v>
      </c>
      <c r="H750" s="0" t="n">
        <f aca="false">VLOOKUP(B750,Sheet2!$D$1:$E$12,2,0)</f>
        <v>-732.595136106061</v>
      </c>
      <c r="I750" s="0" t="n">
        <f aca="false">VLOOKUP(D750,Sheet2!$A$1:$B$7,2,0)</f>
        <v>18.145157</v>
      </c>
      <c r="J750" s="5" t="n">
        <f aca="false">G749</f>
        <v>-1941.343743</v>
      </c>
      <c r="K750" s="5" t="n">
        <f aca="false">G748</f>
        <v>-779.65502</v>
      </c>
      <c r="L750" s="5" t="n">
        <f aca="false">G747</f>
        <v>-858.966297</v>
      </c>
      <c r="M750" s="5" t="n">
        <f aca="false">G746</f>
        <v>-748.277574</v>
      </c>
      <c r="N750" s="5" t="n">
        <f aca="false">G745</f>
        <v>-1791.588851</v>
      </c>
      <c r="O750" s="5" t="n">
        <f aca="false">G744</f>
        <v>-1430.900128</v>
      </c>
      <c r="P750" s="5" t="n">
        <f aca="false">G743</f>
        <v>-1962.211405</v>
      </c>
      <c r="Q750" s="5" t="n">
        <f aca="false">G742</f>
        <v>-1841.522682</v>
      </c>
      <c r="R750" s="0" t="n">
        <f aca="false">G720</f>
        <v>-1724.370776</v>
      </c>
    </row>
    <row r="751" customFormat="false" ht="13.8" hidden="false" customHeight="false" outlineLevel="0" collapsed="false">
      <c r="A751" s="3" t="n">
        <v>43976</v>
      </c>
      <c r="B751" s="4" t="n">
        <f aca="false">MONTH(A751)</f>
        <v>5</v>
      </c>
      <c r="C751" s="0" t="n">
        <v>743</v>
      </c>
      <c r="D751" s="0" t="n">
        <f aca="false">MOD(C751,7)</f>
        <v>1</v>
      </c>
      <c r="E751" s="1" t="n">
        <v>731</v>
      </c>
      <c r="F751" s="0" t="n">
        <f aca="false">C751* -1.311277+3684</f>
        <v>2709.721189</v>
      </c>
      <c r="G751" s="0" t="n">
        <f aca="false">E751-F751</f>
        <v>-1978.721189</v>
      </c>
      <c r="H751" s="0" t="n">
        <f aca="false">VLOOKUP(B751,Sheet2!$D$1:$E$12,2,0)</f>
        <v>-732.595136106061</v>
      </c>
      <c r="I751" s="0" t="n">
        <f aca="false">VLOOKUP(D751,Sheet2!$A$1:$B$7,2,0)</f>
        <v>179.026710531746</v>
      </c>
      <c r="J751" s="5" t="n">
        <f aca="false">G750</f>
        <v>-2200.032466</v>
      </c>
      <c r="K751" s="5" t="n">
        <f aca="false">G749</f>
        <v>-1941.343743</v>
      </c>
      <c r="L751" s="5" t="n">
        <f aca="false">G748</f>
        <v>-779.65502</v>
      </c>
      <c r="M751" s="5" t="n">
        <f aca="false">G747</f>
        <v>-858.966297</v>
      </c>
      <c r="N751" s="5" t="n">
        <f aca="false">G746</f>
        <v>-748.277574</v>
      </c>
      <c r="O751" s="5" t="n">
        <f aca="false">G745</f>
        <v>-1791.588851</v>
      </c>
      <c r="P751" s="5" t="n">
        <f aca="false">G744</f>
        <v>-1430.900128</v>
      </c>
      <c r="Q751" s="5" t="n">
        <f aca="false">G743</f>
        <v>-1962.211405</v>
      </c>
      <c r="R751" s="0" t="n">
        <f aca="false">G721</f>
        <v>-2081.059499</v>
      </c>
    </row>
    <row r="752" customFormat="false" ht="13.8" hidden="false" customHeight="false" outlineLevel="0" collapsed="false">
      <c r="A752" s="3" t="n">
        <v>43977</v>
      </c>
      <c r="B752" s="4" t="n">
        <f aca="false">MONTH(A752)</f>
        <v>5</v>
      </c>
      <c r="C752" s="0" t="n">
        <v>744</v>
      </c>
      <c r="D752" s="0" t="n">
        <f aca="false">MOD(C752,7)</f>
        <v>2</v>
      </c>
      <c r="E752" s="1" t="n">
        <v>680</v>
      </c>
      <c r="F752" s="0" t="n">
        <f aca="false">C752* -1.311277+3684</f>
        <v>2708.409912</v>
      </c>
      <c r="G752" s="0" t="n">
        <f aca="false">E752-F752</f>
        <v>-2028.409912</v>
      </c>
      <c r="H752" s="0" t="n">
        <f aca="false">VLOOKUP(B752,Sheet2!$D$1:$E$12,2,0)</f>
        <v>-732.595136106061</v>
      </c>
      <c r="I752" s="0" t="n">
        <f aca="false">VLOOKUP(D752,Sheet2!$A$1:$B$7,2,0)</f>
        <v>-105.328679134921</v>
      </c>
      <c r="J752" s="5" t="n">
        <f aca="false">G751</f>
        <v>-1978.721189</v>
      </c>
      <c r="K752" s="5" t="n">
        <f aca="false">G750</f>
        <v>-2200.032466</v>
      </c>
      <c r="L752" s="5" t="n">
        <f aca="false">G749</f>
        <v>-1941.343743</v>
      </c>
      <c r="M752" s="5" t="n">
        <f aca="false">G748</f>
        <v>-779.65502</v>
      </c>
      <c r="N752" s="5" t="n">
        <f aca="false">G747</f>
        <v>-858.966297</v>
      </c>
      <c r="O752" s="5" t="n">
        <f aca="false">G746</f>
        <v>-748.277574</v>
      </c>
      <c r="P752" s="5" t="n">
        <f aca="false">G745</f>
        <v>-1791.588851</v>
      </c>
      <c r="Q752" s="5" t="n">
        <f aca="false">G744</f>
        <v>-1430.900128</v>
      </c>
      <c r="R752" s="0" t="n">
        <f aca="false">G722</f>
        <v>-2164.748222</v>
      </c>
    </row>
    <row r="753" customFormat="false" ht="13.8" hidden="false" customHeight="false" outlineLevel="0" collapsed="false">
      <c r="A753" s="3" t="n">
        <v>43978</v>
      </c>
      <c r="B753" s="4" t="n">
        <f aca="false">MONTH(A753)</f>
        <v>5</v>
      </c>
      <c r="C753" s="0" t="n">
        <v>745</v>
      </c>
      <c r="D753" s="0" t="n">
        <f aca="false">MOD(C753,7)</f>
        <v>3</v>
      </c>
      <c r="E753" s="1" t="n">
        <v>1978</v>
      </c>
      <c r="F753" s="0" t="n">
        <f aca="false">C753* -1.311277+3684</f>
        <v>2707.098635</v>
      </c>
      <c r="G753" s="0" t="n">
        <f aca="false">E753-F753</f>
        <v>-729.098635</v>
      </c>
      <c r="H753" s="0" t="n">
        <f aca="false">VLOOKUP(B753,Sheet2!$D$1:$E$12,2,0)</f>
        <v>-732.595136106061</v>
      </c>
      <c r="I753" s="0" t="n">
        <f aca="false">VLOOKUP(D753,Sheet2!$A$1:$B$7,2,0)</f>
        <v>-204.763433880952</v>
      </c>
      <c r="J753" s="5" t="n">
        <f aca="false">G752</f>
        <v>-2028.409912</v>
      </c>
      <c r="K753" s="5" t="n">
        <f aca="false">G751</f>
        <v>-1978.721189</v>
      </c>
      <c r="L753" s="5" t="n">
        <f aca="false">G750</f>
        <v>-2200.032466</v>
      </c>
      <c r="M753" s="5" t="n">
        <f aca="false">G749</f>
        <v>-1941.343743</v>
      </c>
      <c r="N753" s="5" t="n">
        <f aca="false">G748</f>
        <v>-779.65502</v>
      </c>
      <c r="O753" s="5" t="n">
        <f aca="false">G747</f>
        <v>-858.966297</v>
      </c>
      <c r="P753" s="5" t="n">
        <f aca="false">G746</f>
        <v>-748.277574</v>
      </c>
      <c r="Q753" s="5" t="n">
        <f aca="false">G745</f>
        <v>-1791.588851</v>
      </c>
      <c r="R753" s="0" t="n">
        <f aca="false">G723</f>
        <v>-1001.436945</v>
      </c>
    </row>
    <row r="754" customFormat="false" ht="13.8" hidden="false" customHeight="false" outlineLevel="0" collapsed="false">
      <c r="A754" s="3" t="n">
        <v>43979</v>
      </c>
      <c r="B754" s="4" t="n">
        <f aca="false">MONTH(A754)</f>
        <v>5</v>
      </c>
      <c r="C754" s="0" t="n">
        <v>746</v>
      </c>
      <c r="D754" s="0" t="n">
        <f aca="false">MOD(C754,7)</f>
        <v>4</v>
      </c>
      <c r="E754" s="1" t="n">
        <v>1975</v>
      </c>
      <c r="F754" s="0" t="n">
        <f aca="false">C754* -1.311277+3684</f>
        <v>2705.787358</v>
      </c>
      <c r="G754" s="0" t="n">
        <f aca="false">E754-F754</f>
        <v>-730.787358</v>
      </c>
      <c r="H754" s="0" t="n">
        <f aca="false">VLOOKUP(B754,Sheet2!$D$1:$E$12,2,0)</f>
        <v>-732.595136106061</v>
      </c>
      <c r="I754" s="0" t="n">
        <f aca="false">VLOOKUP(D754,Sheet2!$A$1:$B$7,2,0)</f>
        <v>-160.206125134921</v>
      </c>
      <c r="J754" s="5" t="n">
        <f aca="false">G753</f>
        <v>-729.098635</v>
      </c>
      <c r="K754" s="5" t="n">
        <f aca="false">G752</f>
        <v>-2028.409912</v>
      </c>
      <c r="L754" s="5" t="n">
        <f aca="false">G751</f>
        <v>-1978.721189</v>
      </c>
      <c r="M754" s="5" t="n">
        <f aca="false">G750</f>
        <v>-2200.032466</v>
      </c>
      <c r="N754" s="5" t="n">
        <f aca="false">G749</f>
        <v>-1941.343743</v>
      </c>
      <c r="O754" s="5" t="n">
        <f aca="false">G748</f>
        <v>-779.65502</v>
      </c>
      <c r="P754" s="5" t="n">
        <f aca="false">G747</f>
        <v>-858.966297</v>
      </c>
      <c r="Q754" s="5" t="n">
        <f aca="false">G746</f>
        <v>-748.277574</v>
      </c>
      <c r="R754" s="0" t="n">
        <f aca="false">G724</f>
        <v>-1054.125668</v>
      </c>
    </row>
    <row r="755" customFormat="false" ht="13.8" hidden="false" customHeight="false" outlineLevel="0" collapsed="false">
      <c r="A755" s="3" t="n">
        <v>43980</v>
      </c>
      <c r="B755" s="4" t="n">
        <f aca="false">MONTH(A755)</f>
        <v>5</v>
      </c>
      <c r="C755" s="0" t="n">
        <v>747</v>
      </c>
      <c r="D755" s="0" t="n">
        <f aca="false">MOD(C755,7)</f>
        <v>5</v>
      </c>
      <c r="E755" s="1" t="n">
        <v>2028</v>
      </c>
      <c r="F755" s="0" t="n">
        <f aca="false">C755* -1.311277+3684</f>
        <v>2704.476081</v>
      </c>
      <c r="G755" s="0" t="n">
        <f aca="false">E755-F755</f>
        <v>-676.476081</v>
      </c>
      <c r="H755" s="0" t="n">
        <f aca="false">VLOOKUP(B755,Sheet2!$D$1:$E$12,2,0)</f>
        <v>-732.595136106061</v>
      </c>
      <c r="I755" s="0" t="n">
        <f aca="false">VLOOKUP(D755,Sheet2!$A$1:$B$7,2,0)</f>
        <v>154.306603</v>
      </c>
      <c r="J755" s="5" t="n">
        <f aca="false">G754</f>
        <v>-730.787358</v>
      </c>
      <c r="K755" s="5" t="n">
        <f aca="false">G753</f>
        <v>-729.098635</v>
      </c>
      <c r="L755" s="5" t="n">
        <f aca="false">G752</f>
        <v>-2028.409912</v>
      </c>
      <c r="M755" s="5" t="n">
        <f aca="false">G751</f>
        <v>-1978.721189</v>
      </c>
      <c r="N755" s="5" t="n">
        <f aca="false">G750</f>
        <v>-2200.032466</v>
      </c>
      <c r="O755" s="5" t="n">
        <f aca="false">G749</f>
        <v>-1941.343743</v>
      </c>
      <c r="P755" s="5" t="n">
        <f aca="false">G748</f>
        <v>-779.65502</v>
      </c>
      <c r="Q755" s="5" t="n">
        <f aca="false">G747</f>
        <v>-858.966297</v>
      </c>
      <c r="R755" s="0" t="n">
        <f aca="false">G725</f>
        <v>-865.814391</v>
      </c>
    </row>
    <row r="756" customFormat="false" ht="13.8" hidden="false" customHeight="false" outlineLevel="0" collapsed="false">
      <c r="A756" s="3" t="n">
        <v>43981</v>
      </c>
      <c r="B756" s="4" t="n">
        <f aca="false">MONTH(A756)</f>
        <v>5</v>
      </c>
      <c r="C756" s="0" t="n">
        <v>748</v>
      </c>
      <c r="D756" s="0" t="n">
        <f aca="false">MOD(C756,7)</f>
        <v>6</v>
      </c>
      <c r="E756" s="1" t="n">
        <v>1123</v>
      </c>
      <c r="F756" s="0" t="n">
        <f aca="false">C756* -1.311277+3684</f>
        <v>2703.164804</v>
      </c>
      <c r="G756" s="0" t="n">
        <f aca="false">E756-F756</f>
        <v>-1580.164804</v>
      </c>
      <c r="H756" s="0" t="n">
        <f aca="false">VLOOKUP(B756,Sheet2!$D$1:$E$12,2,0)</f>
        <v>-732.595136106061</v>
      </c>
      <c r="I756" s="0" t="n">
        <f aca="false">VLOOKUP(D756,Sheet2!$A$1:$B$7,2,0)</f>
        <v>121.30588</v>
      </c>
      <c r="J756" s="5" t="n">
        <f aca="false">G755</f>
        <v>-676.476081</v>
      </c>
      <c r="K756" s="5" t="n">
        <f aca="false">G754</f>
        <v>-730.787358</v>
      </c>
      <c r="L756" s="5" t="n">
        <f aca="false">G753</f>
        <v>-729.098635</v>
      </c>
      <c r="M756" s="5" t="n">
        <f aca="false">G752</f>
        <v>-2028.409912</v>
      </c>
      <c r="N756" s="5" t="n">
        <f aca="false">G751</f>
        <v>-1978.721189</v>
      </c>
      <c r="O756" s="5" t="n">
        <f aca="false">G750</f>
        <v>-2200.032466</v>
      </c>
      <c r="P756" s="5" t="n">
        <f aca="false">G749</f>
        <v>-1941.343743</v>
      </c>
      <c r="Q756" s="5" t="n">
        <f aca="false">G748</f>
        <v>-779.65502</v>
      </c>
      <c r="R756" s="0" t="n">
        <f aca="false">G726</f>
        <v>-1020.503114</v>
      </c>
    </row>
    <row r="757" customFormat="false" ht="13.8" hidden="false" customHeight="false" outlineLevel="0" collapsed="false">
      <c r="A757" s="3" t="n">
        <v>43982</v>
      </c>
      <c r="B757" s="4" t="n">
        <f aca="false">MONTH(A757)</f>
        <v>5</v>
      </c>
      <c r="C757" s="0" t="n">
        <v>749</v>
      </c>
      <c r="D757" s="0" t="n">
        <f aca="false">MOD(C757,7)</f>
        <v>0</v>
      </c>
      <c r="E757" s="1" t="n">
        <v>950</v>
      </c>
      <c r="F757" s="0" t="n">
        <f aca="false">C757* -1.311277+3684</f>
        <v>2701.853527</v>
      </c>
      <c r="G757" s="0" t="n">
        <f aca="false">E757-F757</f>
        <v>-1751.853527</v>
      </c>
      <c r="H757" s="0" t="n">
        <f aca="false">VLOOKUP(B757,Sheet2!$D$1:$E$12,2,0)</f>
        <v>-732.595136106061</v>
      </c>
      <c r="I757" s="0" t="n">
        <f aca="false">VLOOKUP(D757,Sheet2!$A$1:$B$7,2,0)</f>
        <v>18.145157</v>
      </c>
      <c r="J757" s="5" t="n">
        <f aca="false">G756</f>
        <v>-1580.164804</v>
      </c>
      <c r="K757" s="5" t="n">
        <f aca="false">G755</f>
        <v>-676.476081</v>
      </c>
      <c r="L757" s="5" t="n">
        <f aca="false">G754</f>
        <v>-730.787358</v>
      </c>
      <c r="M757" s="5" t="n">
        <f aca="false">G753</f>
        <v>-729.098635</v>
      </c>
      <c r="N757" s="5" t="n">
        <f aca="false">G752</f>
        <v>-2028.409912</v>
      </c>
      <c r="O757" s="5" t="n">
        <f aca="false">G751</f>
        <v>-1978.721189</v>
      </c>
      <c r="P757" s="5" t="n">
        <f aca="false">G750</f>
        <v>-2200.032466</v>
      </c>
      <c r="Q757" s="5" t="n">
        <f aca="false">G749</f>
        <v>-1941.343743</v>
      </c>
      <c r="R757" s="0" t="n">
        <f aca="false">G727</f>
        <v>-1880.191837</v>
      </c>
    </row>
    <row r="758" customFormat="false" ht="13.8" hidden="false" customHeight="false" outlineLevel="0" collapsed="false">
      <c r="A758" s="3" t="n">
        <v>43983</v>
      </c>
      <c r="B758" s="4" t="n">
        <f aca="false">MONTH(A758)</f>
        <v>6</v>
      </c>
      <c r="C758" s="0" t="n">
        <v>750</v>
      </c>
      <c r="D758" s="0" t="n">
        <f aca="false">MOD(C758,7)</f>
        <v>1</v>
      </c>
      <c r="E758" s="1" t="n">
        <v>2442</v>
      </c>
      <c r="F758" s="0" t="n">
        <f aca="false">C758* -1.311277+3684</f>
        <v>2700.54225</v>
      </c>
      <c r="G758" s="0" t="n">
        <f aca="false">E758-F758</f>
        <v>-258.54225</v>
      </c>
      <c r="H758" s="0" t="n">
        <f aca="false">VLOOKUP(B758,Sheet2!$D$1:$E$12,2,0)</f>
        <v>-199.775509</v>
      </c>
      <c r="I758" s="0" t="n">
        <f aca="false">VLOOKUP(D758,Sheet2!$A$1:$B$7,2,0)</f>
        <v>179.026710531746</v>
      </c>
      <c r="J758" s="5" t="n">
        <f aca="false">G757</f>
        <v>-1751.853527</v>
      </c>
      <c r="K758" s="5" t="n">
        <f aca="false">G756</f>
        <v>-1580.164804</v>
      </c>
      <c r="L758" s="5" t="n">
        <f aca="false">G755</f>
        <v>-676.476081</v>
      </c>
      <c r="M758" s="5" t="n">
        <f aca="false">G754</f>
        <v>-730.787358</v>
      </c>
      <c r="N758" s="5" t="n">
        <f aca="false">G753</f>
        <v>-729.098635</v>
      </c>
      <c r="O758" s="5" t="n">
        <f aca="false">G752</f>
        <v>-2028.409912</v>
      </c>
      <c r="P758" s="5" t="n">
        <f aca="false">G751</f>
        <v>-1978.721189</v>
      </c>
      <c r="Q758" s="5" t="n">
        <f aca="false">G750</f>
        <v>-2200.032466</v>
      </c>
      <c r="R758" s="0" t="n">
        <f aca="false">G728</f>
        <v>-1995.88056</v>
      </c>
    </row>
    <row r="759" customFormat="false" ht="13.8" hidden="false" customHeight="false" outlineLevel="0" collapsed="false">
      <c r="A759" s="3" t="n">
        <v>43984</v>
      </c>
      <c r="B759" s="4" t="n">
        <f aca="false">MONTH(A759)</f>
        <v>6</v>
      </c>
      <c r="C759" s="0" t="n">
        <v>751</v>
      </c>
      <c r="D759" s="0" t="n">
        <f aca="false">MOD(C759,7)</f>
        <v>2</v>
      </c>
      <c r="E759" s="1" t="n">
        <v>2495</v>
      </c>
      <c r="F759" s="0" t="n">
        <f aca="false">C759* -1.311277+3684</f>
        <v>2699.230973</v>
      </c>
      <c r="G759" s="0" t="n">
        <f aca="false">E759-F759</f>
        <v>-204.230973</v>
      </c>
      <c r="H759" s="0" t="n">
        <f aca="false">VLOOKUP(B759,Sheet2!$D$1:$E$12,2,0)</f>
        <v>-199.775509</v>
      </c>
      <c r="I759" s="0" t="n">
        <f aca="false">VLOOKUP(D759,Sheet2!$A$1:$B$7,2,0)</f>
        <v>-105.328679134921</v>
      </c>
      <c r="J759" s="5" t="n">
        <f aca="false">G758</f>
        <v>-258.54225</v>
      </c>
      <c r="K759" s="5" t="n">
        <f aca="false">G757</f>
        <v>-1751.853527</v>
      </c>
      <c r="L759" s="5" t="n">
        <f aca="false">G756</f>
        <v>-1580.164804</v>
      </c>
      <c r="M759" s="5" t="n">
        <f aca="false">G755</f>
        <v>-676.476081</v>
      </c>
      <c r="N759" s="5" t="n">
        <f aca="false">G754</f>
        <v>-730.787358</v>
      </c>
      <c r="O759" s="5" t="n">
        <f aca="false">G753</f>
        <v>-729.098635</v>
      </c>
      <c r="P759" s="5" t="n">
        <f aca="false">G752</f>
        <v>-2028.409912</v>
      </c>
      <c r="Q759" s="5" t="n">
        <f aca="false">G751</f>
        <v>-1978.721189</v>
      </c>
      <c r="R759" s="0" t="n">
        <f aca="false">G729</f>
        <v>-2188.569283</v>
      </c>
    </row>
    <row r="760" customFormat="false" ht="13.8" hidden="false" customHeight="false" outlineLevel="0" collapsed="false">
      <c r="A760" s="3" t="n">
        <v>43985</v>
      </c>
      <c r="B760" s="4" t="n">
        <f aca="false">MONTH(A760)</f>
        <v>6</v>
      </c>
      <c r="C760" s="0" t="n">
        <v>752</v>
      </c>
      <c r="D760" s="0" t="n">
        <f aca="false">MOD(C760,7)</f>
        <v>3</v>
      </c>
      <c r="E760" s="1" t="n">
        <v>2405</v>
      </c>
      <c r="F760" s="0" t="n">
        <f aca="false">C760* -1.311277+3684</f>
        <v>2697.919696</v>
      </c>
      <c r="G760" s="0" t="n">
        <f aca="false">E760-F760</f>
        <v>-292.919696</v>
      </c>
      <c r="H760" s="0" t="n">
        <f aca="false">VLOOKUP(B760,Sheet2!$D$1:$E$12,2,0)</f>
        <v>-199.775509</v>
      </c>
      <c r="I760" s="0" t="n">
        <f aca="false">VLOOKUP(D760,Sheet2!$A$1:$B$7,2,0)</f>
        <v>-204.763433880952</v>
      </c>
      <c r="J760" s="5" t="n">
        <f aca="false">G759</f>
        <v>-204.230973</v>
      </c>
      <c r="K760" s="5" t="n">
        <f aca="false">G758</f>
        <v>-258.54225</v>
      </c>
      <c r="L760" s="5" t="n">
        <f aca="false">G757</f>
        <v>-1751.853527</v>
      </c>
      <c r="M760" s="5" t="n">
        <f aca="false">G756</f>
        <v>-1580.164804</v>
      </c>
      <c r="N760" s="5" t="n">
        <f aca="false">G755</f>
        <v>-676.476081</v>
      </c>
      <c r="O760" s="5" t="n">
        <f aca="false">G754</f>
        <v>-730.787358</v>
      </c>
      <c r="P760" s="5" t="n">
        <f aca="false">G753</f>
        <v>-729.098635</v>
      </c>
      <c r="Q760" s="5" t="n">
        <f aca="false">G752</f>
        <v>-2028.409912</v>
      </c>
      <c r="R760" s="0" t="n">
        <f aca="false">G730</f>
        <v>-958.258006</v>
      </c>
    </row>
    <row r="761" customFormat="false" ht="13.8" hidden="false" customHeight="false" outlineLevel="0" collapsed="false">
      <c r="A761" s="3" t="n">
        <v>43986</v>
      </c>
      <c r="B761" s="4" t="n">
        <f aca="false">MONTH(A761)</f>
        <v>6</v>
      </c>
      <c r="C761" s="0" t="n">
        <v>753</v>
      </c>
      <c r="D761" s="0" t="n">
        <f aca="false">MOD(C761,7)</f>
        <v>4</v>
      </c>
      <c r="E761" s="1" t="n">
        <v>2249</v>
      </c>
      <c r="F761" s="0" t="n">
        <f aca="false">C761* -1.311277+3684</f>
        <v>2696.608419</v>
      </c>
      <c r="G761" s="0" t="n">
        <f aca="false">E761-F761</f>
        <v>-447.608419</v>
      </c>
      <c r="H761" s="0" t="n">
        <f aca="false">VLOOKUP(B761,Sheet2!$D$1:$E$12,2,0)</f>
        <v>-199.775509</v>
      </c>
      <c r="I761" s="0" t="n">
        <f aca="false">VLOOKUP(D761,Sheet2!$A$1:$B$7,2,0)</f>
        <v>-160.206125134921</v>
      </c>
      <c r="J761" s="5" t="n">
        <f aca="false">G760</f>
        <v>-292.919696</v>
      </c>
      <c r="K761" s="5" t="n">
        <f aca="false">G759</f>
        <v>-204.230973</v>
      </c>
      <c r="L761" s="5" t="n">
        <f aca="false">G758</f>
        <v>-258.54225</v>
      </c>
      <c r="M761" s="5" t="n">
        <f aca="false">G757</f>
        <v>-1751.853527</v>
      </c>
      <c r="N761" s="5" t="n">
        <f aca="false">G756</f>
        <v>-1580.164804</v>
      </c>
      <c r="O761" s="5" t="n">
        <f aca="false">G755</f>
        <v>-676.476081</v>
      </c>
      <c r="P761" s="5" t="n">
        <f aca="false">G754</f>
        <v>-730.787358</v>
      </c>
      <c r="Q761" s="5" t="n">
        <f aca="false">G753</f>
        <v>-729.098635</v>
      </c>
      <c r="R761" s="0" t="n">
        <f aca="false">G731</f>
        <v>-1027.946729</v>
      </c>
    </row>
    <row r="762" customFormat="false" ht="13.8" hidden="false" customHeight="false" outlineLevel="0" collapsed="false">
      <c r="A762" s="3" t="n">
        <v>43987</v>
      </c>
      <c r="B762" s="4" t="n">
        <f aca="false">MONTH(A762)</f>
        <v>6</v>
      </c>
      <c r="C762" s="0" t="n">
        <v>754</v>
      </c>
      <c r="D762" s="0" t="n">
        <f aca="false">MOD(C762,7)</f>
        <v>5</v>
      </c>
      <c r="E762" s="1" t="n">
        <v>2502</v>
      </c>
      <c r="F762" s="0" t="n">
        <f aca="false">C762* -1.311277+3684</f>
        <v>2695.297142</v>
      </c>
      <c r="G762" s="0" t="n">
        <f aca="false">E762-F762</f>
        <v>-193.297142</v>
      </c>
      <c r="H762" s="0" t="n">
        <f aca="false">VLOOKUP(B762,Sheet2!$D$1:$E$12,2,0)</f>
        <v>-199.775509</v>
      </c>
      <c r="I762" s="0" t="n">
        <f aca="false">VLOOKUP(D762,Sheet2!$A$1:$B$7,2,0)</f>
        <v>154.306603</v>
      </c>
      <c r="J762" s="5" t="n">
        <f aca="false">G761</f>
        <v>-447.608419</v>
      </c>
      <c r="K762" s="5" t="n">
        <f aca="false">G760</f>
        <v>-292.919696</v>
      </c>
      <c r="L762" s="5" t="n">
        <f aca="false">G759</f>
        <v>-204.230973</v>
      </c>
      <c r="M762" s="5" t="n">
        <f aca="false">G758</f>
        <v>-258.54225</v>
      </c>
      <c r="N762" s="5" t="n">
        <f aca="false">G757</f>
        <v>-1751.853527</v>
      </c>
      <c r="O762" s="5" t="n">
        <f aca="false">G756</f>
        <v>-1580.164804</v>
      </c>
      <c r="P762" s="5" t="n">
        <f aca="false">G755</f>
        <v>-676.476081</v>
      </c>
      <c r="Q762" s="5" t="n">
        <f aca="false">G754</f>
        <v>-730.787358</v>
      </c>
      <c r="R762" s="0" t="n">
        <f aca="false">G732</f>
        <v>-864.635452</v>
      </c>
    </row>
    <row r="763" customFormat="false" ht="13.8" hidden="false" customHeight="false" outlineLevel="0" collapsed="false">
      <c r="A763" s="3" t="n">
        <v>43988</v>
      </c>
      <c r="B763" s="4" t="n">
        <f aca="false">MONTH(A763)</f>
        <v>6</v>
      </c>
      <c r="C763" s="0" t="n">
        <v>755</v>
      </c>
      <c r="D763" s="0" t="n">
        <f aca="false">MOD(C763,7)</f>
        <v>6</v>
      </c>
      <c r="E763" s="1" t="n">
        <v>1892</v>
      </c>
      <c r="F763" s="0" t="n">
        <f aca="false">C763* -1.311277+3684</f>
        <v>2693.985865</v>
      </c>
      <c r="G763" s="0" t="n">
        <f aca="false">E763-F763</f>
        <v>-801.985865</v>
      </c>
      <c r="H763" s="0" t="n">
        <f aca="false">VLOOKUP(B763,Sheet2!$D$1:$E$12,2,0)</f>
        <v>-199.775509</v>
      </c>
      <c r="I763" s="0" t="n">
        <f aca="false">VLOOKUP(D763,Sheet2!$A$1:$B$7,2,0)</f>
        <v>121.30588</v>
      </c>
      <c r="J763" s="5" t="n">
        <f aca="false">G762</f>
        <v>-193.297142</v>
      </c>
      <c r="K763" s="5" t="n">
        <f aca="false">G761</f>
        <v>-447.608419</v>
      </c>
      <c r="L763" s="5" t="n">
        <f aca="false">G760</f>
        <v>-292.919696</v>
      </c>
      <c r="M763" s="5" t="n">
        <f aca="false">G759</f>
        <v>-204.230973</v>
      </c>
      <c r="N763" s="5" t="n">
        <f aca="false">G758</f>
        <v>-258.54225</v>
      </c>
      <c r="O763" s="5" t="n">
        <f aca="false">G757</f>
        <v>-1751.853527</v>
      </c>
      <c r="P763" s="5" t="n">
        <f aca="false">G756</f>
        <v>-1580.164804</v>
      </c>
      <c r="Q763" s="5" t="n">
        <f aca="false">G755</f>
        <v>-676.476081</v>
      </c>
      <c r="R763" s="0" t="n">
        <f aca="false">G733</f>
        <v>-1010.324175</v>
      </c>
    </row>
    <row r="764" customFormat="false" ht="13.8" hidden="false" customHeight="false" outlineLevel="0" collapsed="false">
      <c r="A764" s="3" t="n">
        <v>43989</v>
      </c>
      <c r="B764" s="4" t="n">
        <f aca="false">MONTH(A764)</f>
        <v>6</v>
      </c>
      <c r="C764" s="0" t="n">
        <v>756</v>
      </c>
      <c r="D764" s="0" t="n">
        <f aca="false">MOD(C764,7)</f>
        <v>0</v>
      </c>
      <c r="E764" s="1" t="n">
        <v>1424</v>
      </c>
      <c r="F764" s="0" t="n">
        <f aca="false">C764* -1.311277+3684</f>
        <v>2692.674588</v>
      </c>
      <c r="G764" s="0" t="n">
        <f aca="false">E764-F764</f>
        <v>-1268.674588</v>
      </c>
      <c r="H764" s="0" t="n">
        <f aca="false">VLOOKUP(B764,Sheet2!$D$1:$E$12,2,0)</f>
        <v>-199.775509</v>
      </c>
      <c r="I764" s="0" t="n">
        <f aca="false">VLOOKUP(D764,Sheet2!$A$1:$B$7,2,0)</f>
        <v>18.145157</v>
      </c>
      <c r="J764" s="5" t="n">
        <f aca="false">G763</f>
        <v>-801.985865</v>
      </c>
      <c r="K764" s="5" t="n">
        <f aca="false">G762</f>
        <v>-193.297142</v>
      </c>
      <c r="L764" s="5" t="n">
        <f aca="false">G761</f>
        <v>-447.608419</v>
      </c>
      <c r="M764" s="5" t="n">
        <f aca="false">G760</f>
        <v>-292.919696</v>
      </c>
      <c r="N764" s="5" t="n">
        <f aca="false">G759</f>
        <v>-204.230973</v>
      </c>
      <c r="O764" s="5" t="n">
        <f aca="false">G758</f>
        <v>-258.54225</v>
      </c>
      <c r="P764" s="5" t="n">
        <f aca="false">G757</f>
        <v>-1751.853527</v>
      </c>
      <c r="Q764" s="5" t="n">
        <f aca="false">G756</f>
        <v>-1580.164804</v>
      </c>
      <c r="R764" s="0" t="n">
        <f aca="false">G734</f>
        <v>-959.012898</v>
      </c>
    </row>
    <row r="765" customFormat="false" ht="13.8" hidden="false" customHeight="false" outlineLevel="0" collapsed="false">
      <c r="A765" s="3" t="n">
        <v>43990</v>
      </c>
      <c r="B765" s="4" t="n">
        <f aca="false">MONTH(A765)</f>
        <v>6</v>
      </c>
      <c r="C765" s="0" t="n">
        <v>757</v>
      </c>
      <c r="D765" s="0" t="n">
        <f aca="false">MOD(C765,7)</f>
        <v>1</v>
      </c>
      <c r="E765" s="1" t="n">
        <v>3151</v>
      </c>
      <c r="F765" s="0" t="n">
        <f aca="false">C765* -1.311277+3684</f>
        <v>2691.363311</v>
      </c>
      <c r="G765" s="0" t="n">
        <f aca="false">E765-F765</f>
        <v>459.636689</v>
      </c>
      <c r="H765" s="0" t="n">
        <f aca="false">VLOOKUP(B765,Sheet2!$D$1:$E$12,2,0)</f>
        <v>-199.775509</v>
      </c>
      <c r="I765" s="0" t="n">
        <f aca="false">VLOOKUP(D765,Sheet2!$A$1:$B$7,2,0)</f>
        <v>179.026710531746</v>
      </c>
      <c r="J765" s="5" t="n">
        <f aca="false">G764</f>
        <v>-1268.674588</v>
      </c>
      <c r="K765" s="5" t="n">
        <f aca="false">G763</f>
        <v>-801.985865</v>
      </c>
      <c r="L765" s="5" t="n">
        <f aca="false">G762</f>
        <v>-193.297142</v>
      </c>
      <c r="M765" s="5" t="n">
        <f aca="false">G761</f>
        <v>-447.608419</v>
      </c>
      <c r="N765" s="5" t="n">
        <f aca="false">G760</f>
        <v>-292.919696</v>
      </c>
      <c r="O765" s="5" t="n">
        <f aca="false">G759</f>
        <v>-204.230973</v>
      </c>
      <c r="P765" s="5" t="n">
        <f aca="false">G758</f>
        <v>-258.54225</v>
      </c>
      <c r="Q765" s="5" t="n">
        <f aca="false">G757</f>
        <v>-1751.853527</v>
      </c>
      <c r="R765" s="0" t="n">
        <f aca="false">G735</f>
        <v>-1926.701621</v>
      </c>
    </row>
    <row r="766" customFormat="false" ht="13.8" hidden="false" customHeight="false" outlineLevel="0" collapsed="false">
      <c r="A766" s="3" t="n">
        <v>43991</v>
      </c>
      <c r="B766" s="4" t="n">
        <f aca="false">MONTH(A766)</f>
        <v>6</v>
      </c>
      <c r="C766" s="0" t="n">
        <v>758</v>
      </c>
      <c r="D766" s="0" t="n">
        <f aca="false">MOD(C766,7)</f>
        <v>2</v>
      </c>
      <c r="E766" s="1" t="n">
        <v>2516</v>
      </c>
      <c r="F766" s="0" t="n">
        <f aca="false">C766* -1.311277+3684</f>
        <v>2690.052034</v>
      </c>
      <c r="G766" s="0" t="n">
        <f aca="false">E766-F766</f>
        <v>-174.052034</v>
      </c>
      <c r="H766" s="0" t="n">
        <f aca="false">VLOOKUP(B766,Sheet2!$D$1:$E$12,2,0)</f>
        <v>-199.775509</v>
      </c>
      <c r="I766" s="0" t="n">
        <f aca="false">VLOOKUP(D766,Sheet2!$A$1:$B$7,2,0)</f>
        <v>-105.328679134921</v>
      </c>
      <c r="J766" s="5" t="n">
        <f aca="false">G765</f>
        <v>459.636689</v>
      </c>
      <c r="K766" s="5" t="n">
        <f aca="false">G764</f>
        <v>-1268.674588</v>
      </c>
      <c r="L766" s="5" t="n">
        <f aca="false">G763</f>
        <v>-801.985865</v>
      </c>
      <c r="M766" s="5" t="n">
        <f aca="false">G762</f>
        <v>-193.297142</v>
      </c>
      <c r="N766" s="5" t="n">
        <f aca="false">G761</f>
        <v>-447.608419</v>
      </c>
      <c r="O766" s="5" t="n">
        <f aca="false">G760</f>
        <v>-292.919696</v>
      </c>
      <c r="P766" s="5" t="n">
        <f aca="false">G759</f>
        <v>-204.230973</v>
      </c>
      <c r="Q766" s="5" t="n">
        <f aca="false">G758</f>
        <v>-258.54225</v>
      </c>
      <c r="R766" s="0" t="n">
        <f aca="false">G736</f>
        <v>-2197.390344</v>
      </c>
    </row>
    <row r="767" customFormat="false" ht="13.8" hidden="false" customHeight="false" outlineLevel="0" collapsed="false">
      <c r="A767" s="3" t="n">
        <v>43992</v>
      </c>
      <c r="B767" s="4" t="n">
        <f aca="false">MONTH(A767)</f>
        <v>6</v>
      </c>
      <c r="C767" s="0" t="n">
        <v>759</v>
      </c>
      <c r="D767" s="0" t="n">
        <f aca="false">MOD(C767,7)</f>
        <v>3</v>
      </c>
      <c r="E767" s="1" t="n">
        <v>2363</v>
      </c>
      <c r="F767" s="0" t="n">
        <f aca="false">C767* -1.311277+3684</f>
        <v>2688.740757</v>
      </c>
      <c r="G767" s="0" t="n">
        <f aca="false">E767-F767</f>
        <v>-325.740757</v>
      </c>
      <c r="H767" s="0" t="n">
        <f aca="false">VLOOKUP(B767,Sheet2!$D$1:$E$12,2,0)</f>
        <v>-199.775509</v>
      </c>
      <c r="I767" s="0" t="n">
        <f aca="false">VLOOKUP(D767,Sheet2!$A$1:$B$7,2,0)</f>
        <v>-204.763433880952</v>
      </c>
      <c r="J767" s="5" t="n">
        <f aca="false">G766</f>
        <v>-174.052034</v>
      </c>
      <c r="K767" s="5" t="n">
        <f aca="false">G765</f>
        <v>459.636689</v>
      </c>
      <c r="L767" s="5" t="n">
        <f aca="false">G764</f>
        <v>-1268.674588</v>
      </c>
      <c r="M767" s="5" t="n">
        <f aca="false">G763</f>
        <v>-801.985865</v>
      </c>
      <c r="N767" s="5" t="n">
        <f aca="false">G762</f>
        <v>-193.297142</v>
      </c>
      <c r="O767" s="5" t="n">
        <f aca="false">G761</f>
        <v>-447.608419</v>
      </c>
      <c r="P767" s="5" t="n">
        <f aca="false">G760</f>
        <v>-292.919696</v>
      </c>
      <c r="Q767" s="5" t="n">
        <f aca="false">G759</f>
        <v>-204.230973</v>
      </c>
      <c r="R767" s="0" t="n">
        <f aca="false">G737</f>
        <v>-1168.079067</v>
      </c>
    </row>
    <row r="768" customFormat="false" ht="13.8" hidden="false" customHeight="false" outlineLevel="0" collapsed="false">
      <c r="A768" s="3" t="n">
        <v>43993</v>
      </c>
      <c r="B768" s="4" t="n">
        <f aca="false">MONTH(A768)</f>
        <v>6</v>
      </c>
      <c r="C768" s="0" t="n">
        <v>760</v>
      </c>
      <c r="D768" s="0" t="n">
        <f aca="false">MOD(C768,7)</f>
        <v>4</v>
      </c>
      <c r="E768" s="1" t="n">
        <v>2507</v>
      </c>
      <c r="F768" s="0" t="n">
        <f aca="false">C768* -1.311277+3684</f>
        <v>2687.42948</v>
      </c>
      <c r="G768" s="0" t="n">
        <f aca="false">E768-F768</f>
        <v>-180.42948</v>
      </c>
      <c r="H768" s="0" t="n">
        <f aca="false">VLOOKUP(B768,Sheet2!$D$1:$E$12,2,0)</f>
        <v>-199.775509</v>
      </c>
      <c r="I768" s="0" t="n">
        <f aca="false">VLOOKUP(D768,Sheet2!$A$1:$B$7,2,0)</f>
        <v>-160.206125134921</v>
      </c>
      <c r="J768" s="5" t="n">
        <f aca="false">G767</f>
        <v>-325.740757</v>
      </c>
      <c r="K768" s="5" t="n">
        <f aca="false">G766</f>
        <v>-174.052034</v>
      </c>
      <c r="L768" s="5" t="n">
        <f aca="false">G765</f>
        <v>459.636689</v>
      </c>
      <c r="M768" s="5" t="n">
        <f aca="false">G764</f>
        <v>-1268.674588</v>
      </c>
      <c r="N768" s="5" t="n">
        <f aca="false">G763</f>
        <v>-801.985865</v>
      </c>
      <c r="O768" s="5" t="n">
        <f aca="false">G762</f>
        <v>-193.297142</v>
      </c>
      <c r="P768" s="5" t="n">
        <f aca="false">G761</f>
        <v>-447.608419</v>
      </c>
      <c r="Q768" s="5" t="n">
        <f aca="false">G760</f>
        <v>-292.919696</v>
      </c>
      <c r="R768" s="0" t="n">
        <f aca="false">G738</f>
        <v>-1207.76779</v>
      </c>
    </row>
    <row r="769" customFormat="false" ht="13.8" hidden="false" customHeight="false" outlineLevel="0" collapsed="false">
      <c r="A769" s="3" t="n">
        <v>43994</v>
      </c>
      <c r="B769" s="4" t="n">
        <f aca="false">MONTH(A769)</f>
        <v>6</v>
      </c>
      <c r="C769" s="0" t="n">
        <v>761</v>
      </c>
      <c r="D769" s="0" t="n">
        <f aca="false">MOD(C769,7)</f>
        <v>5</v>
      </c>
      <c r="E769" s="1" t="n">
        <v>2441</v>
      </c>
      <c r="F769" s="0" t="n">
        <f aca="false">C769* -1.311277+3684</f>
        <v>2686.118203</v>
      </c>
      <c r="G769" s="0" t="n">
        <f aca="false">E769-F769</f>
        <v>-245.118203</v>
      </c>
      <c r="H769" s="0" t="n">
        <f aca="false">VLOOKUP(B769,Sheet2!$D$1:$E$12,2,0)</f>
        <v>-199.775509</v>
      </c>
      <c r="I769" s="0" t="n">
        <f aca="false">VLOOKUP(D769,Sheet2!$A$1:$B$7,2,0)</f>
        <v>154.306603</v>
      </c>
      <c r="J769" s="5" t="n">
        <f aca="false">G768</f>
        <v>-180.42948</v>
      </c>
      <c r="K769" s="5" t="n">
        <f aca="false">G767</f>
        <v>-325.740757</v>
      </c>
      <c r="L769" s="5" t="n">
        <f aca="false">G766</f>
        <v>-174.052034</v>
      </c>
      <c r="M769" s="5" t="n">
        <f aca="false">G765</f>
        <v>459.636689</v>
      </c>
      <c r="N769" s="5" t="n">
        <f aca="false">G764</f>
        <v>-1268.674588</v>
      </c>
      <c r="O769" s="5" t="n">
        <f aca="false">G763</f>
        <v>-801.985865</v>
      </c>
      <c r="P769" s="5" t="n">
        <f aca="false">G762</f>
        <v>-193.297142</v>
      </c>
      <c r="Q769" s="5" t="n">
        <f aca="false">G761</f>
        <v>-447.608419</v>
      </c>
      <c r="R769" s="0" t="n">
        <f aca="false">G739</f>
        <v>-1122.456513</v>
      </c>
    </row>
    <row r="770" customFormat="false" ht="13.8" hidden="false" customHeight="false" outlineLevel="0" collapsed="false">
      <c r="A770" s="3" t="n">
        <v>43995</v>
      </c>
      <c r="B770" s="4" t="n">
        <f aca="false">MONTH(A770)</f>
        <v>6</v>
      </c>
      <c r="C770" s="0" t="n">
        <v>762</v>
      </c>
      <c r="D770" s="0" t="n">
        <f aca="false">MOD(C770,7)</f>
        <v>6</v>
      </c>
      <c r="E770" s="1" t="n">
        <v>1943</v>
      </c>
      <c r="F770" s="0" t="n">
        <f aca="false">C770* -1.311277+3684</f>
        <v>2684.806926</v>
      </c>
      <c r="G770" s="0" t="n">
        <f aca="false">E770-F770</f>
        <v>-741.806926</v>
      </c>
      <c r="H770" s="0" t="n">
        <f aca="false">VLOOKUP(B770,Sheet2!$D$1:$E$12,2,0)</f>
        <v>-199.775509</v>
      </c>
      <c r="I770" s="0" t="n">
        <f aca="false">VLOOKUP(D770,Sheet2!$A$1:$B$7,2,0)</f>
        <v>121.30588</v>
      </c>
      <c r="J770" s="5" t="n">
        <f aca="false">G769</f>
        <v>-245.118203</v>
      </c>
      <c r="K770" s="5" t="n">
        <f aca="false">G768</f>
        <v>-180.42948</v>
      </c>
      <c r="L770" s="5" t="n">
        <f aca="false">G767</f>
        <v>-325.740757</v>
      </c>
      <c r="M770" s="5" t="n">
        <f aca="false">G766</f>
        <v>-174.052034</v>
      </c>
      <c r="N770" s="5" t="n">
        <f aca="false">G765</f>
        <v>459.636689</v>
      </c>
      <c r="O770" s="5" t="n">
        <f aca="false">G764</f>
        <v>-1268.674588</v>
      </c>
      <c r="P770" s="5" t="n">
        <f aca="false">G763</f>
        <v>-801.985865</v>
      </c>
      <c r="Q770" s="5" t="n">
        <f aca="false">G762</f>
        <v>-193.297142</v>
      </c>
      <c r="R770" s="0" t="n">
        <f aca="false">G740</f>
        <v>-1047.145236</v>
      </c>
    </row>
    <row r="771" customFormat="false" ht="13.8" hidden="false" customHeight="false" outlineLevel="0" collapsed="false">
      <c r="A771" s="3" t="n">
        <v>43996</v>
      </c>
      <c r="B771" s="4" t="n">
        <f aca="false">MONTH(A771)</f>
        <v>6</v>
      </c>
      <c r="C771" s="0" t="n">
        <v>763</v>
      </c>
      <c r="D771" s="0" t="n">
        <f aca="false">MOD(C771,7)</f>
        <v>0</v>
      </c>
      <c r="E771" s="1" t="n">
        <v>1462</v>
      </c>
      <c r="F771" s="0" t="n">
        <f aca="false">C771* -1.311277+3684</f>
        <v>2683.495649</v>
      </c>
      <c r="G771" s="0" t="n">
        <f aca="false">E771-F771</f>
        <v>-1221.495649</v>
      </c>
      <c r="H771" s="0" t="n">
        <f aca="false">VLOOKUP(B771,Sheet2!$D$1:$E$12,2,0)</f>
        <v>-199.775509</v>
      </c>
      <c r="I771" s="0" t="n">
        <f aca="false">VLOOKUP(D771,Sheet2!$A$1:$B$7,2,0)</f>
        <v>18.145157</v>
      </c>
      <c r="J771" s="5" t="n">
        <f aca="false">G770</f>
        <v>-741.806926</v>
      </c>
      <c r="K771" s="5" t="n">
        <f aca="false">G769</f>
        <v>-245.118203</v>
      </c>
      <c r="L771" s="5" t="n">
        <f aca="false">G768</f>
        <v>-180.42948</v>
      </c>
      <c r="M771" s="5" t="n">
        <f aca="false">G767</f>
        <v>-325.740757</v>
      </c>
      <c r="N771" s="5" t="n">
        <f aca="false">G766</f>
        <v>-174.052034</v>
      </c>
      <c r="O771" s="5" t="n">
        <f aca="false">G765</f>
        <v>459.636689</v>
      </c>
      <c r="P771" s="5" t="n">
        <f aca="false">G764</f>
        <v>-1268.674588</v>
      </c>
      <c r="Q771" s="5" t="n">
        <f aca="false">G763</f>
        <v>-801.985865</v>
      </c>
      <c r="R771" s="0" t="n">
        <f aca="false">G741</f>
        <v>-716.833959</v>
      </c>
    </row>
    <row r="772" customFormat="false" ht="13.8" hidden="false" customHeight="false" outlineLevel="0" collapsed="false">
      <c r="A772" s="3" t="n">
        <v>43997</v>
      </c>
      <c r="B772" s="4" t="n">
        <f aca="false">MONTH(A772)</f>
        <v>6</v>
      </c>
      <c r="C772" s="0" t="n">
        <v>764</v>
      </c>
      <c r="D772" s="0" t="n">
        <f aca="false">MOD(C772,7)</f>
        <v>1</v>
      </c>
      <c r="E772" s="1" t="n">
        <v>2663</v>
      </c>
      <c r="F772" s="0" t="n">
        <f aca="false">C772* -1.311277+3684</f>
        <v>2682.184372</v>
      </c>
      <c r="G772" s="0" t="n">
        <f aca="false">E772-F772</f>
        <v>-19.1843719999997</v>
      </c>
      <c r="H772" s="0" t="n">
        <f aca="false">VLOOKUP(B772,Sheet2!$D$1:$E$12,2,0)</f>
        <v>-199.775509</v>
      </c>
      <c r="I772" s="0" t="n">
        <f aca="false">VLOOKUP(D772,Sheet2!$A$1:$B$7,2,0)</f>
        <v>179.026710531746</v>
      </c>
      <c r="J772" s="5" t="n">
        <f aca="false">G771</f>
        <v>-1221.495649</v>
      </c>
      <c r="K772" s="5" t="n">
        <f aca="false">G770</f>
        <v>-741.806926</v>
      </c>
      <c r="L772" s="5" t="n">
        <f aca="false">G769</f>
        <v>-245.118203</v>
      </c>
      <c r="M772" s="5" t="n">
        <f aca="false">G768</f>
        <v>-180.42948</v>
      </c>
      <c r="N772" s="5" t="n">
        <f aca="false">G767</f>
        <v>-325.740757</v>
      </c>
      <c r="O772" s="5" t="n">
        <f aca="false">G766</f>
        <v>-174.052034</v>
      </c>
      <c r="P772" s="5" t="n">
        <f aca="false">G765</f>
        <v>459.636689</v>
      </c>
      <c r="Q772" s="5" t="n">
        <f aca="false">G764</f>
        <v>-1268.674588</v>
      </c>
      <c r="R772" s="0" t="n">
        <f aca="false">G742</f>
        <v>-1841.522682</v>
      </c>
    </row>
    <row r="773" customFormat="false" ht="13.8" hidden="false" customHeight="false" outlineLevel="0" collapsed="false">
      <c r="A773" s="3" t="n">
        <v>43998</v>
      </c>
      <c r="B773" s="4" t="n">
        <f aca="false">MONTH(A773)</f>
        <v>6</v>
      </c>
      <c r="C773" s="0" t="n">
        <v>765</v>
      </c>
      <c r="D773" s="0" t="n">
        <f aca="false">MOD(C773,7)</f>
        <v>2</v>
      </c>
      <c r="E773" s="1" t="n">
        <v>2449</v>
      </c>
      <c r="F773" s="0" t="n">
        <f aca="false">C773* -1.311277+3684</f>
        <v>2680.873095</v>
      </c>
      <c r="G773" s="0" t="n">
        <f aca="false">E773-F773</f>
        <v>-231.873095</v>
      </c>
      <c r="H773" s="0" t="n">
        <f aca="false">VLOOKUP(B773,Sheet2!$D$1:$E$12,2,0)</f>
        <v>-199.775509</v>
      </c>
      <c r="I773" s="0" t="n">
        <f aca="false">VLOOKUP(D773,Sheet2!$A$1:$B$7,2,0)</f>
        <v>-105.328679134921</v>
      </c>
      <c r="J773" s="5" t="n">
        <f aca="false">G772</f>
        <v>-19.1843719999997</v>
      </c>
      <c r="K773" s="5" t="n">
        <f aca="false">G771</f>
        <v>-1221.495649</v>
      </c>
      <c r="L773" s="5" t="n">
        <f aca="false">G770</f>
        <v>-741.806926</v>
      </c>
      <c r="M773" s="5" t="n">
        <f aca="false">G769</f>
        <v>-245.118203</v>
      </c>
      <c r="N773" s="5" t="n">
        <f aca="false">G768</f>
        <v>-180.42948</v>
      </c>
      <c r="O773" s="5" t="n">
        <f aca="false">G767</f>
        <v>-325.740757</v>
      </c>
      <c r="P773" s="5" t="n">
        <f aca="false">G766</f>
        <v>-174.052034</v>
      </c>
      <c r="Q773" s="5" t="n">
        <f aca="false">G765</f>
        <v>459.636689</v>
      </c>
      <c r="R773" s="0" t="n">
        <f aca="false">G743</f>
        <v>-1962.211405</v>
      </c>
    </row>
    <row r="774" customFormat="false" ht="13.8" hidden="false" customHeight="false" outlineLevel="0" collapsed="false">
      <c r="A774" s="3" t="n">
        <v>43999</v>
      </c>
      <c r="B774" s="4" t="n">
        <f aca="false">MONTH(A774)</f>
        <v>6</v>
      </c>
      <c r="C774" s="0" t="n">
        <v>766</v>
      </c>
      <c r="D774" s="0" t="n">
        <f aca="false">MOD(C774,7)</f>
        <v>3</v>
      </c>
      <c r="E774" s="1" t="n">
        <v>2689</v>
      </c>
      <c r="F774" s="0" t="n">
        <f aca="false">C774* -1.311277+3684</f>
        <v>2679.561818</v>
      </c>
      <c r="G774" s="0" t="n">
        <f aca="false">E774-F774</f>
        <v>9.43818199999987</v>
      </c>
      <c r="H774" s="0" t="n">
        <f aca="false">VLOOKUP(B774,Sheet2!$D$1:$E$12,2,0)</f>
        <v>-199.775509</v>
      </c>
      <c r="I774" s="0" t="n">
        <f aca="false">VLOOKUP(D774,Sheet2!$A$1:$B$7,2,0)</f>
        <v>-204.763433880952</v>
      </c>
      <c r="J774" s="5" t="n">
        <f aca="false">G773</f>
        <v>-231.873095</v>
      </c>
      <c r="K774" s="5" t="n">
        <f aca="false">G772</f>
        <v>-19.1843719999997</v>
      </c>
      <c r="L774" s="5" t="n">
        <f aca="false">G771</f>
        <v>-1221.495649</v>
      </c>
      <c r="M774" s="5" t="n">
        <f aca="false">G770</f>
        <v>-741.806926</v>
      </c>
      <c r="N774" s="5" t="n">
        <f aca="false">G769</f>
        <v>-245.118203</v>
      </c>
      <c r="O774" s="5" t="n">
        <f aca="false">G768</f>
        <v>-180.42948</v>
      </c>
      <c r="P774" s="5" t="n">
        <f aca="false">G767</f>
        <v>-325.740757</v>
      </c>
      <c r="Q774" s="5" t="n">
        <f aca="false">G766</f>
        <v>-174.052034</v>
      </c>
      <c r="R774" s="0" t="n">
        <f aca="false">G744</f>
        <v>-1430.900128</v>
      </c>
    </row>
    <row r="775" customFormat="false" ht="13.8" hidden="false" customHeight="false" outlineLevel="0" collapsed="false">
      <c r="A775" s="3" t="n">
        <v>44000</v>
      </c>
      <c r="B775" s="4" t="n">
        <f aca="false">MONTH(A775)</f>
        <v>6</v>
      </c>
      <c r="C775" s="0" t="n">
        <v>767</v>
      </c>
      <c r="D775" s="0" t="n">
        <f aca="false">MOD(C775,7)</f>
        <v>4</v>
      </c>
      <c r="E775" s="1" t="n">
        <v>2572</v>
      </c>
      <c r="F775" s="0" t="n">
        <f aca="false">C775* -1.311277+3684</f>
        <v>2678.250541</v>
      </c>
      <c r="G775" s="0" t="n">
        <f aca="false">E775-F775</f>
        <v>-106.250541</v>
      </c>
      <c r="H775" s="0" t="n">
        <f aca="false">VLOOKUP(B775,Sheet2!$D$1:$E$12,2,0)</f>
        <v>-199.775509</v>
      </c>
      <c r="I775" s="0" t="n">
        <f aca="false">VLOOKUP(D775,Sheet2!$A$1:$B$7,2,0)</f>
        <v>-160.206125134921</v>
      </c>
      <c r="J775" s="5" t="n">
        <f aca="false">G774</f>
        <v>9.43818199999987</v>
      </c>
      <c r="K775" s="5" t="n">
        <f aca="false">G773</f>
        <v>-231.873095</v>
      </c>
      <c r="L775" s="5" t="n">
        <f aca="false">G772</f>
        <v>-19.1843719999997</v>
      </c>
      <c r="M775" s="5" t="n">
        <f aca="false">G771</f>
        <v>-1221.495649</v>
      </c>
      <c r="N775" s="5" t="n">
        <f aca="false">G770</f>
        <v>-741.806926</v>
      </c>
      <c r="O775" s="5" t="n">
        <f aca="false">G769</f>
        <v>-245.118203</v>
      </c>
      <c r="P775" s="5" t="n">
        <f aca="false">G768</f>
        <v>-180.42948</v>
      </c>
      <c r="Q775" s="5" t="n">
        <f aca="false">G767</f>
        <v>-325.740757</v>
      </c>
      <c r="R775" s="0" t="n">
        <f aca="false">G745</f>
        <v>-1791.588851</v>
      </c>
    </row>
    <row r="776" customFormat="false" ht="13.8" hidden="false" customHeight="false" outlineLevel="0" collapsed="false">
      <c r="A776" s="3" t="n">
        <v>44001</v>
      </c>
      <c r="B776" s="4" t="n">
        <f aca="false">MONTH(A776)</f>
        <v>6</v>
      </c>
      <c r="C776" s="0" t="n">
        <v>768</v>
      </c>
      <c r="D776" s="0" t="n">
        <f aca="false">MOD(C776,7)</f>
        <v>5</v>
      </c>
      <c r="E776" s="1" t="n">
        <v>2550</v>
      </c>
      <c r="F776" s="0" t="n">
        <f aca="false">C776* -1.311277+3684</f>
        <v>2676.939264</v>
      </c>
      <c r="G776" s="0" t="n">
        <f aca="false">E776-F776</f>
        <v>-126.939264</v>
      </c>
      <c r="H776" s="0" t="n">
        <f aca="false">VLOOKUP(B776,Sheet2!$D$1:$E$12,2,0)</f>
        <v>-199.775509</v>
      </c>
      <c r="I776" s="0" t="n">
        <f aca="false">VLOOKUP(D776,Sheet2!$A$1:$B$7,2,0)</f>
        <v>154.306603</v>
      </c>
      <c r="J776" s="5" t="n">
        <f aca="false">G775</f>
        <v>-106.250541</v>
      </c>
      <c r="K776" s="5" t="n">
        <f aca="false">G774</f>
        <v>9.43818199999987</v>
      </c>
      <c r="L776" s="5" t="n">
        <f aca="false">G773</f>
        <v>-231.873095</v>
      </c>
      <c r="M776" s="5" t="n">
        <f aca="false">G772</f>
        <v>-19.1843719999997</v>
      </c>
      <c r="N776" s="5" t="n">
        <f aca="false">G771</f>
        <v>-1221.495649</v>
      </c>
      <c r="O776" s="5" t="n">
        <f aca="false">G770</f>
        <v>-741.806926</v>
      </c>
      <c r="P776" s="5" t="n">
        <f aca="false">G769</f>
        <v>-245.118203</v>
      </c>
      <c r="Q776" s="5" t="n">
        <f aca="false">G768</f>
        <v>-180.42948</v>
      </c>
      <c r="R776" s="0" t="n">
        <f aca="false">G746</f>
        <v>-748.277574</v>
      </c>
    </row>
    <row r="777" customFormat="false" ht="13.8" hidden="false" customHeight="false" outlineLevel="0" collapsed="false">
      <c r="A777" s="3" t="n">
        <v>44002</v>
      </c>
      <c r="B777" s="4" t="n">
        <f aca="false">MONTH(A777)</f>
        <v>6</v>
      </c>
      <c r="C777" s="0" t="n">
        <v>769</v>
      </c>
      <c r="D777" s="0" t="n">
        <f aca="false">MOD(C777,7)</f>
        <v>6</v>
      </c>
      <c r="E777" s="1" t="n">
        <v>1679</v>
      </c>
      <c r="F777" s="0" t="n">
        <f aca="false">C777* -1.311277+3684</f>
        <v>2675.627987</v>
      </c>
      <c r="G777" s="0" t="n">
        <f aca="false">E777-F777</f>
        <v>-996.627987</v>
      </c>
      <c r="H777" s="0" t="n">
        <f aca="false">VLOOKUP(B777,Sheet2!$D$1:$E$12,2,0)</f>
        <v>-199.775509</v>
      </c>
      <c r="I777" s="0" t="n">
        <f aca="false">VLOOKUP(D777,Sheet2!$A$1:$B$7,2,0)</f>
        <v>121.30588</v>
      </c>
      <c r="J777" s="5" t="n">
        <f aca="false">G776</f>
        <v>-126.939264</v>
      </c>
      <c r="K777" s="5" t="n">
        <f aca="false">G775</f>
        <v>-106.250541</v>
      </c>
      <c r="L777" s="5" t="n">
        <f aca="false">G774</f>
        <v>9.43818199999987</v>
      </c>
      <c r="M777" s="5" t="n">
        <f aca="false">G773</f>
        <v>-231.873095</v>
      </c>
      <c r="N777" s="5" t="n">
        <f aca="false">G772</f>
        <v>-19.1843719999997</v>
      </c>
      <c r="O777" s="5" t="n">
        <f aca="false">G771</f>
        <v>-1221.495649</v>
      </c>
      <c r="P777" s="5" t="n">
        <f aca="false">G770</f>
        <v>-741.806926</v>
      </c>
      <c r="Q777" s="5" t="n">
        <f aca="false">G769</f>
        <v>-245.118203</v>
      </c>
      <c r="R777" s="0" t="n">
        <f aca="false">G747</f>
        <v>-858.966297</v>
      </c>
    </row>
    <row r="778" customFormat="false" ht="13.8" hidden="false" customHeight="false" outlineLevel="0" collapsed="false">
      <c r="A778" s="3" t="n">
        <v>44003</v>
      </c>
      <c r="B778" s="4" t="n">
        <f aca="false">MONTH(A778)</f>
        <v>6</v>
      </c>
      <c r="C778" s="0" t="n">
        <v>770</v>
      </c>
      <c r="D778" s="0" t="n">
        <f aca="false">MOD(C778,7)</f>
        <v>0</v>
      </c>
      <c r="E778" s="1" t="n">
        <v>1640</v>
      </c>
      <c r="F778" s="0" t="n">
        <f aca="false">C778* -1.311277+3684</f>
        <v>2674.31671</v>
      </c>
      <c r="G778" s="0" t="n">
        <f aca="false">E778-F778</f>
        <v>-1034.31671</v>
      </c>
      <c r="H778" s="0" t="n">
        <f aca="false">VLOOKUP(B778,Sheet2!$D$1:$E$12,2,0)</f>
        <v>-199.775509</v>
      </c>
      <c r="I778" s="0" t="n">
        <f aca="false">VLOOKUP(D778,Sheet2!$A$1:$B$7,2,0)</f>
        <v>18.145157</v>
      </c>
      <c r="J778" s="5" t="n">
        <f aca="false">G777</f>
        <v>-996.627987</v>
      </c>
      <c r="K778" s="5" t="n">
        <f aca="false">G776</f>
        <v>-126.939264</v>
      </c>
      <c r="L778" s="5" t="n">
        <f aca="false">G775</f>
        <v>-106.250541</v>
      </c>
      <c r="M778" s="5" t="n">
        <f aca="false">G774</f>
        <v>9.43818199999987</v>
      </c>
      <c r="N778" s="5" t="n">
        <f aca="false">G773</f>
        <v>-231.873095</v>
      </c>
      <c r="O778" s="5" t="n">
        <f aca="false">G772</f>
        <v>-19.1843719999997</v>
      </c>
      <c r="P778" s="5" t="n">
        <f aca="false">G771</f>
        <v>-1221.495649</v>
      </c>
      <c r="Q778" s="5" t="n">
        <f aca="false">G770</f>
        <v>-741.806926</v>
      </c>
      <c r="R778" s="0" t="n">
        <f aca="false">G748</f>
        <v>-779.65502</v>
      </c>
    </row>
    <row r="779" customFormat="false" ht="13.8" hidden="false" customHeight="false" outlineLevel="0" collapsed="false">
      <c r="A779" s="3" t="n">
        <v>44004</v>
      </c>
      <c r="B779" s="4" t="n">
        <f aca="false">MONTH(A779)</f>
        <v>6</v>
      </c>
      <c r="C779" s="0" t="n">
        <v>771</v>
      </c>
      <c r="D779" s="0" t="n">
        <f aca="false">MOD(C779,7)</f>
        <v>1</v>
      </c>
      <c r="E779" s="1" t="n">
        <v>3155</v>
      </c>
      <c r="F779" s="0" t="n">
        <f aca="false">C779* -1.311277+3684</f>
        <v>2673.005433</v>
      </c>
      <c r="G779" s="0" t="n">
        <f aca="false">E779-F779</f>
        <v>481.994567</v>
      </c>
      <c r="H779" s="0" t="n">
        <f aca="false">VLOOKUP(B779,Sheet2!$D$1:$E$12,2,0)</f>
        <v>-199.775509</v>
      </c>
      <c r="I779" s="0" t="n">
        <f aca="false">VLOOKUP(D779,Sheet2!$A$1:$B$7,2,0)</f>
        <v>179.026710531746</v>
      </c>
      <c r="J779" s="5" t="n">
        <f aca="false">G778</f>
        <v>-1034.31671</v>
      </c>
      <c r="K779" s="5" t="n">
        <f aca="false">G777</f>
        <v>-996.627987</v>
      </c>
      <c r="L779" s="5" t="n">
        <f aca="false">G776</f>
        <v>-126.939264</v>
      </c>
      <c r="M779" s="5" t="n">
        <f aca="false">G775</f>
        <v>-106.250541</v>
      </c>
      <c r="N779" s="5" t="n">
        <f aca="false">G774</f>
        <v>9.43818199999987</v>
      </c>
      <c r="O779" s="5" t="n">
        <f aca="false">G773</f>
        <v>-231.873095</v>
      </c>
      <c r="P779" s="5" t="n">
        <f aca="false">G772</f>
        <v>-19.1843719999997</v>
      </c>
      <c r="Q779" s="5" t="n">
        <f aca="false">G771</f>
        <v>-1221.495649</v>
      </c>
      <c r="R779" s="0" t="n">
        <f aca="false">G749</f>
        <v>-1941.343743</v>
      </c>
    </row>
    <row r="780" customFormat="false" ht="13.8" hidden="false" customHeight="false" outlineLevel="0" collapsed="false">
      <c r="A780" s="3" t="n">
        <v>44005</v>
      </c>
      <c r="B780" s="4" t="n">
        <f aca="false">MONTH(A780)</f>
        <v>6</v>
      </c>
      <c r="C780" s="0" t="n">
        <v>772</v>
      </c>
      <c r="D780" s="0" t="n">
        <f aca="false">MOD(C780,7)</f>
        <v>2</v>
      </c>
      <c r="E780" s="1" t="n">
        <v>2735</v>
      </c>
      <c r="F780" s="0" t="n">
        <f aca="false">C780* -1.311277+3684</f>
        <v>2671.694156</v>
      </c>
      <c r="G780" s="0" t="n">
        <f aca="false">E780-F780</f>
        <v>63.305844</v>
      </c>
      <c r="H780" s="0" t="n">
        <f aca="false">VLOOKUP(B780,Sheet2!$D$1:$E$12,2,0)</f>
        <v>-199.775509</v>
      </c>
      <c r="I780" s="0" t="n">
        <f aca="false">VLOOKUP(D780,Sheet2!$A$1:$B$7,2,0)</f>
        <v>-105.328679134921</v>
      </c>
      <c r="J780" s="5" t="n">
        <f aca="false">G779</f>
        <v>481.994567</v>
      </c>
      <c r="K780" s="5" t="n">
        <f aca="false">G778</f>
        <v>-1034.31671</v>
      </c>
      <c r="L780" s="5" t="n">
        <f aca="false">G777</f>
        <v>-996.627987</v>
      </c>
      <c r="M780" s="5" t="n">
        <f aca="false">G776</f>
        <v>-126.939264</v>
      </c>
      <c r="N780" s="5" t="n">
        <f aca="false">G775</f>
        <v>-106.250541</v>
      </c>
      <c r="O780" s="5" t="n">
        <f aca="false">G774</f>
        <v>9.43818199999987</v>
      </c>
      <c r="P780" s="5" t="n">
        <f aca="false">G773</f>
        <v>-231.873095</v>
      </c>
      <c r="Q780" s="5" t="n">
        <f aca="false">G772</f>
        <v>-19.1843719999997</v>
      </c>
      <c r="R780" s="0" t="n">
        <f aca="false">G750</f>
        <v>-2200.032466</v>
      </c>
    </row>
    <row r="781" customFormat="false" ht="13.8" hidden="false" customHeight="false" outlineLevel="0" collapsed="false">
      <c r="A781" s="3" t="n">
        <v>44006</v>
      </c>
      <c r="B781" s="4" t="n">
        <f aca="false">MONTH(A781)</f>
        <v>6</v>
      </c>
      <c r="C781" s="0" t="n">
        <v>773</v>
      </c>
      <c r="D781" s="0" t="n">
        <f aca="false">MOD(C781,7)</f>
        <v>3</v>
      </c>
      <c r="E781" s="1" t="n">
        <v>2752</v>
      </c>
      <c r="F781" s="0" t="n">
        <f aca="false">C781* -1.311277+3684</f>
        <v>2670.382879</v>
      </c>
      <c r="G781" s="0" t="n">
        <f aca="false">E781-F781</f>
        <v>81.6171210000002</v>
      </c>
      <c r="H781" s="0" t="n">
        <f aca="false">VLOOKUP(B781,Sheet2!$D$1:$E$12,2,0)</f>
        <v>-199.775509</v>
      </c>
      <c r="I781" s="0" t="n">
        <f aca="false">VLOOKUP(D781,Sheet2!$A$1:$B$7,2,0)</f>
        <v>-204.763433880952</v>
      </c>
      <c r="J781" s="5" t="n">
        <f aca="false">G780</f>
        <v>63.305844</v>
      </c>
      <c r="K781" s="5" t="n">
        <f aca="false">G779</f>
        <v>481.994567</v>
      </c>
      <c r="L781" s="5" t="n">
        <f aca="false">G778</f>
        <v>-1034.31671</v>
      </c>
      <c r="M781" s="5" t="n">
        <f aca="false">G777</f>
        <v>-996.627987</v>
      </c>
      <c r="N781" s="5" t="n">
        <f aca="false">G776</f>
        <v>-126.939264</v>
      </c>
      <c r="O781" s="5" t="n">
        <f aca="false">G775</f>
        <v>-106.250541</v>
      </c>
      <c r="P781" s="5" t="n">
        <f aca="false">G774</f>
        <v>9.43818199999987</v>
      </c>
      <c r="Q781" s="5" t="n">
        <f aca="false">G773</f>
        <v>-231.873095</v>
      </c>
      <c r="R781" s="0" t="n">
        <f aca="false">G751</f>
        <v>-1978.721189</v>
      </c>
    </row>
    <row r="782" customFormat="false" ht="13.8" hidden="false" customHeight="false" outlineLevel="0" collapsed="false">
      <c r="A782" s="3" t="n">
        <v>44007</v>
      </c>
      <c r="B782" s="4" t="n">
        <f aca="false">MONTH(A782)</f>
        <v>6</v>
      </c>
      <c r="C782" s="0" t="n">
        <v>774</v>
      </c>
      <c r="D782" s="0" t="n">
        <f aca="false">MOD(C782,7)</f>
        <v>4</v>
      </c>
      <c r="E782" s="1" t="n">
        <v>2844</v>
      </c>
      <c r="F782" s="0" t="n">
        <f aca="false">C782* -1.311277+3684</f>
        <v>2669.071602</v>
      </c>
      <c r="G782" s="0" t="n">
        <f aca="false">E782-F782</f>
        <v>174.928398</v>
      </c>
      <c r="H782" s="0" t="n">
        <f aca="false">VLOOKUP(B782,Sheet2!$D$1:$E$12,2,0)</f>
        <v>-199.775509</v>
      </c>
      <c r="I782" s="0" t="n">
        <f aca="false">VLOOKUP(D782,Sheet2!$A$1:$B$7,2,0)</f>
        <v>-160.206125134921</v>
      </c>
      <c r="J782" s="5" t="n">
        <f aca="false">G781</f>
        <v>81.6171210000002</v>
      </c>
      <c r="K782" s="5" t="n">
        <f aca="false">G780</f>
        <v>63.305844</v>
      </c>
      <c r="L782" s="5" t="n">
        <f aca="false">G779</f>
        <v>481.994567</v>
      </c>
      <c r="M782" s="5" t="n">
        <f aca="false">G778</f>
        <v>-1034.31671</v>
      </c>
      <c r="N782" s="5" t="n">
        <f aca="false">G777</f>
        <v>-996.627987</v>
      </c>
      <c r="O782" s="5" t="n">
        <f aca="false">G776</f>
        <v>-126.939264</v>
      </c>
      <c r="P782" s="5" t="n">
        <f aca="false">G775</f>
        <v>-106.250541</v>
      </c>
      <c r="Q782" s="5" t="n">
        <f aca="false">G774</f>
        <v>9.43818199999987</v>
      </c>
      <c r="R782" s="0" t="n">
        <f aca="false">G752</f>
        <v>-2028.409912</v>
      </c>
    </row>
    <row r="783" customFormat="false" ht="13.8" hidden="false" customHeight="false" outlineLevel="0" collapsed="false">
      <c r="A783" s="3" t="n">
        <v>44008</v>
      </c>
      <c r="B783" s="4" t="n">
        <f aca="false">MONTH(A783)</f>
        <v>6</v>
      </c>
      <c r="C783" s="0" t="n">
        <v>775</v>
      </c>
      <c r="D783" s="0" t="n">
        <f aca="false">MOD(C783,7)</f>
        <v>5</v>
      </c>
      <c r="E783" s="1" t="n">
        <v>2706</v>
      </c>
      <c r="F783" s="0" t="n">
        <f aca="false">C783* -1.311277+3684</f>
        <v>2667.760325</v>
      </c>
      <c r="G783" s="0" t="n">
        <f aca="false">E783-F783</f>
        <v>38.2396749999998</v>
      </c>
      <c r="H783" s="0" t="n">
        <f aca="false">VLOOKUP(B783,Sheet2!$D$1:$E$12,2,0)</f>
        <v>-199.775509</v>
      </c>
      <c r="I783" s="0" t="n">
        <f aca="false">VLOOKUP(D783,Sheet2!$A$1:$B$7,2,0)</f>
        <v>154.306603</v>
      </c>
      <c r="J783" s="5" t="n">
        <f aca="false">G782</f>
        <v>174.928398</v>
      </c>
      <c r="K783" s="5" t="n">
        <f aca="false">G781</f>
        <v>81.6171210000002</v>
      </c>
      <c r="L783" s="5" t="n">
        <f aca="false">G780</f>
        <v>63.305844</v>
      </c>
      <c r="M783" s="5" t="n">
        <f aca="false">G779</f>
        <v>481.994567</v>
      </c>
      <c r="N783" s="5" t="n">
        <f aca="false">G778</f>
        <v>-1034.31671</v>
      </c>
      <c r="O783" s="5" t="n">
        <f aca="false">G777</f>
        <v>-996.627987</v>
      </c>
      <c r="P783" s="5" t="n">
        <f aca="false">G776</f>
        <v>-126.939264</v>
      </c>
      <c r="Q783" s="5" t="n">
        <f aca="false">G775</f>
        <v>-106.250541</v>
      </c>
      <c r="R783" s="0" t="n">
        <f aca="false">G753</f>
        <v>-729.098635</v>
      </c>
    </row>
    <row r="784" customFormat="false" ht="13.8" hidden="false" customHeight="false" outlineLevel="0" collapsed="false">
      <c r="A784" s="3" t="n">
        <v>44009</v>
      </c>
      <c r="B784" s="4" t="n">
        <f aca="false">MONTH(A784)</f>
        <v>6</v>
      </c>
      <c r="C784" s="0" t="n">
        <v>776</v>
      </c>
      <c r="D784" s="0" t="n">
        <f aca="false">MOD(C784,7)</f>
        <v>6</v>
      </c>
      <c r="E784" s="1" t="n">
        <v>1574</v>
      </c>
      <c r="F784" s="0" t="n">
        <f aca="false">C784* -1.311277+3684</f>
        <v>2666.449048</v>
      </c>
      <c r="G784" s="0" t="n">
        <f aca="false">E784-F784</f>
        <v>-1092.449048</v>
      </c>
      <c r="H784" s="0" t="n">
        <f aca="false">VLOOKUP(B784,Sheet2!$D$1:$E$12,2,0)</f>
        <v>-199.775509</v>
      </c>
      <c r="I784" s="0" t="n">
        <f aca="false">VLOOKUP(D784,Sheet2!$A$1:$B$7,2,0)</f>
        <v>121.30588</v>
      </c>
      <c r="J784" s="5" t="n">
        <f aca="false">G783</f>
        <v>38.2396749999998</v>
      </c>
      <c r="K784" s="5" t="n">
        <f aca="false">G782</f>
        <v>174.928398</v>
      </c>
      <c r="L784" s="5" t="n">
        <f aca="false">G781</f>
        <v>81.6171210000002</v>
      </c>
      <c r="M784" s="5" t="n">
        <f aca="false">G780</f>
        <v>63.305844</v>
      </c>
      <c r="N784" s="5" t="n">
        <f aca="false">G779</f>
        <v>481.994567</v>
      </c>
      <c r="O784" s="5" t="n">
        <f aca="false">G778</f>
        <v>-1034.31671</v>
      </c>
      <c r="P784" s="5" t="n">
        <f aca="false">G777</f>
        <v>-996.627987</v>
      </c>
      <c r="Q784" s="5" t="n">
        <f aca="false">G776</f>
        <v>-126.939264</v>
      </c>
      <c r="R784" s="0" t="n">
        <f aca="false">G754</f>
        <v>-730.787358</v>
      </c>
    </row>
    <row r="785" customFormat="false" ht="13.8" hidden="false" customHeight="false" outlineLevel="0" collapsed="false">
      <c r="A785" s="3" t="n">
        <v>44010</v>
      </c>
      <c r="B785" s="4" t="n">
        <f aca="false">MONTH(A785)</f>
        <v>6</v>
      </c>
      <c r="C785" s="0" t="n">
        <v>777</v>
      </c>
      <c r="D785" s="0" t="n">
        <f aca="false">MOD(C785,7)</f>
        <v>0</v>
      </c>
      <c r="E785" s="1" t="n">
        <v>1317</v>
      </c>
      <c r="F785" s="0" t="n">
        <f aca="false">C785* -1.311277+3684</f>
        <v>2665.137771</v>
      </c>
      <c r="G785" s="0" t="n">
        <f aca="false">E785-F785</f>
        <v>-1348.137771</v>
      </c>
      <c r="H785" s="0" t="n">
        <f aca="false">VLOOKUP(B785,Sheet2!$D$1:$E$12,2,0)</f>
        <v>-199.775509</v>
      </c>
      <c r="I785" s="0" t="n">
        <f aca="false">VLOOKUP(D785,Sheet2!$A$1:$B$7,2,0)</f>
        <v>18.145157</v>
      </c>
      <c r="J785" s="5" t="n">
        <f aca="false">G784</f>
        <v>-1092.449048</v>
      </c>
      <c r="K785" s="5" t="n">
        <f aca="false">G783</f>
        <v>38.2396749999998</v>
      </c>
      <c r="L785" s="5" t="n">
        <f aca="false">G782</f>
        <v>174.928398</v>
      </c>
      <c r="M785" s="5" t="n">
        <f aca="false">G781</f>
        <v>81.6171210000002</v>
      </c>
      <c r="N785" s="5" t="n">
        <f aca="false">G780</f>
        <v>63.305844</v>
      </c>
      <c r="O785" s="5" t="n">
        <f aca="false">G779</f>
        <v>481.994567</v>
      </c>
      <c r="P785" s="5" t="n">
        <f aca="false">G778</f>
        <v>-1034.31671</v>
      </c>
      <c r="Q785" s="5" t="n">
        <f aca="false">G777</f>
        <v>-996.627987</v>
      </c>
      <c r="R785" s="0" t="n">
        <f aca="false">G755</f>
        <v>-676.476081</v>
      </c>
    </row>
    <row r="786" customFormat="false" ht="13.8" hidden="false" customHeight="false" outlineLevel="0" collapsed="false">
      <c r="A786" s="3" t="n">
        <v>44011</v>
      </c>
      <c r="B786" s="4" t="n">
        <f aca="false">MONTH(A786)</f>
        <v>6</v>
      </c>
      <c r="C786" s="0" t="n">
        <v>778</v>
      </c>
      <c r="D786" s="0" t="n">
        <f aca="false">MOD(C786,7)</f>
        <v>1</v>
      </c>
      <c r="E786" s="1" t="n">
        <v>2939</v>
      </c>
      <c r="F786" s="0" t="n">
        <f aca="false">C786* -1.311277+3684</f>
        <v>2663.826494</v>
      </c>
      <c r="G786" s="0" t="n">
        <f aca="false">E786-F786</f>
        <v>275.173506</v>
      </c>
      <c r="H786" s="0" t="n">
        <f aca="false">VLOOKUP(B786,Sheet2!$D$1:$E$12,2,0)</f>
        <v>-199.775509</v>
      </c>
      <c r="I786" s="0" t="n">
        <f aca="false">VLOOKUP(D786,Sheet2!$A$1:$B$7,2,0)</f>
        <v>179.026710531746</v>
      </c>
      <c r="J786" s="5" t="n">
        <f aca="false">G785</f>
        <v>-1348.137771</v>
      </c>
      <c r="K786" s="5" t="n">
        <f aca="false">G784</f>
        <v>-1092.449048</v>
      </c>
      <c r="L786" s="5" t="n">
        <f aca="false">G783</f>
        <v>38.2396749999998</v>
      </c>
      <c r="M786" s="5" t="n">
        <f aca="false">G782</f>
        <v>174.928398</v>
      </c>
      <c r="N786" s="5" t="n">
        <f aca="false">G781</f>
        <v>81.6171210000002</v>
      </c>
      <c r="O786" s="5" t="n">
        <f aca="false">G780</f>
        <v>63.305844</v>
      </c>
      <c r="P786" s="5" t="n">
        <f aca="false">G779</f>
        <v>481.994567</v>
      </c>
      <c r="Q786" s="5" t="n">
        <f aca="false">G778</f>
        <v>-1034.31671</v>
      </c>
      <c r="R786" s="0" t="n">
        <f aca="false">G756</f>
        <v>-1580.164804</v>
      </c>
    </row>
    <row r="787" customFormat="false" ht="13.8" hidden="false" customHeight="false" outlineLevel="0" collapsed="false">
      <c r="A787" s="3" t="n">
        <v>44012</v>
      </c>
      <c r="B787" s="4" t="n">
        <f aca="false">MONTH(A787)</f>
        <v>6</v>
      </c>
      <c r="C787" s="0" t="n">
        <v>779</v>
      </c>
      <c r="D787" s="0" t="n">
        <f aca="false">MOD(C787,7)</f>
        <v>2</v>
      </c>
      <c r="E787" s="1" t="n">
        <v>2925</v>
      </c>
      <c r="F787" s="0" t="n">
        <f aca="false">C787* -1.311277+3684</f>
        <v>2662.515217</v>
      </c>
      <c r="G787" s="0" t="n">
        <f aca="false">E787-F787</f>
        <v>262.484783</v>
      </c>
      <c r="H787" s="0" t="n">
        <f aca="false">VLOOKUP(B787,Sheet2!$D$1:$E$12,2,0)</f>
        <v>-199.775509</v>
      </c>
      <c r="I787" s="0" t="n">
        <f aca="false">VLOOKUP(D787,Sheet2!$A$1:$B$7,2,0)</f>
        <v>-105.328679134921</v>
      </c>
      <c r="J787" s="5" t="n">
        <f aca="false">G786</f>
        <v>275.173506</v>
      </c>
      <c r="K787" s="5" t="n">
        <f aca="false">G785</f>
        <v>-1348.137771</v>
      </c>
      <c r="L787" s="5" t="n">
        <f aca="false">G784</f>
        <v>-1092.449048</v>
      </c>
      <c r="M787" s="5" t="n">
        <f aca="false">G783</f>
        <v>38.2396749999998</v>
      </c>
      <c r="N787" s="5" t="n">
        <f aca="false">G782</f>
        <v>174.928398</v>
      </c>
      <c r="O787" s="5" t="n">
        <f aca="false">G781</f>
        <v>81.6171210000002</v>
      </c>
      <c r="P787" s="5" t="n">
        <f aca="false">G780</f>
        <v>63.305844</v>
      </c>
      <c r="Q787" s="5" t="n">
        <f aca="false">G779</f>
        <v>481.994567</v>
      </c>
      <c r="R787" s="0" t="n">
        <f aca="false">G757</f>
        <v>-1751.853527</v>
      </c>
    </row>
    <row r="788" customFormat="false" ht="13.8" hidden="false" customHeight="false" outlineLevel="0" collapsed="false">
      <c r="A788" s="3" t="n">
        <v>44013</v>
      </c>
      <c r="B788" s="4" t="n">
        <f aca="false">MONTH(A788)</f>
        <v>7</v>
      </c>
      <c r="C788" s="0" t="n">
        <v>780</v>
      </c>
      <c r="D788" s="0" t="n">
        <f aca="false">MOD(C788,7)</f>
        <v>3</v>
      </c>
      <c r="E788" s="1" t="n">
        <v>3236</v>
      </c>
      <c r="F788" s="0" t="n">
        <f aca="false">C788* -1.311277+3684</f>
        <v>2661.20394</v>
      </c>
      <c r="G788" s="0" t="n">
        <f aca="false">E788-F788</f>
        <v>574.79606</v>
      </c>
      <c r="H788" s="0" t="n">
        <f aca="false">VLOOKUP(B788,Sheet2!$D$1:$E$12,2,0)</f>
        <v>8.75876208064517</v>
      </c>
      <c r="I788" s="0" t="n">
        <f aca="false">VLOOKUP(D788,Sheet2!$A$1:$B$7,2,0)</f>
        <v>-204.763433880952</v>
      </c>
      <c r="J788" s="5" t="n">
        <f aca="false">G787</f>
        <v>262.484783</v>
      </c>
      <c r="K788" s="5" t="n">
        <f aca="false">G786</f>
        <v>275.173506</v>
      </c>
      <c r="L788" s="5" t="n">
        <f aca="false">G785</f>
        <v>-1348.137771</v>
      </c>
      <c r="M788" s="5" t="n">
        <f aca="false">G784</f>
        <v>-1092.449048</v>
      </c>
      <c r="N788" s="5" t="n">
        <f aca="false">G783</f>
        <v>38.2396749999998</v>
      </c>
      <c r="O788" s="5" t="n">
        <f aca="false">G782</f>
        <v>174.928398</v>
      </c>
      <c r="P788" s="5" t="n">
        <f aca="false">G781</f>
        <v>81.6171210000002</v>
      </c>
      <c r="Q788" s="5" t="n">
        <f aca="false">G780</f>
        <v>63.305844</v>
      </c>
      <c r="R788" s="0" t="n">
        <f aca="false">G758</f>
        <v>-258.54225</v>
      </c>
    </row>
    <row r="789" customFormat="false" ht="13.8" hidden="false" customHeight="false" outlineLevel="0" collapsed="false">
      <c r="A789" s="3" t="n">
        <v>44014</v>
      </c>
      <c r="B789" s="4" t="n">
        <f aca="false">MONTH(A789)</f>
        <v>7</v>
      </c>
      <c r="C789" s="0" t="n">
        <v>781</v>
      </c>
      <c r="D789" s="0" t="n">
        <f aca="false">MOD(C789,7)</f>
        <v>4</v>
      </c>
      <c r="E789" s="1" t="n">
        <v>2959</v>
      </c>
      <c r="F789" s="0" t="n">
        <f aca="false">C789* -1.311277+3684</f>
        <v>2659.892663</v>
      </c>
      <c r="G789" s="0" t="n">
        <f aca="false">E789-F789</f>
        <v>299.107337</v>
      </c>
      <c r="H789" s="0" t="n">
        <f aca="false">VLOOKUP(B789,Sheet2!$D$1:$E$12,2,0)</f>
        <v>8.75876208064517</v>
      </c>
      <c r="I789" s="0" t="n">
        <f aca="false">VLOOKUP(D789,Sheet2!$A$1:$B$7,2,0)</f>
        <v>-160.206125134921</v>
      </c>
      <c r="J789" s="5" t="n">
        <f aca="false">G788</f>
        <v>574.79606</v>
      </c>
      <c r="K789" s="5" t="n">
        <f aca="false">G787</f>
        <v>262.484783</v>
      </c>
      <c r="L789" s="5" t="n">
        <f aca="false">G786</f>
        <v>275.173506</v>
      </c>
      <c r="M789" s="5" t="n">
        <f aca="false">G785</f>
        <v>-1348.137771</v>
      </c>
      <c r="N789" s="5" t="n">
        <f aca="false">G784</f>
        <v>-1092.449048</v>
      </c>
      <c r="O789" s="5" t="n">
        <f aca="false">G783</f>
        <v>38.2396749999998</v>
      </c>
      <c r="P789" s="5" t="n">
        <f aca="false">G782</f>
        <v>174.928398</v>
      </c>
      <c r="Q789" s="5" t="n">
        <f aca="false">G781</f>
        <v>81.6171210000002</v>
      </c>
      <c r="R789" s="0" t="n">
        <f aca="false">G759</f>
        <v>-204.230973</v>
      </c>
    </row>
    <row r="790" customFormat="false" ht="13.8" hidden="false" customHeight="false" outlineLevel="0" collapsed="false">
      <c r="A790" s="3" t="n">
        <v>44015</v>
      </c>
      <c r="B790" s="4" t="n">
        <f aca="false">MONTH(A790)</f>
        <v>7</v>
      </c>
      <c r="C790" s="0" t="n">
        <v>782</v>
      </c>
      <c r="D790" s="0" t="n">
        <f aca="false">MOD(C790,7)</f>
        <v>5</v>
      </c>
      <c r="E790" s="1" t="n">
        <v>2755</v>
      </c>
      <c r="F790" s="0" t="n">
        <f aca="false">C790* -1.311277+3684</f>
        <v>2658.581386</v>
      </c>
      <c r="G790" s="0" t="n">
        <f aca="false">E790-F790</f>
        <v>96.4186140000002</v>
      </c>
      <c r="H790" s="0" t="n">
        <f aca="false">VLOOKUP(B790,Sheet2!$D$1:$E$12,2,0)</f>
        <v>8.75876208064517</v>
      </c>
      <c r="I790" s="0" t="n">
        <f aca="false">VLOOKUP(D790,Sheet2!$A$1:$B$7,2,0)</f>
        <v>154.306603</v>
      </c>
      <c r="J790" s="5" t="n">
        <f aca="false">G789</f>
        <v>299.107337</v>
      </c>
      <c r="K790" s="5" t="n">
        <f aca="false">G788</f>
        <v>574.79606</v>
      </c>
      <c r="L790" s="5" t="n">
        <f aca="false">G787</f>
        <v>262.484783</v>
      </c>
      <c r="M790" s="5" t="n">
        <f aca="false">G786</f>
        <v>275.173506</v>
      </c>
      <c r="N790" s="5" t="n">
        <f aca="false">G785</f>
        <v>-1348.137771</v>
      </c>
      <c r="O790" s="5" t="n">
        <f aca="false">G784</f>
        <v>-1092.449048</v>
      </c>
      <c r="P790" s="5" t="n">
        <f aca="false">G783</f>
        <v>38.2396749999998</v>
      </c>
      <c r="Q790" s="5" t="n">
        <f aca="false">G782</f>
        <v>174.928398</v>
      </c>
      <c r="R790" s="0" t="n">
        <f aca="false">G760</f>
        <v>-292.919696</v>
      </c>
    </row>
    <row r="791" customFormat="false" ht="13.8" hidden="false" customHeight="false" outlineLevel="0" collapsed="false">
      <c r="A791" s="3" t="n">
        <v>44016</v>
      </c>
      <c r="B791" s="4" t="n">
        <f aca="false">MONTH(A791)</f>
        <v>7</v>
      </c>
      <c r="C791" s="0" t="n">
        <v>783</v>
      </c>
      <c r="D791" s="0" t="n">
        <f aca="false">MOD(C791,7)</f>
        <v>6</v>
      </c>
      <c r="E791" s="1" t="n">
        <v>2257</v>
      </c>
      <c r="F791" s="0" t="n">
        <f aca="false">C791* -1.311277+3684</f>
        <v>2657.270109</v>
      </c>
      <c r="G791" s="0" t="n">
        <f aca="false">E791-F791</f>
        <v>-400.270109</v>
      </c>
      <c r="H791" s="0" t="n">
        <f aca="false">VLOOKUP(B791,Sheet2!$D$1:$E$12,2,0)</f>
        <v>8.75876208064517</v>
      </c>
      <c r="I791" s="0" t="n">
        <f aca="false">VLOOKUP(D791,Sheet2!$A$1:$B$7,2,0)</f>
        <v>121.30588</v>
      </c>
      <c r="J791" s="5" t="n">
        <f aca="false">G790</f>
        <v>96.4186140000002</v>
      </c>
      <c r="K791" s="5" t="n">
        <f aca="false">G789</f>
        <v>299.107337</v>
      </c>
      <c r="L791" s="5" t="n">
        <f aca="false">G788</f>
        <v>574.79606</v>
      </c>
      <c r="M791" s="5" t="n">
        <f aca="false">G787</f>
        <v>262.484783</v>
      </c>
      <c r="N791" s="5" t="n">
        <f aca="false">G786</f>
        <v>275.173506</v>
      </c>
      <c r="O791" s="5" t="n">
        <f aca="false">G785</f>
        <v>-1348.137771</v>
      </c>
      <c r="P791" s="5" t="n">
        <f aca="false">G784</f>
        <v>-1092.449048</v>
      </c>
      <c r="Q791" s="5" t="n">
        <f aca="false">G783</f>
        <v>38.2396749999998</v>
      </c>
      <c r="R791" s="0" t="n">
        <f aca="false">G761</f>
        <v>-447.608419</v>
      </c>
    </row>
    <row r="792" customFormat="false" ht="13.8" hidden="false" customHeight="false" outlineLevel="0" collapsed="false">
      <c r="A792" s="3" t="n">
        <v>44017</v>
      </c>
      <c r="B792" s="4" t="n">
        <f aca="false">MONTH(A792)</f>
        <v>7</v>
      </c>
      <c r="C792" s="0" t="n">
        <v>784</v>
      </c>
      <c r="D792" s="0" t="n">
        <f aca="false">MOD(C792,7)</f>
        <v>0</v>
      </c>
      <c r="E792" s="1" t="n">
        <v>1659</v>
      </c>
      <c r="F792" s="0" t="n">
        <f aca="false">C792* -1.311277+3684</f>
        <v>2655.958832</v>
      </c>
      <c r="G792" s="0" t="n">
        <f aca="false">E792-F792</f>
        <v>-996.958832</v>
      </c>
      <c r="H792" s="0" t="n">
        <f aca="false">VLOOKUP(B792,Sheet2!$D$1:$E$12,2,0)</f>
        <v>8.75876208064517</v>
      </c>
      <c r="I792" s="0" t="n">
        <f aca="false">VLOOKUP(D792,Sheet2!$A$1:$B$7,2,0)</f>
        <v>18.145157</v>
      </c>
      <c r="J792" s="5" t="n">
        <f aca="false">G791</f>
        <v>-400.270109</v>
      </c>
      <c r="K792" s="5" t="n">
        <f aca="false">G790</f>
        <v>96.4186140000002</v>
      </c>
      <c r="L792" s="5" t="n">
        <f aca="false">G789</f>
        <v>299.107337</v>
      </c>
      <c r="M792" s="5" t="n">
        <f aca="false">G788</f>
        <v>574.79606</v>
      </c>
      <c r="N792" s="5" t="n">
        <f aca="false">G787</f>
        <v>262.484783</v>
      </c>
      <c r="O792" s="5" t="n">
        <f aca="false">G786</f>
        <v>275.173506</v>
      </c>
      <c r="P792" s="5" t="n">
        <f aca="false">G785</f>
        <v>-1348.137771</v>
      </c>
      <c r="Q792" s="5" t="n">
        <f aca="false">G784</f>
        <v>-1092.449048</v>
      </c>
      <c r="R792" s="0" t="n">
        <f aca="false">G762</f>
        <v>-193.297142</v>
      </c>
    </row>
    <row r="793" customFormat="false" ht="13.8" hidden="false" customHeight="false" outlineLevel="0" collapsed="false">
      <c r="A793" s="3" t="n">
        <v>44018</v>
      </c>
      <c r="B793" s="4" t="n">
        <f aca="false">MONTH(A793)</f>
        <v>7</v>
      </c>
      <c r="C793" s="0" t="n">
        <v>785</v>
      </c>
      <c r="D793" s="0" t="n">
        <f aca="false">MOD(C793,7)</f>
        <v>1</v>
      </c>
      <c r="E793" s="1" t="n">
        <v>3272</v>
      </c>
      <c r="F793" s="0" t="n">
        <f aca="false">C793* -1.311277+3684</f>
        <v>2654.647555</v>
      </c>
      <c r="G793" s="0" t="n">
        <f aca="false">E793-F793</f>
        <v>617.352445</v>
      </c>
      <c r="H793" s="0" t="n">
        <f aca="false">VLOOKUP(B793,Sheet2!$D$1:$E$12,2,0)</f>
        <v>8.75876208064517</v>
      </c>
      <c r="I793" s="0" t="n">
        <f aca="false">VLOOKUP(D793,Sheet2!$A$1:$B$7,2,0)</f>
        <v>179.026710531746</v>
      </c>
      <c r="J793" s="5" t="n">
        <f aca="false">G792</f>
        <v>-996.958832</v>
      </c>
      <c r="K793" s="5" t="n">
        <f aca="false">G791</f>
        <v>-400.270109</v>
      </c>
      <c r="L793" s="5" t="n">
        <f aca="false">G790</f>
        <v>96.4186140000002</v>
      </c>
      <c r="M793" s="5" t="n">
        <f aca="false">G789</f>
        <v>299.107337</v>
      </c>
      <c r="N793" s="5" t="n">
        <f aca="false">G788</f>
        <v>574.79606</v>
      </c>
      <c r="O793" s="5" t="n">
        <f aca="false">G787</f>
        <v>262.484783</v>
      </c>
      <c r="P793" s="5" t="n">
        <f aca="false">G786</f>
        <v>275.173506</v>
      </c>
      <c r="Q793" s="5" t="n">
        <f aca="false">G785</f>
        <v>-1348.137771</v>
      </c>
      <c r="R793" s="0" t="n">
        <f aca="false">G763</f>
        <v>-801.985865</v>
      </c>
    </row>
    <row r="794" customFormat="false" ht="13.8" hidden="false" customHeight="false" outlineLevel="0" collapsed="false">
      <c r="A794" s="3" t="n">
        <v>44019</v>
      </c>
      <c r="B794" s="4" t="n">
        <f aca="false">MONTH(A794)</f>
        <v>7</v>
      </c>
      <c r="C794" s="0" t="n">
        <v>786</v>
      </c>
      <c r="D794" s="0" t="n">
        <f aca="false">MOD(C794,7)</f>
        <v>2</v>
      </c>
      <c r="E794" s="1" t="n">
        <v>2776</v>
      </c>
      <c r="F794" s="0" t="n">
        <f aca="false">C794* -1.311277+3684</f>
        <v>2653.336278</v>
      </c>
      <c r="G794" s="0" t="n">
        <f aca="false">E794-F794</f>
        <v>122.663722</v>
      </c>
      <c r="H794" s="0" t="n">
        <f aca="false">VLOOKUP(B794,Sheet2!$D$1:$E$12,2,0)</f>
        <v>8.75876208064517</v>
      </c>
      <c r="I794" s="0" t="n">
        <f aca="false">VLOOKUP(D794,Sheet2!$A$1:$B$7,2,0)</f>
        <v>-105.328679134921</v>
      </c>
      <c r="J794" s="5" t="n">
        <f aca="false">G793</f>
        <v>617.352445</v>
      </c>
      <c r="K794" s="5" t="n">
        <f aca="false">G792</f>
        <v>-996.958832</v>
      </c>
      <c r="L794" s="5" t="n">
        <f aca="false">G791</f>
        <v>-400.270109</v>
      </c>
      <c r="M794" s="5" t="n">
        <f aca="false">G790</f>
        <v>96.4186140000002</v>
      </c>
      <c r="N794" s="5" t="n">
        <f aca="false">G789</f>
        <v>299.107337</v>
      </c>
      <c r="O794" s="5" t="n">
        <f aca="false">G788</f>
        <v>574.79606</v>
      </c>
      <c r="P794" s="5" t="n">
        <f aca="false">G787</f>
        <v>262.484783</v>
      </c>
      <c r="Q794" s="5" t="n">
        <f aca="false">G786</f>
        <v>275.173506</v>
      </c>
      <c r="R794" s="0" t="n">
        <f aca="false">G764</f>
        <v>-1268.674588</v>
      </c>
    </row>
    <row r="795" customFormat="false" ht="13.8" hidden="false" customHeight="false" outlineLevel="0" collapsed="false">
      <c r="A795" s="3" t="n">
        <v>44020</v>
      </c>
      <c r="B795" s="4" t="n">
        <f aca="false">MONTH(A795)</f>
        <v>7</v>
      </c>
      <c r="C795" s="0" t="n">
        <v>787</v>
      </c>
      <c r="D795" s="0" t="n">
        <f aca="false">MOD(C795,7)</f>
        <v>3</v>
      </c>
      <c r="E795" s="1" t="n">
        <v>3138</v>
      </c>
      <c r="F795" s="0" t="n">
        <f aca="false">C795* -1.311277+3684</f>
        <v>2652.025001</v>
      </c>
      <c r="G795" s="0" t="n">
        <f aca="false">E795-F795</f>
        <v>485.974999</v>
      </c>
      <c r="H795" s="0" t="n">
        <f aca="false">VLOOKUP(B795,Sheet2!$D$1:$E$12,2,0)</f>
        <v>8.75876208064517</v>
      </c>
      <c r="I795" s="0" t="n">
        <f aca="false">VLOOKUP(D795,Sheet2!$A$1:$B$7,2,0)</f>
        <v>-204.763433880952</v>
      </c>
      <c r="J795" s="5" t="n">
        <f aca="false">G794</f>
        <v>122.663722</v>
      </c>
      <c r="K795" s="5" t="n">
        <f aca="false">G793</f>
        <v>617.352445</v>
      </c>
      <c r="L795" s="5" t="n">
        <f aca="false">G792</f>
        <v>-996.958832</v>
      </c>
      <c r="M795" s="5" t="n">
        <f aca="false">G791</f>
        <v>-400.270109</v>
      </c>
      <c r="N795" s="5" t="n">
        <f aca="false">G790</f>
        <v>96.4186140000002</v>
      </c>
      <c r="O795" s="5" t="n">
        <f aca="false">G789</f>
        <v>299.107337</v>
      </c>
      <c r="P795" s="5" t="n">
        <f aca="false">G788</f>
        <v>574.79606</v>
      </c>
      <c r="Q795" s="5" t="n">
        <f aca="false">G787</f>
        <v>262.484783</v>
      </c>
      <c r="R795" s="0" t="n">
        <f aca="false">G765</f>
        <v>459.636689</v>
      </c>
    </row>
    <row r="796" customFormat="false" ht="13.8" hidden="false" customHeight="false" outlineLevel="0" collapsed="false">
      <c r="A796" s="3" t="n">
        <v>44021</v>
      </c>
      <c r="B796" s="4" t="n">
        <f aca="false">MONTH(A796)</f>
        <v>7</v>
      </c>
      <c r="C796" s="0" t="n">
        <v>788</v>
      </c>
      <c r="D796" s="0" t="n">
        <f aca="false">MOD(C796,7)</f>
        <v>4</v>
      </c>
      <c r="E796" s="1" t="n">
        <v>2908</v>
      </c>
      <c r="F796" s="0" t="n">
        <f aca="false">C796* -1.311277+3684</f>
        <v>2650.713724</v>
      </c>
      <c r="G796" s="0" t="n">
        <f aca="false">E796-F796</f>
        <v>257.286276</v>
      </c>
      <c r="H796" s="0" t="n">
        <f aca="false">VLOOKUP(B796,Sheet2!$D$1:$E$12,2,0)</f>
        <v>8.75876208064517</v>
      </c>
      <c r="I796" s="0" t="n">
        <f aca="false">VLOOKUP(D796,Sheet2!$A$1:$B$7,2,0)</f>
        <v>-160.206125134921</v>
      </c>
      <c r="J796" s="5" t="n">
        <f aca="false">G795</f>
        <v>485.974999</v>
      </c>
      <c r="K796" s="5" t="n">
        <f aca="false">G794</f>
        <v>122.663722</v>
      </c>
      <c r="L796" s="5" t="n">
        <f aca="false">G793</f>
        <v>617.352445</v>
      </c>
      <c r="M796" s="5" t="n">
        <f aca="false">G792</f>
        <v>-996.958832</v>
      </c>
      <c r="N796" s="5" t="n">
        <f aca="false">G791</f>
        <v>-400.270109</v>
      </c>
      <c r="O796" s="5" t="n">
        <f aca="false">G790</f>
        <v>96.4186140000002</v>
      </c>
      <c r="P796" s="5" t="n">
        <f aca="false">G789</f>
        <v>299.107337</v>
      </c>
      <c r="Q796" s="5" t="n">
        <f aca="false">G788</f>
        <v>574.79606</v>
      </c>
      <c r="R796" s="0" t="n">
        <f aca="false">G766</f>
        <v>-174.052034</v>
      </c>
    </row>
    <row r="797" customFormat="false" ht="13.8" hidden="false" customHeight="false" outlineLevel="0" collapsed="false">
      <c r="A797" s="3" t="n">
        <v>44022</v>
      </c>
      <c r="B797" s="4" t="n">
        <f aca="false">MONTH(A797)</f>
        <v>7</v>
      </c>
      <c r="C797" s="0" t="n">
        <v>789</v>
      </c>
      <c r="D797" s="0" t="n">
        <f aca="false">MOD(C797,7)</f>
        <v>5</v>
      </c>
      <c r="E797" s="1" t="n">
        <v>3043</v>
      </c>
      <c r="F797" s="0" t="n">
        <f aca="false">C797* -1.311277+3684</f>
        <v>2649.402447</v>
      </c>
      <c r="G797" s="0" t="n">
        <f aca="false">E797-F797</f>
        <v>393.597553</v>
      </c>
      <c r="H797" s="0" t="n">
        <f aca="false">VLOOKUP(B797,Sheet2!$D$1:$E$12,2,0)</f>
        <v>8.75876208064517</v>
      </c>
      <c r="I797" s="0" t="n">
        <f aca="false">VLOOKUP(D797,Sheet2!$A$1:$B$7,2,0)</f>
        <v>154.306603</v>
      </c>
      <c r="J797" s="5" t="n">
        <f aca="false">G796</f>
        <v>257.286276</v>
      </c>
      <c r="K797" s="5" t="n">
        <f aca="false">G795</f>
        <v>485.974999</v>
      </c>
      <c r="L797" s="5" t="n">
        <f aca="false">G794</f>
        <v>122.663722</v>
      </c>
      <c r="M797" s="5" t="n">
        <f aca="false">G793</f>
        <v>617.352445</v>
      </c>
      <c r="N797" s="5" t="n">
        <f aca="false">G792</f>
        <v>-996.958832</v>
      </c>
      <c r="O797" s="5" t="n">
        <f aca="false">G791</f>
        <v>-400.270109</v>
      </c>
      <c r="P797" s="5" t="n">
        <f aca="false">G790</f>
        <v>96.4186140000002</v>
      </c>
      <c r="Q797" s="5" t="n">
        <f aca="false">G789</f>
        <v>299.107337</v>
      </c>
      <c r="R797" s="0" t="n">
        <f aca="false">G767</f>
        <v>-325.740757</v>
      </c>
    </row>
    <row r="798" customFormat="false" ht="13.8" hidden="false" customHeight="false" outlineLevel="0" collapsed="false">
      <c r="A798" s="3" t="n">
        <v>44023</v>
      </c>
      <c r="B798" s="4" t="n">
        <f aca="false">MONTH(A798)</f>
        <v>7</v>
      </c>
      <c r="C798" s="0" t="n">
        <v>790</v>
      </c>
      <c r="D798" s="0" t="n">
        <f aca="false">MOD(C798,7)</f>
        <v>6</v>
      </c>
      <c r="E798" s="1" t="n">
        <v>2356</v>
      </c>
      <c r="F798" s="0" t="n">
        <f aca="false">C798* -1.311277+3684</f>
        <v>2648.09117</v>
      </c>
      <c r="G798" s="0" t="n">
        <f aca="false">E798-F798</f>
        <v>-292.09117</v>
      </c>
      <c r="H798" s="0" t="n">
        <f aca="false">VLOOKUP(B798,Sheet2!$D$1:$E$12,2,0)</f>
        <v>8.75876208064517</v>
      </c>
      <c r="I798" s="0" t="n">
        <f aca="false">VLOOKUP(D798,Sheet2!$A$1:$B$7,2,0)</f>
        <v>121.30588</v>
      </c>
      <c r="J798" s="5" t="n">
        <f aca="false">G797</f>
        <v>393.597553</v>
      </c>
      <c r="K798" s="5" t="n">
        <f aca="false">G796</f>
        <v>257.286276</v>
      </c>
      <c r="L798" s="5" t="n">
        <f aca="false">G795</f>
        <v>485.974999</v>
      </c>
      <c r="M798" s="5" t="n">
        <f aca="false">G794</f>
        <v>122.663722</v>
      </c>
      <c r="N798" s="5" t="n">
        <f aca="false">G793</f>
        <v>617.352445</v>
      </c>
      <c r="O798" s="5" t="n">
        <f aca="false">G792</f>
        <v>-996.958832</v>
      </c>
      <c r="P798" s="5" t="n">
        <f aca="false">G791</f>
        <v>-400.270109</v>
      </c>
      <c r="Q798" s="5" t="n">
        <f aca="false">G790</f>
        <v>96.4186140000002</v>
      </c>
      <c r="R798" s="0" t="n">
        <f aca="false">G768</f>
        <v>-180.42948</v>
      </c>
    </row>
    <row r="799" customFormat="false" ht="13.8" hidden="false" customHeight="false" outlineLevel="0" collapsed="false">
      <c r="A799" s="3" t="n">
        <v>44024</v>
      </c>
      <c r="B799" s="4" t="n">
        <f aca="false">MONTH(A799)</f>
        <v>7</v>
      </c>
      <c r="C799" s="0" t="n">
        <v>791</v>
      </c>
      <c r="D799" s="0" t="n">
        <f aca="false">MOD(C799,7)</f>
        <v>0</v>
      </c>
      <c r="E799" s="1" t="n">
        <v>1747</v>
      </c>
      <c r="F799" s="0" t="n">
        <f aca="false">C799* -1.311277+3684</f>
        <v>2646.779893</v>
      </c>
      <c r="G799" s="0" t="n">
        <f aca="false">E799-F799</f>
        <v>-899.779893</v>
      </c>
      <c r="H799" s="0" t="n">
        <f aca="false">VLOOKUP(B799,Sheet2!$D$1:$E$12,2,0)</f>
        <v>8.75876208064517</v>
      </c>
      <c r="I799" s="0" t="n">
        <f aca="false">VLOOKUP(D799,Sheet2!$A$1:$B$7,2,0)</f>
        <v>18.145157</v>
      </c>
      <c r="J799" s="5" t="n">
        <f aca="false">G798</f>
        <v>-292.09117</v>
      </c>
      <c r="K799" s="5" t="n">
        <f aca="false">G797</f>
        <v>393.597553</v>
      </c>
      <c r="L799" s="5" t="n">
        <f aca="false">G796</f>
        <v>257.286276</v>
      </c>
      <c r="M799" s="5" t="n">
        <f aca="false">G795</f>
        <v>485.974999</v>
      </c>
      <c r="N799" s="5" t="n">
        <f aca="false">G794</f>
        <v>122.663722</v>
      </c>
      <c r="O799" s="5" t="n">
        <f aca="false">G793</f>
        <v>617.352445</v>
      </c>
      <c r="P799" s="5" t="n">
        <f aca="false">G792</f>
        <v>-996.958832</v>
      </c>
      <c r="Q799" s="5" t="n">
        <f aca="false">G791</f>
        <v>-400.270109</v>
      </c>
      <c r="R799" s="0" t="n">
        <f aca="false">G769</f>
        <v>-245.118203</v>
      </c>
    </row>
    <row r="800" customFormat="false" ht="13.8" hidden="false" customHeight="false" outlineLevel="0" collapsed="false">
      <c r="A800" s="3" t="n">
        <v>44025</v>
      </c>
      <c r="B800" s="4" t="n">
        <f aca="false">MONTH(A800)</f>
        <v>7</v>
      </c>
      <c r="C800" s="0" t="n">
        <v>792</v>
      </c>
      <c r="D800" s="0" t="n">
        <f aca="false">MOD(C800,7)</f>
        <v>1</v>
      </c>
      <c r="E800" s="1" t="n">
        <v>3078</v>
      </c>
      <c r="F800" s="0" t="n">
        <f aca="false">C800* -1.311277+3684</f>
        <v>2645.468616</v>
      </c>
      <c r="G800" s="0" t="n">
        <f aca="false">E800-F800</f>
        <v>432.531384</v>
      </c>
      <c r="H800" s="0" t="n">
        <f aca="false">VLOOKUP(B800,Sheet2!$D$1:$E$12,2,0)</f>
        <v>8.75876208064517</v>
      </c>
      <c r="I800" s="0" t="n">
        <f aca="false">VLOOKUP(D800,Sheet2!$A$1:$B$7,2,0)</f>
        <v>179.026710531746</v>
      </c>
      <c r="J800" s="5" t="n">
        <f aca="false">G799</f>
        <v>-899.779893</v>
      </c>
      <c r="K800" s="5" t="n">
        <f aca="false">G798</f>
        <v>-292.09117</v>
      </c>
      <c r="L800" s="5" t="n">
        <f aca="false">G797</f>
        <v>393.597553</v>
      </c>
      <c r="M800" s="5" t="n">
        <f aca="false">G796</f>
        <v>257.286276</v>
      </c>
      <c r="N800" s="5" t="n">
        <f aca="false">G795</f>
        <v>485.974999</v>
      </c>
      <c r="O800" s="5" t="n">
        <f aca="false">G794</f>
        <v>122.663722</v>
      </c>
      <c r="P800" s="5" t="n">
        <f aca="false">G793</f>
        <v>617.352445</v>
      </c>
      <c r="Q800" s="5" t="n">
        <f aca="false">G792</f>
        <v>-996.958832</v>
      </c>
      <c r="R800" s="0" t="n">
        <f aca="false">G770</f>
        <v>-741.806926</v>
      </c>
    </row>
    <row r="801" customFormat="false" ht="13.8" hidden="false" customHeight="false" outlineLevel="0" collapsed="false">
      <c r="A801" s="3" t="n">
        <v>44026</v>
      </c>
      <c r="B801" s="4" t="n">
        <f aca="false">MONTH(A801)</f>
        <v>7</v>
      </c>
      <c r="C801" s="0" t="n">
        <v>793</v>
      </c>
      <c r="D801" s="0" t="n">
        <f aca="false">MOD(C801,7)</f>
        <v>2</v>
      </c>
      <c r="E801" s="1" t="n">
        <v>2998</v>
      </c>
      <c r="F801" s="0" t="n">
        <f aca="false">C801* -1.311277+3684</f>
        <v>2644.157339</v>
      </c>
      <c r="G801" s="0" t="n">
        <f aca="false">E801-F801</f>
        <v>353.842661</v>
      </c>
      <c r="H801" s="0" t="n">
        <f aca="false">VLOOKUP(B801,Sheet2!$D$1:$E$12,2,0)</f>
        <v>8.75876208064517</v>
      </c>
      <c r="I801" s="0" t="n">
        <f aca="false">VLOOKUP(D801,Sheet2!$A$1:$B$7,2,0)</f>
        <v>-105.328679134921</v>
      </c>
      <c r="J801" s="5" t="n">
        <f aca="false">G800</f>
        <v>432.531384</v>
      </c>
      <c r="K801" s="5" t="n">
        <f aca="false">G799</f>
        <v>-899.779893</v>
      </c>
      <c r="L801" s="5" t="n">
        <f aca="false">G798</f>
        <v>-292.09117</v>
      </c>
      <c r="M801" s="5" t="n">
        <f aca="false">G797</f>
        <v>393.597553</v>
      </c>
      <c r="N801" s="5" t="n">
        <f aca="false">G796</f>
        <v>257.286276</v>
      </c>
      <c r="O801" s="5" t="n">
        <f aca="false">G795</f>
        <v>485.974999</v>
      </c>
      <c r="P801" s="5" t="n">
        <f aca="false">G794</f>
        <v>122.663722</v>
      </c>
      <c r="Q801" s="5" t="n">
        <f aca="false">G793</f>
        <v>617.352445</v>
      </c>
      <c r="R801" s="0" t="n">
        <f aca="false">G771</f>
        <v>-1221.495649</v>
      </c>
    </row>
    <row r="802" customFormat="false" ht="13.8" hidden="false" customHeight="false" outlineLevel="0" collapsed="false">
      <c r="A802" s="3" t="n">
        <v>44027</v>
      </c>
      <c r="B802" s="4" t="n">
        <f aca="false">MONTH(A802)</f>
        <v>7</v>
      </c>
      <c r="C802" s="0" t="n">
        <v>794</v>
      </c>
      <c r="D802" s="0" t="n">
        <f aca="false">MOD(C802,7)</f>
        <v>3</v>
      </c>
      <c r="E802" s="1" t="n">
        <v>2553</v>
      </c>
      <c r="F802" s="0" t="n">
        <f aca="false">C802* -1.311277+3684</f>
        <v>2642.846062</v>
      </c>
      <c r="G802" s="0" t="n">
        <f aca="false">E802-F802</f>
        <v>-89.8460620000001</v>
      </c>
      <c r="H802" s="0" t="n">
        <f aca="false">VLOOKUP(B802,Sheet2!$D$1:$E$12,2,0)</f>
        <v>8.75876208064517</v>
      </c>
      <c r="I802" s="0" t="n">
        <f aca="false">VLOOKUP(D802,Sheet2!$A$1:$B$7,2,0)</f>
        <v>-204.763433880952</v>
      </c>
      <c r="J802" s="5" t="n">
        <f aca="false">G801</f>
        <v>353.842661</v>
      </c>
      <c r="K802" s="5" t="n">
        <f aca="false">G800</f>
        <v>432.531384</v>
      </c>
      <c r="L802" s="5" t="n">
        <f aca="false">G799</f>
        <v>-899.779893</v>
      </c>
      <c r="M802" s="5" t="n">
        <f aca="false">G798</f>
        <v>-292.09117</v>
      </c>
      <c r="N802" s="5" t="n">
        <f aca="false">G797</f>
        <v>393.597553</v>
      </c>
      <c r="O802" s="5" t="n">
        <f aca="false">G796</f>
        <v>257.286276</v>
      </c>
      <c r="P802" s="5" t="n">
        <f aca="false">G795</f>
        <v>485.974999</v>
      </c>
      <c r="Q802" s="5" t="n">
        <f aca="false">G794</f>
        <v>122.663722</v>
      </c>
      <c r="R802" s="0" t="n">
        <f aca="false">G772</f>
        <v>-19.1843719999997</v>
      </c>
    </row>
    <row r="803" customFormat="false" ht="13.8" hidden="false" customHeight="false" outlineLevel="0" collapsed="false">
      <c r="A803" s="3" t="n">
        <v>44028</v>
      </c>
      <c r="B803" s="4" t="n">
        <f aca="false">MONTH(A803)</f>
        <v>7</v>
      </c>
      <c r="C803" s="0" t="n">
        <v>795</v>
      </c>
      <c r="D803" s="0" t="n">
        <f aca="false">MOD(C803,7)</f>
        <v>4</v>
      </c>
      <c r="E803" s="1" t="n">
        <v>3141</v>
      </c>
      <c r="F803" s="0" t="n">
        <f aca="false">C803* -1.311277+3684</f>
        <v>2641.534785</v>
      </c>
      <c r="G803" s="0" t="n">
        <f aca="false">E803-F803</f>
        <v>499.465215</v>
      </c>
      <c r="H803" s="0" t="n">
        <f aca="false">VLOOKUP(B803,Sheet2!$D$1:$E$12,2,0)</f>
        <v>8.75876208064517</v>
      </c>
      <c r="I803" s="0" t="n">
        <f aca="false">VLOOKUP(D803,Sheet2!$A$1:$B$7,2,0)</f>
        <v>-160.206125134921</v>
      </c>
      <c r="J803" s="5" t="n">
        <f aca="false">G802</f>
        <v>-89.8460620000001</v>
      </c>
      <c r="K803" s="5" t="n">
        <f aca="false">G801</f>
        <v>353.842661</v>
      </c>
      <c r="L803" s="5" t="n">
        <f aca="false">G800</f>
        <v>432.531384</v>
      </c>
      <c r="M803" s="5" t="n">
        <f aca="false">G799</f>
        <v>-899.779893</v>
      </c>
      <c r="N803" s="5" t="n">
        <f aca="false">G798</f>
        <v>-292.09117</v>
      </c>
      <c r="O803" s="5" t="n">
        <f aca="false">G797</f>
        <v>393.597553</v>
      </c>
      <c r="P803" s="5" t="n">
        <f aca="false">G796</f>
        <v>257.286276</v>
      </c>
      <c r="Q803" s="5" t="n">
        <f aca="false">G795</f>
        <v>485.974999</v>
      </c>
      <c r="R803" s="0" t="n">
        <f aca="false">G773</f>
        <v>-231.873095</v>
      </c>
    </row>
    <row r="804" customFormat="false" ht="13.8" hidden="false" customHeight="false" outlineLevel="0" collapsed="false">
      <c r="A804" s="3" t="n">
        <v>44029</v>
      </c>
      <c r="B804" s="4" t="n">
        <f aca="false">MONTH(A804)</f>
        <v>7</v>
      </c>
      <c r="C804" s="0" t="n">
        <v>796</v>
      </c>
      <c r="D804" s="0" t="n">
        <f aca="false">MOD(C804,7)</f>
        <v>5</v>
      </c>
      <c r="E804" s="1" t="n">
        <v>3187</v>
      </c>
      <c r="F804" s="0" t="n">
        <f aca="false">C804* -1.311277+3684</f>
        <v>2640.223508</v>
      </c>
      <c r="G804" s="0" t="n">
        <f aca="false">E804-F804</f>
        <v>546.776492</v>
      </c>
      <c r="H804" s="0" t="n">
        <f aca="false">VLOOKUP(B804,Sheet2!$D$1:$E$12,2,0)</f>
        <v>8.75876208064517</v>
      </c>
      <c r="I804" s="0" t="n">
        <f aca="false">VLOOKUP(D804,Sheet2!$A$1:$B$7,2,0)</f>
        <v>154.306603</v>
      </c>
      <c r="J804" s="5" t="n">
        <f aca="false">G803</f>
        <v>499.465215</v>
      </c>
      <c r="K804" s="5" t="n">
        <f aca="false">G802</f>
        <v>-89.8460620000001</v>
      </c>
      <c r="L804" s="5" t="n">
        <f aca="false">G801</f>
        <v>353.842661</v>
      </c>
      <c r="M804" s="5" t="n">
        <f aca="false">G800</f>
        <v>432.531384</v>
      </c>
      <c r="N804" s="5" t="n">
        <f aca="false">G799</f>
        <v>-899.779893</v>
      </c>
      <c r="O804" s="5" t="n">
        <f aca="false">G798</f>
        <v>-292.09117</v>
      </c>
      <c r="P804" s="5" t="n">
        <f aca="false">G797</f>
        <v>393.597553</v>
      </c>
      <c r="Q804" s="5" t="n">
        <f aca="false">G796</f>
        <v>257.286276</v>
      </c>
      <c r="R804" s="0" t="n">
        <f aca="false">G774</f>
        <v>9.43818199999987</v>
      </c>
    </row>
    <row r="805" customFormat="false" ht="13.8" hidden="false" customHeight="false" outlineLevel="0" collapsed="false">
      <c r="A805" s="3" t="n">
        <v>44030</v>
      </c>
      <c r="B805" s="4" t="n">
        <f aca="false">MONTH(A805)</f>
        <v>7</v>
      </c>
      <c r="C805" s="0" t="n">
        <v>797</v>
      </c>
      <c r="D805" s="0" t="n">
        <f aca="false">MOD(C805,7)</f>
        <v>6</v>
      </c>
      <c r="E805" s="1" t="n">
        <v>2318</v>
      </c>
      <c r="F805" s="0" t="n">
        <f aca="false">C805* -1.311277+3684</f>
        <v>2638.912231</v>
      </c>
      <c r="G805" s="0" t="n">
        <f aca="false">E805-F805</f>
        <v>-320.912231</v>
      </c>
      <c r="H805" s="0" t="n">
        <f aca="false">VLOOKUP(B805,Sheet2!$D$1:$E$12,2,0)</f>
        <v>8.75876208064517</v>
      </c>
      <c r="I805" s="0" t="n">
        <f aca="false">VLOOKUP(D805,Sheet2!$A$1:$B$7,2,0)</f>
        <v>121.30588</v>
      </c>
      <c r="J805" s="5" t="n">
        <f aca="false">G804</f>
        <v>546.776492</v>
      </c>
      <c r="K805" s="5" t="n">
        <f aca="false">G803</f>
        <v>499.465215</v>
      </c>
      <c r="L805" s="5" t="n">
        <f aca="false">G802</f>
        <v>-89.8460620000001</v>
      </c>
      <c r="M805" s="5" t="n">
        <f aca="false">G801</f>
        <v>353.842661</v>
      </c>
      <c r="N805" s="5" t="n">
        <f aca="false">G800</f>
        <v>432.531384</v>
      </c>
      <c r="O805" s="5" t="n">
        <f aca="false">G799</f>
        <v>-899.779893</v>
      </c>
      <c r="P805" s="5" t="n">
        <f aca="false">G798</f>
        <v>-292.09117</v>
      </c>
      <c r="Q805" s="5" t="n">
        <f aca="false">G797</f>
        <v>393.597553</v>
      </c>
      <c r="R805" s="0" t="n">
        <f aca="false">G775</f>
        <v>-106.250541</v>
      </c>
    </row>
    <row r="806" customFormat="false" ht="13.8" hidden="false" customHeight="false" outlineLevel="0" collapsed="false">
      <c r="A806" s="3" t="n">
        <v>44031</v>
      </c>
      <c r="B806" s="4" t="n">
        <f aca="false">MONTH(A806)</f>
        <v>7</v>
      </c>
      <c r="C806" s="0" t="n">
        <v>798</v>
      </c>
      <c r="D806" s="0" t="n">
        <f aca="false">MOD(C806,7)</f>
        <v>0</v>
      </c>
      <c r="E806" s="1" t="n">
        <v>1659</v>
      </c>
      <c r="F806" s="0" t="n">
        <f aca="false">C806* -1.311277+3684</f>
        <v>2637.600954</v>
      </c>
      <c r="G806" s="0" t="n">
        <f aca="false">E806-F806</f>
        <v>-978.600954</v>
      </c>
      <c r="H806" s="0" t="n">
        <f aca="false">VLOOKUP(B806,Sheet2!$D$1:$E$12,2,0)</f>
        <v>8.75876208064517</v>
      </c>
      <c r="I806" s="0" t="n">
        <f aca="false">VLOOKUP(D806,Sheet2!$A$1:$B$7,2,0)</f>
        <v>18.145157</v>
      </c>
      <c r="J806" s="5" t="n">
        <f aca="false">G805</f>
        <v>-320.912231</v>
      </c>
      <c r="K806" s="5" t="n">
        <f aca="false">G804</f>
        <v>546.776492</v>
      </c>
      <c r="L806" s="5" t="n">
        <f aca="false">G803</f>
        <v>499.465215</v>
      </c>
      <c r="M806" s="5" t="n">
        <f aca="false">G802</f>
        <v>-89.8460620000001</v>
      </c>
      <c r="N806" s="5" t="n">
        <f aca="false">G801</f>
        <v>353.842661</v>
      </c>
      <c r="O806" s="5" t="n">
        <f aca="false">G800</f>
        <v>432.531384</v>
      </c>
      <c r="P806" s="5" t="n">
        <f aca="false">G799</f>
        <v>-899.779893</v>
      </c>
      <c r="Q806" s="5" t="n">
        <f aca="false">G798</f>
        <v>-292.09117</v>
      </c>
      <c r="R806" s="0" t="n">
        <f aca="false">G776</f>
        <v>-126.939264</v>
      </c>
    </row>
    <row r="807" customFormat="false" ht="13.8" hidden="false" customHeight="false" outlineLevel="0" collapsed="false">
      <c r="A807" s="3" t="n">
        <v>44032</v>
      </c>
      <c r="B807" s="4" t="n">
        <f aca="false">MONTH(A807)</f>
        <v>7</v>
      </c>
      <c r="C807" s="0" t="n">
        <v>799</v>
      </c>
      <c r="D807" s="0" t="n">
        <f aca="false">MOD(C807,7)</f>
        <v>1</v>
      </c>
      <c r="E807" s="1" t="n">
        <v>3005</v>
      </c>
      <c r="F807" s="0" t="n">
        <f aca="false">C807* -1.311277+3684</f>
        <v>2636.289677</v>
      </c>
      <c r="G807" s="0" t="n">
        <f aca="false">E807-F807</f>
        <v>368.710323</v>
      </c>
      <c r="H807" s="0" t="n">
        <f aca="false">VLOOKUP(B807,Sheet2!$D$1:$E$12,2,0)</f>
        <v>8.75876208064517</v>
      </c>
      <c r="I807" s="0" t="n">
        <f aca="false">VLOOKUP(D807,Sheet2!$A$1:$B$7,2,0)</f>
        <v>179.026710531746</v>
      </c>
      <c r="J807" s="5" t="n">
        <f aca="false">G806</f>
        <v>-978.600954</v>
      </c>
      <c r="K807" s="5" t="n">
        <f aca="false">G805</f>
        <v>-320.912231</v>
      </c>
      <c r="L807" s="5" t="n">
        <f aca="false">G804</f>
        <v>546.776492</v>
      </c>
      <c r="M807" s="5" t="n">
        <f aca="false">G803</f>
        <v>499.465215</v>
      </c>
      <c r="N807" s="5" t="n">
        <f aca="false">G802</f>
        <v>-89.8460620000001</v>
      </c>
      <c r="O807" s="5" t="n">
        <f aca="false">G801</f>
        <v>353.842661</v>
      </c>
      <c r="P807" s="5" t="n">
        <f aca="false">G800</f>
        <v>432.531384</v>
      </c>
      <c r="Q807" s="5" t="n">
        <f aca="false">G799</f>
        <v>-899.779893</v>
      </c>
      <c r="R807" s="0" t="n">
        <f aca="false">G777</f>
        <v>-996.627987</v>
      </c>
    </row>
    <row r="808" customFormat="false" ht="13.8" hidden="false" customHeight="false" outlineLevel="0" collapsed="false">
      <c r="A808" s="3" t="n">
        <v>44033</v>
      </c>
      <c r="B808" s="4" t="n">
        <f aca="false">MONTH(A808)</f>
        <v>7</v>
      </c>
      <c r="C808" s="0" t="n">
        <v>800</v>
      </c>
      <c r="D808" s="0" t="n">
        <f aca="false">MOD(C808,7)</f>
        <v>2</v>
      </c>
      <c r="E808" s="1" t="n">
        <v>2818</v>
      </c>
      <c r="F808" s="0" t="n">
        <f aca="false">C808* -1.311277+3684</f>
        <v>2634.9784</v>
      </c>
      <c r="G808" s="0" t="n">
        <f aca="false">E808-F808</f>
        <v>183.0216</v>
      </c>
      <c r="H808" s="0" t="n">
        <f aca="false">VLOOKUP(B808,Sheet2!$D$1:$E$12,2,0)</f>
        <v>8.75876208064517</v>
      </c>
      <c r="I808" s="0" t="n">
        <f aca="false">VLOOKUP(D808,Sheet2!$A$1:$B$7,2,0)</f>
        <v>-105.328679134921</v>
      </c>
      <c r="J808" s="5" t="n">
        <f aca="false">G807</f>
        <v>368.710323</v>
      </c>
      <c r="K808" s="5" t="n">
        <f aca="false">G806</f>
        <v>-978.600954</v>
      </c>
      <c r="L808" s="5" t="n">
        <f aca="false">G805</f>
        <v>-320.912231</v>
      </c>
      <c r="M808" s="5" t="n">
        <f aca="false">G804</f>
        <v>546.776492</v>
      </c>
      <c r="N808" s="5" t="n">
        <f aca="false">G803</f>
        <v>499.465215</v>
      </c>
      <c r="O808" s="5" t="n">
        <f aca="false">G802</f>
        <v>-89.8460620000001</v>
      </c>
      <c r="P808" s="5" t="n">
        <f aca="false">G801</f>
        <v>353.842661</v>
      </c>
      <c r="Q808" s="5" t="n">
        <f aca="false">G800</f>
        <v>432.531384</v>
      </c>
      <c r="R808" s="0" t="n">
        <f aca="false">G778</f>
        <v>-1034.31671</v>
      </c>
    </row>
    <row r="809" customFormat="false" ht="13.8" hidden="false" customHeight="false" outlineLevel="0" collapsed="false">
      <c r="A809" s="3" t="n">
        <v>44034</v>
      </c>
      <c r="B809" s="4" t="n">
        <f aca="false">MONTH(A809)</f>
        <v>7</v>
      </c>
      <c r="C809" s="0" t="n">
        <v>801</v>
      </c>
      <c r="D809" s="0" t="n">
        <f aca="false">MOD(C809,7)</f>
        <v>3</v>
      </c>
      <c r="E809" s="1" t="n">
        <v>2932</v>
      </c>
      <c r="F809" s="0" t="n">
        <f aca="false">C809* -1.311277+3684</f>
        <v>2633.667123</v>
      </c>
      <c r="G809" s="0" t="n">
        <f aca="false">E809-F809</f>
        <v>298.332877</v>
      </c>
      <c r="H809" s="0" t="n">
        <f aca="false">VLOOKUP(B809,Sheet2!$D$1:$E$12,2,0)</f>
        <v>8.75876208064517</v>
      </c>
      <c r="I809" s="0" t="n">
        <f aca="false">VLOOKUP(D809,Sheet2!$A$1:$B$7,2,0)</f>
        <v>-204.763433880952</v>
      </c>
      <c r="J809" s="5" t="n">
        <f aca="false">G808</f>
        <v>183.0216</v>
      </c>
      <c r="K809" s="5" t="n">
        <f aca="false">G807</f>
        <v>368.710323</v>
      </c>
      <c r="L809" s="5" t="n">
        <f aca="false">G806</f>
        <v>-978.600954</v>
      </c>
      <c r="M809" s="5" t="n">
        <f aca="false">G805</f>
        <v>-320.912231</v>
      </c>
      <c r="N809" s="5" t="n">
        <f aca="false">G804</f>
        <v>546.776492</v>
      </c>
      <c r="O809" s="5" t="n">
        <f aca="false">G803</f>
        <v>499.465215</v>
      </c>
      <c r="P809" s="5" t="n">
        <f aca="false">G802</f>
        <v>-89.8460620000001</v>
      </c>
      <c r="Q809" s="5" t="n">
        <f aca="false">G801</f>
        <v>353.842661</v>
      </c>
      <c r="R809" s="0" t="n">
        <f aca="false">G779</f>
        <v>481.994567</v>
      </c>
    </row>
    <row r="810" customFormat="false" ht="13.8" hidden="false" customHeight="false" outlineLevel="0" collapsed="false">
      <c r="A810" s="3" t="n">
        <v>44035</v>
      </c>
      <c r="B810" s="4" t="n">
        <f aca="false">MONTH(A810)</f>
        <v>7</v>
      </c>
      <c r="C810" s="0" t="n">
        <v>802</v>
      </c>
      <c r="D810" s="0" t="n">
        <f aca="false">MOD(C810,7)</f>
        <v>4</v>
      </c>
      <c r="E810" s="1" t="n">
        <v>3260</v>
      </c>
      <c r="F810" s="0" t="n">
        <f aca="false">C810* -1.311277+3684</f>
        <v>2632.355846</v>
      </c>
      <c r="G810" s="0" t="n">
        <f aca="false">E810-F810</f>
        <v>627.644154</v>
      </c>
      <c r="H810" s="0" t="n">
        <f aca="false">VLOOKUP(B810,Sheet2!$D$1:$E$12,2,0)</f>
        <v>8.75876208064517</v>
      </c>
      <c r="I810" s="0" t="n">
        <f aca="false">VLOOKUP(D810,Sheet2!$A$1:$B$7,2,0)</f>
        <v>-160.206125134921</v>
      </c>
      <c r="J810" s="5" t="n">
        <f aca="false">G809</f>
        <v>298.332877</v>
      </c>
      <c r="K810" s="5" t="n">
        <f aca="false">G808</f>
        <v>183.0216</v>
      </c>
      <c r="L810" s="5" t="n">
        <f aca="false">G807</f>
        <v>368.710323</v>
      </c>
      <c r="M810" s="5" t="n">
        <f aca="false">G806</f>
        <v>-978.600954</v>
      </c>
      <c r="N810" s="5" t="n">
        <f aca="false">G805</f>
        <v>-320.912231</v>
      </c>
      <c r="O810" s="5" t="n">
        <f aca="false">G804</f>
        <v>546.776492</v>
      </c>
      <c r="P810" s="5" t="n">
        <f aca="false">G803</f>
        <v>499.465215</v>
      </c>
      <c r="Q810" s="5" t="n">
        <f aca="false">G802</f>
        <v>-89.8460620000001</v>
      </c>
      <c r="R810" s="0" t="n">
        <f aca="false">G780</f>
        <v>63.305844</v>
      </c>
    </row>
    <row r="811" customFormat="false" ht="13.8" hidden="false" customHeight="false" outlineLevel="0" collapsed="false">
      <c r="A811" s="3" t="n">
        <v>44036</v>
      </c>
      <c r="B811" s="4" t="n">
        <f aca="false">MONTH(A811)</f>
        <v>7</v>
      </c>
      <c r="C811" s="0" t="n">
        <v>803</v>
      </c>
      <c r="D811" s="0" t="n">
        <f aca="false">MOD(C811,7)</f>
        <v>5</v>
      </c>
      <c r="E811" s="1" t="n">
        <v>2876</v>
      </c>
      <c r="F811" s="0" t="n">
        <f aca="false">C811* -1.311277+3684</f>
        <v>2631.044569</v>
      </c>
      <c r="G811" s="0" t="n">
        <f aca="false">E811-F811</f>
        <v>244.955431</v>
      </c>
      <c r="H811" s="0" t="n">
        <f aca="false">VLOOKUP(B811,Sheet2!$D$1:$E$12,2,0)</f>
        <v>8.75876208064517</v>
      </c>
      <c r="I811" s="0" t="n">
        <f aca="false">VLOOKUP(D811,Sheet2!$A$1:$B$7,2,0)</f>
        <v>154.306603</v>
      </c>
      <c r="J811" s="5" t="n">
        <f aca="false">G810</f>
        <v>627.644154</v>
      </c>
      <c r="K811" s="5" t="n">
        <f aca="false">G809</f>
        <v>298.332877</v>
      </c>
      <c r="L811" s="5" t="n">
        <f aca="false">G808</f>
        <v>183.0216</v>
      </c>
      <c r="M811" s="5" t="n">
        <f aca="false">G807</f>
        <v>368.710323</v>
      </c>
      <c r="N811" s="5" t="n">
        <f aca="false">G806</f>
        <v>-978.600954</v>
      </c>
      <c r="O811" s="5" t="n">
        <f aca="false">G805</f>
        <v>-320.912231</v>
      </c>
      <c r="P811" s="5" t="n">
        <f aca="false">G804</f>
        <v>546.776492</v>
      </c>
      <c r="Q811" s="5" t="n">
        <f aca="false">G803</f>
        <v>499.465215</v>
      </c>
      <c r="R811" s="0" t="n">
        <f aca="false">G781</f>
        <v>81.6171210000002</v>
      </c>
    </row>
    <row r="812" customFormat="false" ht="13.8" hidden="false" customHeight="false" outlineLevel="0" collapsed="false">
      <c r="A812" s="3" t="n">
        <v>44037</v>
      </c>
      <c r="B812" s="4" t="n">
        <f aca="false">MONTH(A812)</f>
        <v>7</v>
      </c>
      <c r="C812" s="0" t="n">
        <v>804</v>
      </c>
      <c r="D812" s="0" t="n">
        <f aca="false">MOD(C812,7)</f>
        <v>6</v>
      </c>
      <c r="E812" s="1" t="n">
        <v>2334</v>
      </c>
      <c r="F812" s="0" t="n">
        <f aca="false">C812* -1.311277+3684</f>
        <v>2629.733292</v>
      </c>
      <c r="G812" s="0" t="n">
        <f aca="false">E812-F812</f>
        <v>-295.733292</v>
      </c>
      <c r="H812" s="0" t="n">
        <f aca="false">VLOOKUP(B812,Sheet2!$D$1:$E$12,2,0)</f>
        <v>8.75876208064517</v>
      </c>
      <c r="I812" s="0" t="n">
        <f aca="false">VLOOKUP(D812,Sheet2!$A$1:$B$7,2,0)</f>
        <v>121.30588</v>
      </c>
      <c r="J812" s="5" t="n">
        <f aca="false">G811</f>
        <v>244.955431</v>
      </c>
      <c r="K812" s="5" t="n">
        <f aca="false">G810</f>
        <v>627.644154</v>
      </c>
      <c r="L812" s="5" t="n">
        <f aca="false">G809</f>
        <v>298.332877</v>
      </c>
      <c r="M812" s="5" t="n">
        <f aca="false">G808</f>
        <v>183.0216</v>
      </c>
      <c r="N812" s="5" t="n">
        <f aca="false">G807</f>
        <v>368.710323</v>
      </c>
      <c r="O812" s="5" t="n">
        <f aca="false">G806</f>
        <v>-978.600954</v>
      </c>
      <c r="P812" s="5" t="n">
        <f aca="false">G805</f>
        <v>-320.912231</v>
      </c>
      <c r="Q812" s="5" t="n">
        <f aca="false">G804</f>
        <v>546.776492</v>
      </c>
      <c r="R812" s="0" t="n">
        <f aca="false">G782</f>
        <v>174.928398</v>
      </c>
    </row>
    <row r="813" customFormat="false" ht="13.8" hidden="false" customHeight="false" outlineLevel="0" collapsed="false">
      <c r="A813" s="3" t="n">
        <v>44038</v>
      </c>
      <c r="B813" s="4" t="n">
        <f aca="false">MONTH(A813)</f>
        <v>7</v>
      </c>
      <c r="C813" s="0" t="n">
        <v>805</v>
      </c>
      <c r="D813" s="0" t="n">
        <f aca="false">MOD(C813,7)</f>
        <v>0</v>
      </c>
      <c r="E813" s="1" t="n">
        <v>1815</v>
      </c>
      <c r="F813" s="0" t="n">
        <f aca="false">C813* -1.311277+3684</f>
        <v>2628.422015</v>
      </c>
      <c r="G813" s="0" t="n">
        <f aca="false">E813-F813</f>
        <v>-813.422015</v>
      </c>
      <c r="H813" s="0" t="n">
        <f aca="false">VLOOKUP(B813,Sheet2!$D$1:$E$12,2,0)</f>
        <v>8.75876208064517</v>
      </c>
      <c r="I813" s="0" t="n">
        <f aca="false">VLOOKUP(D813,Sheet2!$A$1:$B$7,2,0)</f>
        <v>18.145157</v>
      </c>
      <c r="J813" s="5" t="n">
        <f aca="false">G812</f>
        <v>-295.733292</v>
      </c>
      <c r="K813" s="5" t="n">
        <f aca="false">G811</f>
        <v>244.955431</v>
      </c>
      <c r="L813" s="5" t="n">
        <f aca="false">G810</f>
        <v>627.644154</v>
      </c>
      <c r="M813" s="5" t="n">
        <f aca="false">G809</f>
        <v>298.332877</v>
      </c>
      <c r="N813" s="5" t="n">
        <f aca="false">G808</f>
        <v>183.0216</v>
      </c>
      <c r="O813" s="5" t="n">
        <f aca="false">G807</f>
        <v>368.710323</v>
      </c>
      <c r="P813" s="5" t="n">
        <f aca="false">G806</f>
        <v>-978.600954</v>
      </c>
      <c r="Q813" s="5" t="n">
        <f aca="false">G805</f>
        <v>-320.912231</v>
      </c>
      <c r="R813" s="0" t="n">
        <f aca="false">G783</f>
        <v>38.2396749999998</v>
      </c>
    </row>
    <row r="814" customFormat="false" ht="13.8" hidden="false" customHeight="false" outlineLevel="0" collapsed="false">
      <c r="A814" s="3" t="n">
        <v>44039</v>
      </c>
      <c r="B814" s="4" t="n">
        <f aca="false">MONTH(A814)</f>
        <v>7</v>
      </c>
      <c r="C814" s="0" t="n">
        <v>806</v>
      </c>
      <c r="D814" s="0" t="n">
        <f aca="false">MOD(C814,7)</f>
        <v>1</v>
      </c>
      <c r="E814" s="1" t="n">
        <v>2990</v>
      </c>
      <c r="F814" s="0" t="n">
        <f aca="false">C814* -1.311277+3684</f>
        <v>2627.110738</v>
      </c>
      <c r="G814" s="0" t="n">
        <f aca="false">E814-F814</f>
        <v>362.889262</v>
      </c>
      <c r="H814" s="0" t="n">
        <f aca="false">VLOOKUP(B814,Sheet2!$D$1:$E$12,2,0)</f>
        <v>8.75876208064517</v>
      </c>
      <c r="I814" s="0" t="n">
        <f aca="false">VLOOKUP(D814,Sheet2!$A$1:$B$7,2,0)</f>
        <v>179.026710531746</v>
      </c>
      <c r="J814" s="5" t="n">
        <f aca="false">G813</f>
        <v>-813.422015</v>
      </c>
      <c r="K814" s="5" t="n">
        <f aca="false">G812</f>
        <v>-295.733292</v>
      </c>
      <c r="L814" s="5" t="n">
        <f aca="false">G811</f>
        <v>244.955431</v>
      </c>
      <c r="M814" s="5" t="n">
        <f aca="false">G810</f>
        <v>627.644154</v>
      </c>
      <c r="N814" s="5" t="n">
        <f aca="false">G809</f>
        <v>298.332877</v>
      </c>
      <c r="O814" s="5" t="n">
        <f aca="false">G808</f>
        <v>183.0216</v>
      </c>
      <c r="P814" s="5" t="n">
        <f aca="false">G807</f>
        <v>368.710323</v>
      </c>
      <c r="Q814" s="5" t="n">
        <f aca="false">G806</f>
        <v>-978.600954</v>
      </c>
      <c r="R814" s="0" t="n">
        <f aca="false">G784</f>
        <v>-1092.449048</v>
      </c>
    </row>
    <row r="815" customFormat="false" ht="13.8" hidden="false" customHeight="false" outlineLevel="0" collapsed="false">
      <c r="A815" s="3" t="n">
        <v>44040</v>
      </c>
      <c r="B815" s="4" t="n">
        <f aca="false">MONTH(A815)</f>
        <v>7</v>
      </c>
      <c r="C815" s="0" t="n">
        <v>807</v>
      </c>
      <c r="D815" s="0" t="n">
        <f aca="false">MOD(C815,7)</f>
        <v>2</v>
      </c>
      <c r="E815" s="1" t="n">
        <v>3172</v>
      </c>
      <c r="F815" s="0" t="n">
        <f aca="false">C815* -1.311277+3684</f>
        <v>2625.799461</v>
      </c>
      <c r="G815" s="0" t="n">
        <f aca="false">E815-F815</f>
        <v>546.200539</v>
      </c>
      <c r="H815" s="0" t="n">
        <f aca="false">VLOOKUP(B815,Sheet2!$D$1:$E$12,2,0)</f>
        <v>8.75876208064517</v>
      </c>
      <c r="I815" s="0" t="n">
        <f aca="false">VLOOKUP(D815,Sheet2!$A$1:$B$7,2,0)</f>
        <v>-105.328679134921</v>
      </c>
      <c r="J815" s="5" t="n">
        <f aca="false">G814</f>
        <v>362.889262</v>
      </c>
      <c r="K815" s="5" t="n">
        <f aca="false">G813</f>
        <v>-813.422015</v>
      </c>
      <c r="L815" s="5" t="n">
        <f aca="false">G812</f>
        <v>-295.733292</v>
      </c>
      <c r="M815" s="5" t="n">
        <f aca="false">G811</f>
        <v>244.955431</v>
      </c>
      <c r="N815" s="5" t="n">
        <f aca="false">G810</f>
        <v>627.644154</v>
      </c>
      <c r="O815" s="5" t="n">
        <f aca="false">G809</f>
        <v>298.332877</v>
      </c>
      <c r="P815" s="5" t="n">
        <f aca="false">G808</f>
        <v>183.0216</v>
      </c>
      <c r="Q815" s="5" t="n">
        <f aca="false">G807</f>
        <v>368.710323</v>
      </c>
      <c r="R815" s="0" t="n">
        <f aca="false">G785</f>
        <v>-1348.137771</v>
      </c>
    </row>
    <row r="816" customFormat="false" ht="13.8" hidden="false" customHeight="false" outlineLevel="0" collapsed="false">
      <c r="A816" s="3" t="n">
        <v>44041</v>
      </c>
      <c r="B816" s="4" t="n">
        <f aca="false">MONTH(A816)</f>
        <v>7</v>
      </c>
      <c r="C816" s="0" t="n">
        <v>808</v>
      </c>
      <c r="D816" s="0" t="n">
        <f aca="false">MOD(C816,7)</f>
        <v>3</v>
      </c>
      <c r="E816" s="1" t="n">
        <v>3275</v>
      </c>
      <c r="F816" s="0" t="n">
        <f aca="false">C816* -1.311277+3684</f>
        <v>2624.488184</v>
      </c>
      <c r="G816" s="0" t="n">
        <f aca="false">E816-F816</f>
        <v>650.511816</v>
      </c>
      <c r="H816" s="0" t="n">
        <f aca="false">VLOOKUP(B816,Sheet2!$D$1:$E$12,2,0)</f>
        <v>8.75876208064517</v>
      </c>
      <c r="I816" s="0" t="n">
        <f aca="false">VLOOKUP(D816,Sheet2!$A$1:$B$7,2,0)</f>
        <v>-204.763433880952</v>
      </c>
      <c r="J816" s="5" t="n">
        <f aca="false">G815</f>
        <v>546.200539</v>
      </c>
      <c r="K816" s="5" t="n">
        <f aca="false">G814</f>
        <v>362.889262</v>
      </c>
      <c r="L816" s="5" t="n">
        <f aca="false">G813</f>
        <v>-813.422015</v>
      </c>
      <c r="M816" s="5" t="n">
        <f aca="false">G812</f>
        <v>-295.733292</v>
      </c>
      <c r="N816" s="5" t="n">
        <f aca="false">G811</f>
        <v>244.955431</v>
      </c>
      <c r="O816" s="5" t="n">
        <f aca="false">G810</f>
        <v>627.644154</v>
      </c>
      <c r="P816" s="5" t="n">
        <f aca="false">G809</f>
        <v>298.332877</v>
      </c>
      <c r="Q816" s="5" t="n">
        <f aca="false">G808</f>
        <v>183.0216</v>
      </c>
      <c r="R816" s="0" t="n">
        <f aca="false">G786</f>
        <v>275.173506</v>
      </c>
    </row>
    <row r="817" customFormat="false" ht="13.8" hidden="false" customHeight="false" outlineLevel="0" collapsed="false">
      <c r="A817" s="3" t="n">
        <v>44042</v>
      </c>
      <c r="B817" s="4" t="n">
        <f aca="false">MONTH(A817)</f>
        <v>7</v>
      </c>
      <c r="C817" s="0" t="n">
        <v>809</v>
      </c>
      <c r="D817" s="0" t="n">
        <f aca="false">MOD(C817,7)</f>
        <v>4</v>
      </c>
      <c r="E817" s="1" t="n">
        <v>2660</v>
      </c>
      <c r="F817" s="0" t="n">
        <f aca="false">C817* -1.311277+3684</f>
        <v>2623.176907</v>
      </c>
      <c r="G817" s="0" t="n">
        <f aca="false">E817-F817</f>
        <v>36.823093</v>
      </c>
      <c r="H817" s="0" t="n">
        <f aca="false">VLOOKUP(B817,Sheet2!$D$1:$E$12,2,0)</f>
        <v>8.75876208064517</v>
      </c>
      <c r="I817" s="0" t="n">
        <f aca="false">VLOOKUP(D817,Sheet2!$A$1:$B$7,2,0)</f>
        <v>-160.206125134921</v>
      </c>
      <c r="J817" s="5" t="n">
        <f aca="false">G816</f>
        <v>650.511816</v>
      </c>
      <c r="K817" s="5" t="n">
        <f aca="false">G815</f>
        <v>546.200539</v>
      </c>
      <c r="L817" s="5" t="n">
        <f aca="false">G814</f>
        <v>362.889262</v>
      </c>
      <c r="M817" s="5" t="n">
        <f aca="false">G813</f>
        <v>-813.422015</v>
      </c>
      <c r="N817" s="5" t="n">
        <f aca="false">G812</f>
        <v>-295.733292</v>
      </c>
      <c r="O817" s="5" t="n">
        <f aca="false">G811</f>
        <v>244.955431</v>
      </c>
      <c r="P817" s="5" t="n">
        <f aca="false">G810</f>
        <v>627.644154</v>
      </c>
      <c r="Q817" s="5" t="n">
        <f aca="false">G809</f>
        <v>298.332877</v>
      </c>
      <c r="R817" s="0" t="n">
        <f aca="false">G787</f>
        <v>262.484783</v>
      </c>
    </row>
    <row r="818" customFormat="false" ht="13.8" hidden="false" customHeight="false" outlineLevel="0" collapsed="false">
      <c r="A818" s="3" t="n">
        <v>44043</v>
      </c>
      <c r="B818" s="4" t="n">
        <f aca="false">MONTH(A818)</f>
        <v>7</v>
      </c>
      <c r="C818" s="0" t="n">
        <v>810</v>
      </c>
      <c r="D818" s="0" t="n">
        <f aca="false">MOD(C818,7)</f>
        <v>5</v>
      </c>
      <c r="E818" s="1" t="n">
        <v>1072</v>
      </c>
      <c r="F818" s="0" t="n">
        <f aca="false">C818* -1.311277+3684</f>
        <v>2621.86563</v>
      </c>
      <c r="G818" s="0" t="n">
        <f aca="false">E818-F818</f>
        <v>-1549.86563</v>
      </c>
      <c r="H818" s="0" t="n">
        <f aca="false">VLOOKUP(B818,Sheet2!$D$1:$E$12,2,0)</f>
        <v>8.75876208064517</v>
      </c>
      <c r="I818" s="0" t="n">
        <f aca="false">VLOOKUP(D818,Sheet2!$A$1:$B$7,2,0)</f>
        <v>154.306603</v>
      </c>
      <c r="J818" s="5" t="n">
        <f aca="false">G817</f>
        <v>36.823093</v>
      </c>
      <c r="K818" s="5" t="n">
        <f aca="false">G816</f>
        <v>650.511816</v>
      </c>
      <c r="L818" s="5" t="n">
        <f aca="false">G815</f>
        <v>546.200539</v>
      </c>
      <c r="M818" s="5" t="n">
        <f aca="false">G814</f>
        <v>362.889262</v>
      </c>
      <c r="N818" s="5" t="n">
        <f aca="false">G813</f>
        <v>-813.422015</v>
      </c>
      <c r="O818" s="5" t="n">
        <f aca="false">G812</f>
        <v>-295.733292</v>
      </c>
      <c r="P818" s="5" t="n">
        <f aca="false">G811</f>
        <v>244.955431</v>
      </c>
      <c r="Q818" s="5" t="n">
        <f aca="false">G810</f>
        <v>627.644154</v>
      </c>
      <c r="R818" s="0" t="n">
        <f aca="false">G788</f>
        <v>574.79606</v>
      </c>
    </row>
    <row r="819" customFormat="false" ht="13.8" hidden="false" customHeight="false" outlineLevel="0" collapsed="false">
      <c r="A819" s="3" t="n">
        <v>44044</v>
      </c>
      <c r="B819" s="4" t="n">
        <f aca="false">MONTH(A819)</f>
        <v>8</v>
      </c>
      <c r="C819" s="0" t="n">
        <v>811</v>
      </c>
      <c r="D819" s="0" t="n">
        <f aca="false">MOD(C819,7)</f>
        <v>6</v>
      </c>
      <c r="E819" s="1" t="n">
        <v>1409</v>
      </c>
      <c r="F819" s="0" t="n">
        <f aca="false">C819* -1.311277+3684</f>
        <v>2620.554353</v>
      </c>
      <c r="G819" s="0" t="n">
        <f aca="false">E819-F819</f>
        <v>-1211.554353</v>
      </c>
      <c r="H819" s="0" t="n">
        <f aca="false">VLOOKUP(B819,Sheet2!$D$1:$E$12,2,0)</f>
        <v>240.642184119048</v>
      </c>
      <c r="I819" s="0" t="n">
        <f aca="false">VLOOKUP(D819,Sheet2!$A$1:$B$7,2,0)</f>
        <v>121.30588</v>
      </c>
      <c r="J819" s="5" t="n">
        <f aca="false">G818</f>
        <v>-1549.86563</v>
      </c>
      <c r="K819" s="5" t="n">
        <f aca="false">G817</f>
        <v>36.823093</v>
      </c>
      <c r="L819" s="5" t="n">
        <f aca="false">G816</f>
        <v>650.511816</v>
      </c>
      <c r="M819" s="5" t="n">
        <f aca="false">G815</f>
        <v>546.200539</v>
      </c>
      <c r="N819" s="5" t="n">
        <f aca="false">G814</f>
        <v>362.889262</v>
      </c>
      <c r="O819" s="5" t="n">
        <f aca="false">G813</f>
        <v>-813.422015</v>
      </c>
      <c r="P819" s="5" t="n">
        <f aca="false">G812</f>
        <v>-295.733292</v>
      </c>
      <c r="Q819" s="5" t="n">
        <f aca="false">G811</f>
        <v>244.955431</v>
      </c>
      <c r="R819" s="0" t="n">
        <f aca="false">G789</f>
        <v>299.107337</v>
      </c>
    </row>
    <row r="820" customFormat="false" ht="13.8" hidden="false" customHeight="false" outlineLevel="0" collapsed="false">
      <c r="A820" s="3" t="n">
        <v>44045</v>
      </c>
      <c r="B820" s="4" t="n">
        <f aca="false">MONTH(A820)</f>
        <v>8</v>
      </c>
      <c r="C820" s="0" t="n">
        <v>812</v>
      </c>
      <c r="D820" s="0" t="n">
        <f aca="false">MOD(C820,7)</f>
        <v>0</v>
      </c>
      <c r="E820" s="1" t="n">
        <v>1326</v>
      </c>
      <c r="F820" s="0" t="n">
        <f aca="false">C820* -1.311277+3684</f>
        <v>2619.243076</v>
      </c>
      <c r="G820" s="0" t="n">
        <f aca="false">E820-F820</f>
        <v>-1293.243076</v>
      </c>
      <c r="H820" s="0" t="n">
        <f aca="false">VLOOKUP(B820,Sheet2!$D$1:$E$12,2,0)</f>
        <v>240.642184119048</v>
      </c>
      <c r="I820" s="0" t="n">
        <f aca="false">VLOOKUP(D820,Sheet2!$A$1:$B$7,2,0)</f>
        <v>18.145157</v>
      </c>
      <c r="J820" s="5" t="n">
        <f aca="false">G819</f>
        <v>-1211.554353</v>
      </c>
      <c r="K820" s="5" t="n">
        <f aca="false">G818</f>
        <v>-1549.86563</v>
      </c>
      <c r="L820" s="5" t="n">
        <f aca="false">G817</f>
        <v>36.823093</v>
      </c>
      <c r="M820" s="5" t="n">
        <f aca="false">G816</f>
        <v>650.511816</v>
      </c>
      <c r="N820" s="5" t="n">
        <f aca="false">G815</f>
        <v>546.200539</v>
      </c>
      <c r="O820" s="5" t="n">
        <f aca="false">G814</f>
        <v>362.889262</v>
      </c>
      <c r="P820" s="5" t="n">
        <f aca="false">G813</f>
        <v>-813.422015</v>
      </c>
      <c r="Q820" s="5" t="n">
        <f aca="false">G812</f>
        <v>-295.733292</v>
      </c>
      <c r="R820" s="0" t="n">
        <f aca="false">G790</f>
        <v>96.4186140000002</v>
      </c>
    </row>
    <row r="821" customFormat="false" ht="13.8" hidden="false" customHeight="false" outlineLevel="0" collapsed="false">
      <c r="A821" s="3" t="n">
        <v>44046</v>
      </c>
      <c r="B821" s="4" t="n">
        <f aca="false">MONTH(A821)</f>
        <v>8</v>
      </c>
      <c r="C821" s="0" t="n">
        <v>813</v>
      </c>
      <c r="D821" s="0" t="n">
        <f aca="false">MOD(C821,7)</f>
        <v>1</v>
      </c>
      <c r="E821" s="1" t="n">
        <v>1535</v>
      </c>
      <c r="F821" s="0" t="n">
        <f aca="false">C821* -1.311277+3684</f>
        <v>2617.931799</v>
      </c>
      <c r="G821" s="0" t="n">
        <f aca="false">E821-F821</f>
        <v>-1082.931799</v>
      </c>
      <c r="H821" s="0" t="n">
        <f aca="false">VLOOKUP(B821,Sheet2!$D$1:$E$12,2,0)</f>
        <v>240.642184119048</v>
      </c>
      <c r="I821" s="0" t="n">
        <f aca="false">VLOOKUP(D821,Sheet2!$A$1:$B$7,2,0)</f>
        <v>179.026710531746</v>
      </c>
      <c r="J821" s="5" t="n">
        <f aca="false">G820</f>
        <v>-1293.243076</v>
      </c>
      <c r="K821" s="5" t="n">
        <f aca="false">G819</f>
        <v>-1211.554353</v>
      </c>
      <c r="L821" s="5" t="n">
        <f aca="false">G818</f>
        <v>-1549.86563</v>
      </c>
      <c r="M821" s="5" t="n">
        <f aca="false">G817</f>
        <v>36.823093</v>
      </c>
      <c r="N821" s="5" t="n">
        <f aca="false">G816</f>
        <v>650.511816</v>
      </c>
      <c r="O821" s="5" t="n">
        <f aca="false">G815</f>
        <v>546.200539</v>
      </c>
      <c r="P821" s="5" t="n">
        <f aca="false">G814</f>
        <v>362.889262</v>
      </c>
      <c r="Q821" s="5" t="n">
        <f aca="false">G813</f>
        <v>-813.422015</v>
      </c>
      <c r="R821" s="0" t="n">
        <f aca="false">G791</f>
        <v>-400.270109</v>
      </c>
    </row>
    <row r="822" customFormat="false" ht="13.8" hidden="false" customHeight="false" outlineLevel="0" collapsed="false">
      <c r="A822" s="3" t="n">
        <v>44047</v>
      </c>
      <c r="B822" s="4" t="n">
        <f aca="false">MONTH(A822)</f>
        <v>8</v>
      </c>
      <c r="C822" s="0" t="n">
        <v>814</v>
      </c>
      <c r="D822" s="0" t="n">
        <f aca="false">MOD(C822,7)</f>
        <v>2</v>
      </c>
      <c r="E822" s="1" t="n">
        <v>3100</v>
      </c>
      <c r="F822" s="0" t="n">
        <f aca="false">C822* -1.311277+3684</f>
        <v>2616.620522</v>
      </c>
      <c r="G822" s="0" t="n">
        <f aca="false">E822-F822</f>
        <v>483.379478</v>
      </c>
      <c r="H822" s="0" t="n">
        <f aca="false">VLOOKUP(B822,Sheet2!$D$1:$E$12,2,0)</f>
        <v>240.642184119048</v>
      </c>
      <c r="I822" s="0" t="n">
        <f aca="false">VLOOKUP(D822,Sheet2!$A$1:$B$7,2,0)</f>
        <v>-105.328679134921</v>
      </c>
      <c r="J822" s="5" t="n">
        <f aca="false">G821</f>
        <v>-1082.931799</v>
      </c>
      <c r="K822" s="5" t="n">
        <f aca="false">G820</f>
        <v>-1293.243076</v>
      </c>
      <c r="L822" s="5" t="n">
        <f aca="false">G819</f>
        <v>-1211.554353</v>
      </c>
      <c r="M822" s="5" t="n">
        <f aca="false">G818</f>
        <v>-1549.86563</v>
      </c>
      <c r="N822" s="5" t="n">
        <f aca="false">G817</f>
        <v>36.823093</v>
      </c>
      <c r="O822" s="5" t="n">
        <f aca="false">G816</f>
        <v>650.511816</v>
      </c>
      <c r="P822" s="5" t="n">
        <f aca="false">G815</f>
        <v>546.200539</v>
      </c>
      <c r="Q822" s="5" t="n">
        <f aca="false">G814</f>
        <v>362.889262</v>
      </c>
      <c r="R822" s="0" t="n">
        <f aca="false">G792</f>
        <v>-996.958832</v>
      </c>
    </row>
    <row r="823" customFormat="false" ht="13.8" hidden="false" customHeight="false" outlineLevel="0" collapsed="false">
      <c r="A823" s="3" t="n">
        <v>44048</v>
      </c>
      <c r="B823" s="4" t="n">
        <f aca="false">MONTH(A823)</f>
        <v>8</v>
      </c>
      <c r="C823" s="0" t="n">
        <v>815</v>
      </c>
      <c r="D823" s="0" t="n">
        <f aca="false">MOD(C823,7)</f>
        <v>3</v>
      </c>
      <c r="E823" s="1" t="n">
        <v>2823</v>
      </c>
      <c r="F823" s="0" t="n">
        <f aca="false">C823* -1.311277+3684</f>
        <v>2615.309245</v>
      </c>
      <c r="G823" s="0" t="n">
        <f aca="false">E823-F823</f>
        <v>207.690755</v>
      </c>
      <c r="H823" s="0" t="n">
        <f aca="false">VLOOKUP(B823,Sheet2!$D$1:$E$12,2,0)</f>
        <v>240.642184119048</v>
      </c>
      <c r="I823" s="0" t="n">
        <f aca="false">VLOOKUP(D823,Sheet2!$A$1:$B$7,2,0)</f>
        <v>-204.763433880952</v>
      </c>
      <c r="J823" s="5" t="n">
        <f aca="false">G822</f>
        <v>483.379478</v>
      </c>
      <c r="K823" s="5" t="n">
        <f aca="false">G821</f>
        <v>-1082.931799</v>
      </c>
      <c r="L823" s="5" t="n">
        <f aca="false">G820</f>
        <v>-1293.243076</v>
      </c>
      <c r="M823" s="5" t="n">
        <f aca="false">G819</f>
        <v>-1211.554353</v>
      </c>
      <c r="N823" s="5" t="n">
        <f aca="false">G818</f>
        <v>-1549.86563</v>
      </c>
      <c r="O823" s="5" t="n">
        <f aca="false">G817</f>
        <v>36.823093</v>
      </c>
      <c r="P823" s="5" t="n">
        <f aca="false">G816</f>
        <v>650.511816</v>
      </c>
      <c r="Q823" s="5" t="n">
        <f aca="false">G815</f>
        <v>546.200539</v>
      </c>
      <c r="R823" s="0" t="n">
        <f aca="false">G793</f>
        <v>617.352445</v>
      </c>
    </row>
    <row r="824" customFormat="false" ht="13.8" hidden="false" customHeight="false" outlineLevel="0" collapsed="false">
      <c r="A824" s="3" t="n">
        <v>44049</v>
      </c>
      <c r="B824" s="4" t="n">
        <f aca="false">MONTH(A824)</f>
        <v>8</v>
      </c>
      <c r="C824" s="0" t="n">
        <v>816</v>
      </c>
      <c r="D824" s="0" t="n">
        <f aca="false">MOD(C824,7)</f>
        <v>4</v>
      </c>
      <c r="E824" s="1" t="n">
        <v>2500</v>
      </c>
      <c r="F824" s="0" t="n">
        <f aca="false">C824* -1.311277+3684</f>
        <v>2613.997968</v>
      </c>
      <c r="G824" s="0" t="n">
        <f aca="false">E824-F824</f>
        <v>-113.997968</v>
      </c>
      <c r="H824" s="0" t="n">
        <f aca="false">VLOOKUP(B824,Sheet2!$D$1:$E$12,2,0)</f>
        <v>240.642184119048</v>
      </c>
      <c r="I824" s="0" t="n">
        <f aca="false">VLOOKUP(D824,Sheet2!$A$1:$B$7,2,0)</f>
        <v>-160.206125134921</v>
      </c>
      <c r="J824" s="5" t="n">
        <f aca="false">G823</f>
        <v>207.690755</v>
      </c>
      <c r="K824" s="5" t="n">
        <f aca="false">G822</f>
        <v>483.379478</v>
      </c>
      <c r="L824" s="5" t="n">
        <f aca="false">G821</f>
        <v>-1082.931799</v>
      </c>
      <c r="M824" s="5" t="n">
        <f aca="false">G820</f>
        <v>-1293.243076</v>
      </c>
      <c r="N824" s="5" t="n">
        <f aca="false">G819</f>
        <v>-1211.554353</v>
      </c>
      <c r="O824" s="5" t="n">
        <f aca="false">G818</f>
        <v>-1549.86563</v>
      </c>
      <c r="P824" s="5" t="n">
        <f aca="false">G817</f>
        <v>36.823093</v>
      </c>
      <c r="Q824" s="5" t="n">
        <f aca="false">G816</f>
        <v>650.511816</v>
      </c>
      <c r="R824" s="0" t="n">
        <f aca="false">G794</f>
        <v>122.663722</v>
      </c>
    </row>
    <row r="825" customFormat="false" ht="13.8" hidden="false" customHeight="false" outlineLevel="0" collapsed="false">
      <c r="A825" s="3" t="n">
        <v>44050</v>
      </c>
      <c r="B825" s="4" t="n">
        <f aca="false">MONTH(A825)</f>
        <v>8</v>
      </c>
      <c r="C825" s="0" t="n">
        <v>817</v>
      </c>
      <c r="D825" s="0" t="n">
        <f aca="false">MOD(C825,7)</f>
        <v>5</v>
      </c>
      <c r="E825" s="1" t="n">
        <v>2895</v>
      </c>
      <c r="F825" s="0" t="n">
        <f aca="false">C825* -1.311277+3684</f>
        <v>2612.686691</v>
      </c>
      <c r="G825" s="0" t="n">
        <f aca="false">E825-F825</f>
        <v>282.313309</v>
      </c>
      <c r="H825" s="0" t="n">
        <f aca="false">VLOOKUP(B825,Sheet2!$D$1:$E$12,2,0)</f>
        <v>240.642184119048</v>
      </c>
      <c r="I825" s="0" t="n">
        <f aca="false">VLOOKUP(D825,Sheet2!$A$1:$B$7,2,0)</f>
        <v>154.306603</v>
      </c>
      <c r="J825" s="5" t="n">
        <f aca="false">G824</f>
        <v>-113.997968</v>
      </c>
      <c r="K825" s="5" t="n">
        <f aca="false">G823</f>
        <v>207.690755</v>
      </c>
      <c r="L825" s="5" t="n">
        <f aca="false">G822</f>
        <v>483.379478</v>
      </c>
      <c r="M825" s="5" t="n">
        <f aca="false">G821</f>
        <v>-1082.931799</v>
      </c>
      <c r="N825" s="5" t="n">
        <f aca="false">G820</f>
        <v>-1293.243076</v>
      </c>
      <c r="O825" s="5" t="n">
        <f aca="false">G819</f>
        <v>-1211.554353</v>
      </c>
      <c r="P825" s="5" t="n">
        <f aca="false">G818</f>
        <v>-1549.86563</v>
      </c>
      <c r="Q825" s="5" t="n">
        <f aca="false">G817</f>
        <v>36.823093</v>
      </c>
      <c r="R825" s="0" t="n">
        <f aca="false">G795</f>
        <v>485.974999</v>
      </c>
    </row>
    <row r="826" customFormat="false" ht="13.8" hidden="false" customHeight="false" outlineLevel="0" collapsed="false">
      <c r="A826" s="3" t="n">
        <v>44051</v>
      </c>
      <c r="B826" s="4" t="n">
        <f aca="false">MONTH(A826)</f>
        <v>8</v>
      </c>
      <c r="C826" s="0" t="n">
        <v>818</v>
      </c>
      <c r="D826" s="0" t="n">
        <f aca="false">MOD(C826,7)</f>
        <v>6</v>
      </c>
      <c r="E826" s="1" t="n">
        <v>2051</v>
      </c>
      <c r="F826" s="0" t="n">
        <f aca="false">C826* -1.311277+3684</f>
        <v>2611.375414</v>
      </c>
      <c r="G826" s="0" t="n">
        <f aca="false">E826-F826</f>
        <v>-560.375414</v>
      </c>
      <c r="H826" s="0" t="n">
        <f aca="false">VLOOKUP(B826,Sheet2!$D$1:$E$12,2,0)</f>
        <v>240.642184119048</v>
      </c>
      <c r="I826" s="0" t="n">
        <f aca="false">VLOOKUP(D826,Sheet2!$A$1:$B$7,2,0)</f>
        <v>121.30588</v>
      </c>
      <c r="J826" s="5" t="n">
        <f aca="false">G825</f>
        <v>282.313309</v>
      </c>
      <c r="K826" s="5" t="n">
        <f aca="false">G824</f>
        <v>-113.997968</v>
      </c>
      <c r="L826" s="5" t="n">
        <f aca="false">G823</f>
        <v>207.690755</v>
      </c>
      <c r="M826" s="5" t="n">
        <f aca="false">G822</f>
        <v>483.379478</v>
      </c>
      <c r="N826" s="5" t="n">
        <f aca="false">G821</f>
        <v>-1082.931799</v>
      </c>
      <c r="O826" s="5" t="n">
        <f aca="false">G820</f>
        <v>-1293.243076</v>
      </c>
      <c r="P826" s="5" t="n">
        <f aca="false">G819</f>
        <v>-1211.554353</v>
      </c>
      <c r="Q826" s="5" t="n">
        <f aca="false">G818</f>
        <v>-1549.86563</v>
      </c>
      <c r="R826" s="0" t="n">
        <f aca="false">G796</f>
        <v>257.286276</v>
      </c>
    </row>
    <row r="827" customFormat="false" ht="13.8" hidden="false" customHeight="false" outlineLevel="0" collapsed="false">
      <c r="A827" s="3" t="n">
        <v>44052</v>
      </c>
      <c r="B827" s="4" t="n">
        <f aca="false">MONTH(A827)</f>
        <v>8</v>
      </c>
      <c r="C827" s="0" t="n">
        <v>819</v>
      </c>
      <c r="D827" s="0" t="n">
        <f aca="false">MOD(C827,7)</f>
        <v>0</v>
      </c>
      <c r="E827" s="1" t="n">
        <v>1633</v>
      </c>
      <c r="F827" s="0" t="n">
        <f aca="false">C827* -1.311277+3684</f>
        <v>2610.064137</v>
      </c>
      <c r="G827" s="0" t="n">
        <f aca="false">E827-F827</f>
        <v>-977.064137</v>
      </c>
      <c r="H827" s="0" t="n">
        <f aca="false">VLOOKUP(B827,Sheet2!$D$1:$E$12,2,0)</f>
        <v>240.642184119048</v>
      </c>
      <c r="I827" s="0" t="n">
        <f aca="false">VLOOKUP(D827,Sheet2!$A$1:$B$7,2,0)</f>
        <v>18.145157</v>
      </c>
      <c r="J827" s="5" t="n">
        <f aca="false">G826</f>
        <v>-560.375414</v>
      </c>
      <c r="K827" s="5" t="n">
        <f aca="false">G825</f>
        <v>282.313309</v>
      </c>
      <c r="L827" s="5" t="n">
        <f aca="false">G824</f>
        <v>-113.997968</v>
      </c>
      <c r="M827" s="5" t="n">
        <f aca="false">G823</f>
        <v>207.690755</v>
      </c>
      <c r="N827" s="5" t="n">
        <f aca="false">G822</f>
        <v>483.379478</v>
      </c>
      <c r="O827" s="5" t="n">
        <f aca="false">G821</f>
        <v>-1082.931799</v>
      </c>
      <c r="P827" s="5" t="n">
        <f aca="false">G820</f>
        <v>-1293.243076</v>
      </c>
      <c r="Q827" s="5" t="n">
        <f aca="false">G819</f>
        <v>-1211.554353</v>
      </c>
      <c r="R827" s="0" t="n">
        <f aca="false">G797</f>
        <v>393.597553</v>
      </c>
    </row>
    <row r="828" customFormat="false" ht="13.8" hidden="false" customHeight="false" outlineLevel="0" collapsed="false">
      <c r="A828" s="3" t="n">
        <v>44053</v>
      </c>
      <c r="B828" s="4" t="n">
        <f aca="false">MONTH(A828)</f>
        <v>8</v>
      </c>
      <c r="C828" s="0" t="n">
        <v>820</v>
      </c>
      <c r="D828" s="0" t="n">
        <f aca="false">MOD(C828,7)</f>
        <v>1</v>
      </c>
      <c r="E828" s="1" t="n">
        <v>2682</v>
      </c>
      <c r="F828" s="0" t="n">
        <f aca="false">C828* -1.311277+3684</f>
        <v>2608.75286</v>
      </c>
      <c r="G828" s="0" t="n">
        <f aca="false">E828-F828</f>
        <v>73.24714</v>
      </c>
      <c r="H828" s="0" t="n">
        <f aca="false">VLOOKUP(B828,Sheet2!$D$1:$E$12,2,0)</f>
        <v>240.642184119048</v>
      </c>
      <c r="I828" s="0" t="n">
        <f aca="false">VLOOKUP(D828,Sheet2!$A$1:$B$7,2,0)</f>
        <v>179.026710531746</v>
      </c>
      <c r="J828" s="5" t="n">
        <f aca="false">G827</f>
        <v>-977.064137</v>
      </c>
      <c r="K828" s="5" t="n">
        <f aca="false">G826</f>
        <v>-560.375414</v>
      </c>
      <c r="L828" s="5" t="n">
        <f aca="false">G825</f>
        <v>282.313309</v>
      </c>
      <c r="M828" s="5" t="n">
        <f aca="false">G824</f>
        <v>-113.997968</v>
      </c>
      <c r="N828" s="5" t="n">
        <f aca="false">G823</f>
        <v>207.690755</v>
      </c>
      <c r="O828" s="5" t="n">
        <f aca="false">G822</f>
        <v>483.379478</v>
      </c>
      <c r="P828" s="5" t="n">
        <f aca="false">G821</f>
        <v>-1082.931799</v>
      </c>
      <c r="Q828" s="5" t="n">
        <f aca="false">G820</f>
        <v>-1293.243076</v>
      </c>
      <c r="R828" s="0" t="n">
        <f aca="false">G798</f>
        <v>-292.09117</v>
      </c>
    </row>
    <row r="829" customFormat="false" ht="13.8" hidden="false" customHeight="false" outlineLevel="0" collapsed="false">
      <c r="A829" s="3" t="n">
        <v>44054</v>
      </c>
      <c r="B829" s="4" t="n">
        <f aca="false">MONTH(A829)</f>
        <v>8</v>
      </c>
      <c r="C829" s="0" t="n">
        <v>821</v>
      </c>
      <c r="D829" s="0" t="n">
        <f aca="false">MOD(C829,7)</f>
        <v>2</v>
      </c>
      <c r="E829" s="1" t="n">
        <v>2599</v>
      </c>
      <c r="F829" s="0" t="n">
        <f aca="false">C829* -1.311277+3684</f>
        <v>2607.441583</v>
      </c>
      <c r="G829" s="0" t="n">
        <f aca="false">E829-F829</f>
        <v>-8.44158299999981</v>
      </c>
      <c r="H829" s="0" t="n">
        <f aca="false">VLOOKUP(B829,Sheet2!$D$1:$E$12,2,0)</f>
        <v>240.642184119048</v>
      </c>
      <c r="I829" s="0" t="n">
        <f aca="false">VLOOKUP(D829,Sheet2!$A$1:$B$7,2,0)</f>
        <v>-105.328679134921</v>
      </c>
      <c r="J829" s="5" t="n">
        <f aca="false">G828</f>
        <v>73.24714</v>
      </c>
      <c r="K829" s="5" t="n">
        <f aca="false">G827</f>
        <v>-977.064137</v>
      </c>
      <c r="L829" s="5" t="n">
        <f aca="false">G826</f>
        <v>-560.375414</v>
      </c>
      <c r="M829" s="5" t="n">
        <f aca="false">G825</f>
        <v>282.313309</v>
      </c>
      <c r="N829" s="5" t="n">
        <f aca="false">G824</f>
        <v>-113.997968</v>
      </c>
      <c r="O829" s="5" t="n">
        <f aca="false">G823</f>
        <v>207.690755</v>
      </c>
      <c r="P829" s="5" t="n">
        <f aca="false">G822</f>
        <v>483.379478</v>
      </c>
      <c r="Q829" s="5" t="n">
        <f aca="false">G821</f>
        <v>-1082.931799</v>
      </c>
      <c r="R829" s="0" t="n">
        <f aca="false">G799</f>
        <v>-899.779893</v>
      </c>
    </row>
    <row r="830" customFormat="false" ht="13.8" hidden="false" customHeight="false" outlineLevel="0" collapsed="false">
      <c r="A830" s="3" t="n">
        <v>44055</v>
      </c>
      <c r="B830" s="4" t="n">
        <f aca="false">MONTH(A830)</f>
        <v>8</v>
      </c>
      <c r="C830" s="0" t="n">
        <v>822</v>
      </c>
      <c r="D830" s="0" t="n">
        <f aca="false">MOD(C830,7)</f>
        <v>3</v>
      </c>
      <c r="E830" s="1" t="n">
        <v>2697</v>
      </c>
      <c r="F830" s="0" t="n">
        <f aca="false">C830* -1.311277+3684</f>
        <v>2606.130306</v>
      </c>
      <c r="G830" s="0" t="n">
        <f aca="false">E830-F830</f>
        <v>90.869694</v>
      </c>
      <c r="H830" s="0" t="n">
        <f aca="false">VLOOKUP(B830,Sheet2!$D$1:$E$12,2,0)</f>
        <v>240.642184119048</v>
      </c>
      <c r="I830" s="0" t="n">
        <f aca="false">VLOOKUP(D830,Sheet2!$A$1:$B$7,2,0)</f>
        <v>-204.763433880952</v>
      </c>
      <c r="J830" s="5" t="n">
        <f aca="false">G829</f>
        <v>-8.44158299999981</v>
      </c>
      <c r="K830" s="5" t="n">
        <f aca="false">G828</f>
        <v>73.24714</v>
      </c>
      <c r="L830" s="5" t="n">
        <f aca="false">G827</f>
        <v>-977.064137</v>
      </c>
      <c r="M830" s="5" t="n">
        <f aca="false">G826</f>
        <v>-560.375414</v>
      </c>
      <c r="N830" s="5" t="n">
        <f aca="false">G825</f>
        <v>282.313309</v>
      </c>
      <c r="O830" s="5" t="n">
        <f aca="false">G824</f>
        <v>-113.997968</v>
      </c>
      <c r="P830" s="5" t="n">
        <f aca="false">G823</f>
        <v>207.690755</v>
      </c>
      <c r="Q830" s="5" t="n">
        <f aca="false">G822</f>
        <v>483.379478</v>
      </c>
      <c r="R830" s="0" t="n">
        <f aca="false">G800</f>
        <v>432.531384</v>
      </c>
    </row>
    <row r="831" customFormat="false" ht="13.8" hidden="false" customHeight="false" outlineLevel="0" collapsed="false">
      <c r="A831" s="3" t="n">
        <v>44056</v>
      </c>
      <c r="B831" s="4" t="n">
        <f aca="false">MONTH(A831)</f>
        <v>8</v>
      </c>
      <c r="C831" s="0" t="n">
        <v>823</v>
      </c>
      <c r="D831" s="0" t="n">
        <f aca="false">MOD(C831,7)</f>
        <v>4</v>
      </c>
      <c r="E831" s="1" t="n">
        <v>2539</v>
      </c>
      <c r="F831" s="0" t="n">
        <f aca="false">C831* -1.311277+3684</f>
        <v>2604.819029</v>
      </c>
      <c r="G831" s="0" t="n">
        <f aca="false">E831-F831</f>
        <v>-65.8190290000002</v>
      </c>
      <c r="H831" s="0" t="n">
        <f aca="false">VLOOKUP(B831,Sheet2!$D$1:$E$12,2,0)</f>
        <v>240.642184119048</v>
      </c>
      <c r="I831" s="0" t="n">
        <f aca="false">VLOOKUP(D831,Sheet2!$A$1:$B$7,2,0)</f>
        <v>-160.206125134921</v>
      </c>
      <c r="J831" s="5" t="n">
        <f aca="false">G830</f>
        <v>90.869694</v>
      </c>
      <c r="K831" s="5" t="n">
        <f aca="false">G829</f>
        <v>-8.44158299999981</v>
      </c>
      <c r="L831" s="5" t="n">
        <f aca="false">G828</f>
        <v>73.24714</v>
      </c>
      <c r="M831" s="5" t="n">
        <f aca="false">G827</f>
        <v>-977.064137</v>
      </c>
      <c r="N831" s="5" t="n">
        <f aca="false">G826</f>
        <v>-560.375414</v>
      </c>
      <c r="O831" s="5" t="n">
        <f aca="false">G825</f>
        <v>282.313309</v>
      </c>
      <c r="P831" s="5" t="n">
        <f aca="false">G824</f>
        <v>-113.997968</v>
      </c>
      <c r="Q831" s="5" t="n">
        <f aca="false">G823</f>
        <v>207.690755</v>
      </c>
      <c r="R831" s="0" t="n">
        <f aca="false">G801</f>
        <v>353.842661</v>
      </c>
    </row>
    <row r="832" customFormat="false" ht="13.8" hidden="false" customHeight="false" outlineLevel="0" collapsed="false">
      <c r="A832" s="3" t="n">
        <v>44057</v>
      </c>
      <c r="B832" s="4" t="n">
        <f aca="false">MONTH(A832)</f>
        <v>8</v>
      </c>
      <c r="C832" s="0" t="n">
        <v>824</v>
      </c>
      <c r="D832" s="0" t="n">
        <f aca="false">MOD(C832,7)</f>
        <v>5</v>
      </c>
      <c r="E832" s="1" t="n">
        <v>2636</v>
      </c>
      <c r="F832" s="0" t="n">
        <f aca="false">C832* -1.311277+3684</f>
        <v>2603.507752</v>
      </c>
      <c r="G832" s="0" t="n">
        <f aca="false">E832-F832</f>
        <v>32.492248</v>
      </c>
      <c r="H832" s="0" t="n">
        <f aca="false">VLOOKUP(B832,Sheet2!$D$1:$E$12,2,0)</f>
        <v>240.642184119048</v>
      </c>
      <c r="I832" s="0" t="n">
        <f aca="false">VLOOKUP(D832,Sheet2!$A$1:$B$7,2,0)</f>
        <v>154.306603</v>
      </c>
      <c r="J832" s="5" t="n">
        <f aca="false">G831</f>
        <v>-65.8190290000002</v>
      </c>
      <c r="K832" s="5" t="n">
        <f aca="false">G830</f>
        <v>90.869694</v>
      </c>
      <c r="L832" s="5" t="n">
        <f aca="false">G829</f>
        <v>-8.44158299999981</v>
      </c>
      <c r="M832" s="5" t="n">
        <f aca="false">G828</f>
        <v>73.24714</v>
      </c>
      <c r="N832" s="5" t="n">
        <f aca="false">G827</f>
        <v>-977.064137</v>
      </c>
      <c r="O832" s="5" t="n">
        <f aca="false">G826</f>
        <v>-560.375414</v>
      </c>
      <c r="P832" s="5" t="n">
        <f aca="false">G825</f>
        <v>282.313309</v>
      </c>
      <c r="Q832" s="5" t="n">
        <f aca="false">G824</f>
        <v>-113.997968</v>
      </c>
      <c r="R832" s="0" t="n">
        <f aca="false">G802</f>
        <v>-89.8460620000001</v>
      </c>
    </row>
    <row r="833" customFormat="false" ht="13.8" hidden="false" customHeight="false" outlineLevel="0" collapsed="false">
      <c r="A833" s="3" t="n">
        <v>44058</v>
      </c>
      <c r="B833" s="4" t="n">
        <f aca="false">MONTH(A833)</f>
        <v>8</v>
      </c>
      <c r="C833" s="0" t="n">
        <v>825</v>
      </c>
      <c r="D833" s="0" t="n">
        <f aca="false">MOD(C833,7)</f>
        <v>6</v>
      </c>
      <c r="E833" s="1" t="n">
        <v>2050</v>
      </c>
      <c r="F833" s="0" t="n">
        <f aca="false">C833* -1.311277+3684</f>
        <v>2602.196475</v>
      </c>
      <c r="G833" s="0" t="n">
        <f aca="false">E833-F833</f>
        <v>-552.196475</v>
      </c>
      <c r="H833" s="0" t="n">
        <f aca="false">VLOOKUP(B833,Sheet2!$D$1:$E$12,2,0)</f>
        <v>240.642184119048</v>
      </c>
      <c r="I833" s="0" t="n">
        <f aca="false">VLOOKUP(D833,Sheet2!$A$1:$B$7,2,0)</f>
        <v>121.30588</v>
      </c>
      <c r="J833" s="5" t="n">
        <f aca="false">G832</f>
        <v>32.492248</v>
      </c>
      <c r="K833" s="5" t="n">
        <f aca="false">G831</f>
        <v>-65.8190290000002</v>
      </c>
      <c r="L833" s="5" t="n">
        <f aca="false">G830</f>
        <v>90.869694</v>
      </c>
      <c r="M833" s="5" t="n">
        <f aca="false">G829</f>
        <v>-8.44158299999981</v>
      </c>
      <c r="N833" s="5" t="n">
        <f aca="false">G828</f>
        <v>73.24714</v>
      </c>
      <c r="O833" s="5" t="n">
        <f aca="false">G827</f>
        <v>-977.064137</v>
      </c>
      <c r="P833" s="5" t="n">
        <f aca="false">G826</f>
        <v>-560.375414</v>
      </c>
      <c r="Q833" s="5" t="n">
        <f aca="false">G825</f>
        <v>282.313309</v>
      </c>
      <c r="R833" s="0" t="n">
        <f aca="false">G803</f>
        <v>499.465215</v>
      </c>
    </row>
    <row r="834" customFormat="false" ht="13.8" hidden="false" customHeight="false" outlineLevel="0" collapsed="false">
      <c r="A834" s="3" t="n">
        <v>44059</v>
      </c>
      <c r="B834" s="4" t="n">
        <f aca="false">MONTH(A834)</f>
        <v>8</v>
      </c>
      <c r="C834" s="0" t="n">
        <v>826</v>
      </c>
      <c r="D834" s="0" t="n">
        <f aca="false">MOD(C834,7)</f>
        <v>0</v>
      </c>
      <c r="E834" s="1" t="n">
        <v>1609</v>
      </c>
      <c r="F834" s="0" t="n">
        <f aca="false">C834* -1.311277+3684</f>
        <v>2600.885198</v>
      </c>
      <c r="G834" s="0" t="n">
        <f aca="false">E834-F834</f>
        <v>-991.885198</v>
      </c>
      <c r="H834" s="0" t="n">
        <f aca="false">VLOOKUP(B834,Sheet2!$D$1:$E$12,2,0)</f>
        <v>240.642184119048</v>
      </c>
      <c r="I834" s="0" t="n">
        <f aca="false">VLOOKUP(D834,Sheet2!$A$1:$B$7,2,0)</f>
        <v>18.145157</v>
      </c>
      <c r="J834" s="5" t="n">
        <f aca="false">G833</f>
        <v>-552.196475</v>
      </c>
      <c r="K834" s="5" t="n">
        <f aca="false">G832</f>
        <v>32.492248</v>
      </c>
      <c r="L834" s="5" t="n">
        <f aca="false">G831</f>
        <v>-65.8190290000002</v>
      </c>
      <c r="M834" s="5" t="n">
        <f aca="false">G830</f>
        <v>90.869694</v>
      </c>
      <c r="N834" s="5" t="n">
        <f aca="false">G829</f>
        <v>-8.44158299999981</v>
      </c>
      <c r="O834" s="5" t="n">
        <f aca="false">G828</f>
        <v>73.24714</v>
      </c>
      <c r="P834" s="5" t="n">
        <f aca="false">G827</f>
        <v>-977.064137</v>
      </c>
      <c r="Q834" s="5" t="n">
        <f aca="false">G826</f>
        <v>-560.375414</v>
      </c>
      <c r="R834" s="0" t="n">
        <f aca="false">G804</f>
        <v>546.776492</v>
      </c>
    </row>
    <row r="835" customFormat="false" ht="13.8" hidden="false" customHeight="false" outlineLevel="0" collapsed="false">
      <c r="A835" s="3" t="n">
        <v>44060</v>
      </c>
      <c r="B835" s="4" t="n">
        <f aca="false">MONTH(A835)</f>
        <v>8</v>
      </c>
      <c r="C835" s="0" t="n">
        <v>827</v>
      </c>
      <c r="D835" s="0" t="n">
        <f aca="false">MOD(C835,7)</f>
        <v>1</v>
      </c>
      <c r="E835" s="1" t="n">
        <v>2692</v>
      </c>
      <c r="F835" s="0" t="n">
        <f aca="false">C835* -1.311277+3684</f>
        <v>2599.573921</v>
      </c>
      <c r="G835" s="0" t="n">
        <f aca="false">E835-F835</f>
        <v>92.4260789999999</v>
      </c>
      <c r="H835" s="0" t="n">
        <f aca="false">VLOOKUP(B835,Sheet2!$D$1:$E$12,2,0)</f>
        <v>240.642184119048</v>
      </c>
      <c r="I835" s="0" t="n">
        <f aca="false">VLOOKUP(D835,Sheet2!$A$1:$B$7,2,0)</f>
        <v>179.026710531746</v>
      </c>
      <c r="J835" s="5" t="n">
        <f aca="false">G834</f>
        <v>-991.885198</v>
      </c>
      <c r="K835" s="5" t="n">
        <f aca="false">G833</f>
        <v>-552.196475</v>
      </c>
      <c r="L835" s="5" t="n">
        <f aca="false">G832</f>
        <v>32.492248</v>
      </c>
      <c r="M835" s="5" t="n">
        <f aca="false">G831</f>
        <v>-65.8190290000002</v>
      </c>
      <c r="N835" s="5" t="n">
        <f aca="false">G830</f>
        <v>90.869694</v>
      </c>
      <c r="O835" s="5" t="n">
        <f aca="false">G829</f>
        <v>-8.44158299999981</v>
      </c>
      <c r="P835" s="5" t="n">
        <f aca="false">G828</f>
        <v>73.24714</v>
      </c>
      <c r="Q835" s="5" t="n">
        <f aca="false">G827</f>
        <v>-977.064137</v>
      </c>
      <c r="R835" s="0" t="n">
        <f aca="false">G805</f>
        <v>-320.912231</v>
      </c>
    </row>
    <row r="836" customFormat="false" ht="13.8" hidden="false" customHeight="false" outlineLevel="0" collapsed="false">
      <c r="A836" s="3" t="n">
        <v>44061</v>
      </c>
      <c r="B836" s="4" t="n">
        <f aca="false">MONTH(A836)</f>
        <v>8</v>
      </c>
      <c r="C836" s="0" t="n">
        <v>828</v>
      </c>
      <c r="D836" s="0" t="n">
        <f aca="false">MOD(C836,7)</f>
        <v>2</v>
      </c>
      <c r="E836" s="1" t="n">
        <v>2731</v>
      </c>
      <c r="F836" s="0" t="n">
        <f aca="false">C836* -1.311277+3684</f>
        <v>2598.262644</v>
      </c>
      <c r="G836" s="0" t="n">
        <f aca="false">E836-F836</f>
        <v>132.737356</v>
      </c>
      <c r="H836" s="0" t="n">
        <f aca="false">VLOOKUP(B836,Sheet2!$D$1:$E$12,2,0)</f>
        <v>240.642184119048</v>
      </c>
      <c r="I836" s="0" t="n">
        <f aca="false">VLOOKUP(D836,Sheet2!$A$1:$B$7,2,0)</f>
        <v>-105.328679134921</v>
      </c>
      <c r="J836" s="5" t="n">
        <f aca="false">G835</f>
        <v>92.4260789999999</v>
      </c>
      <c r="K836" s="5" t="n">
        <f aca="false">G834</f>
        <v>-991.885198</v>
      </c>
      <c r="L836" s="5" t="n">
        <f aca="false">G833</f>
        <v>-552.196475</v>
      </c>
      <c r="M836" s="5" t="n">
        <f aca="false">G832</f>
        <v>32.492248</v>
      </c>
      <c r="N836" s="5" t="n">
        <f aca="false">G831</f>
        <v>-65.8190290000002</v>
      </c>
      <c r="O836" s="5" t="n">
        <f aca="false">G830</f>
        <v>90.869694</v>
      </c>
      <c r="P836" s="5" t="n">
        <f aca="false">G829</f>
        <v>-8.44158299999981</v>
      </c>
      <c r="Q836" s="5" t="n">
        <f aca="false">G828</f>
        <v>73.24714</v>
      </c>
      <c r="R836" s="0" t="n">
        <f aca="false">G806</f>
        <v>-978.600954</v>
      </c>
    </row>
    <row r="837" customFormat="false" ht="13.8" hidden="false" customHeight="false" outlineLevel="0" collapsed="false">
      <c r="A837" s="3" t="n">
        <v>44062</v>
      </c>
      <c r="B837" s="4" t="n">
        <f aca="false">MONTH(A837)</f>
        <v>8</v>
      </c>
      <c r="C837" s="0" t="n">
        <v>829</v>
      </c>
      <c r="D837" s="0" t="n">
        <f aca="false">MOD(C837,7)</f>
        <v>3</v>
      </c>
      <c r="E837" s="1" t="n">
        <v>2764</v>
      </c>
      <c r="F837" s="0" t="n">
        <f aca="false">C837* -1.311277+3684</f>
        <v>2596.951367</v>
      </c>
      <c r="G837" s="0" t="n">
        <f aca="false">E837-F837</f>
        <v>167.048633</v>
      </c>
      <c r="H837" s="0" t="n">
        <f aca="false">VLOOKUP(B837,Sheet2!$D$1:$E$12,2,0)</f>
        <v>240.642184119048</v>
      </c>
      <c r="I837" s="0" t="n">
        <f aca="false">VLOOKUP(D837,Sheet2!$A$1:$B$7,2,0)</f>
        <v>-204.763433880952</v>
      </c>
      <c r="J837" s="5" t="n">
        <f aca="false">G836</f>
        <v>132.737356</v>
      </c>
      <c r="K837" s="5" t="n">
        <f aca="false">G835</f>
        <v>92.4260789999999</v>
      </c>
      <c r="L837" s="5" t="n">
        <f aca="false">G834</f>
        <v>-991.885198</v>
      </c>
      <c r="M837" s="5" t="n">
        <f aca="false">G833</f>
        <v>-552.196475</v>
      </c>
      <c r="N837" s="5" t="n">
        <f aca="false">G832</f>
        <v>32.492248</v>
      </c>
      <c r="O837" s="5" t="n">
        <f aca="false">G831</f>
        <v>-65.8190290000002</v>
      </c>
      <c r="P837" s="5" t="n">
        <f aca="false">G830</f>
        <v>90.869694</v>
      </c>
      <c r="Q837" s="5" t="n">
        <f aca="false">G829</f>
        <v>-8.44158299999981</v>
      </c>
      <c r="R837" s="0" t="n">
        <f aca="false">G807</f>
        <v>368.710323</v>
      </c>
    </row>
    <row r="838" customFormat="false" ht="13.8" hidden="false" customHeight="false" outlineLevel="0" collapsed="false">
      <c r="A838" s="3" t="n">
        <v>44063</v>
      </c>
      <c r="B838" s="4" t="n">
        <f aca="false">MONTH(A838)</f>
        <v>8</v>
      </c>
      <c r="C838" s="0" t="n">
        <v>830</v>
      </c>
      <c r="D838" s="0" t="n">
        <f aca="false">MOD(C838,7)</f>
        <v>4</v>
      </c>
      <c r="E838" s="1" t="n">
        <v>2626</v>
      </c>
      <c r="F838" s="0" t="n">
        <f aca="false">C838* -1.311277+3684</f>
        <v>2595.64009</v>
      </c>
      <c r="G838" s="0" t="n">
        <f aca="false">E838-F838</f>
        <v>30.3599100000001</v>
      </c>
      <c r="H838" s="0" t="n">
        <f aca="false">VLOOKUP(B838,Sheet2!$D$1:$E$12,2,0)</f>
        <v>240.642184119048</v>
      </c>
      <c r="I838" s="0" t="n">
        <f aca="false">VLOOKUP(D838,Sheet2!$A$1:$B$7,2,0)</f>
        <v>-160.206125134921</v>
      </c>
      <c r="J838" s="5" t="n">
        <f aca="false">G837</f>
        <v>167.048633</v>
      </c>
      <c r="K838" s="5" t="n">
        <f aca="false">G836</f>
        <v>132.737356</v>
      </c>
      <c r="L838" s="5" t="n">
        <f aca="false">G835</f>
        <v>92.4260789999999</v>
      </c>
      <c r="M838" s="5" t="n">
        <f aca="false">G834</f>
        <v>-991.885198</v>
      </c>
      <c r="N838" s="5" t="n">
        <f aca="false">G833</f>
        <v>-552.196475</v>
      </c>
      <c r="O838" s="5" t="n">
        <f aca="false">G832</f>
        <v>32.492248</v>
      </c>
      <c r="P838" s="5" t="n">
        <f aca="false">G831</f>
        <v>-65.8190290000002</v>
      </c>
      <c r="Q838" s="5" t="n">
        <f aca="false">G830</f>
        <v>90.869694</v>
      </c>
      <c r="R838" s="0" t="n">
        <f aca="false">G808</f>
        <v>183.0216</v>
      </c>
    </row>
    <row r="839" customFormat="false" ht="13.8" hidden="false" customHeight="false" outlineLevel="0" collapsed="false">
      <c r="A839" s="3" t="n">
        <v>44064</v>
      </c>
      <c r="B839" s="4" t="n">
        <f aca="false">MONTH(A839)</f>
        <v>8</v>
      </c>
      <c r="C839" s="0" t="n">
        <v>831</v>
      </c>
      <c r="D839" s="0" t="n">
        <f aca="false">MOD(C839,7)</f>
        <v>5</v>
      </c>
      <c r="E839" s="1" t="n">
        <v>2485</v>
      </c>
      <c r="F839" s="0" t="n">
        <f aca="false">C839* -1.311277+3684</f>
        <v>2594.328813</v>
      </c>
      <c r="G839" s="0" t="n">
        <f aca="false">E839-F839</f>
        <v>-109.328813</v>
      </c>
      <c r="H839" s="0" t="n">
        <f aca="false">VLOOKUP(B839,Sheet2!$D$1:$E$12,2,0)</f>
        <v>240.642184119048</v>
      </c>
      <c r="I839" s="0" t="n">
        <f aca="false">VLOOKUP(D839,Sheet2!$A$1:$B$7,2,0)</f>
        <v>154.306603</v>
      </c>
      <c r="J839" s="5" t="n">
        <f aca="false">G838</f>
        <v>30.3599100000001</v>
      </c>
      <c r="K839" s="5" t="n">
        <f aca="false">G837</f>
        <v>167.048633</v>
      </c>
      <c r="L839" s="5" t="n">
        <f aca="false">G836</f>
        <v>132.737356</v>
      </c>
      <c r="M839" s="5" t="n">
        <f aca="false">G835</f>
        <v>92.4260789999999</v>
      </c>
      <c r="N839" s="5" t="n">
        <f aca="false">G834</f>
        <v>-991.885198</v>
      </c>
      <c r="O839" s="5" t="n">
        <f aca="false">G833</f>
        <v>-552.196475</v>
      </c>
      <c r="P839" s="5" t="n">
        <f aca="false">G832</f>
        <v>32.492248</v>
      </c>
      <c r="Q839" s="5" t="n">
        <f aca="false">G831</f>
        <v>-65.8190290000002</v>
      </c>
      <c r="R839" s="0" t="n">
        <f aca="false">G809</f>
        <v>298.332877</v>
      </c>
    </row>
    <row r="840" customFormat="false" ht="13.8" hidden="false" customHeight="false" outlineLevel="0" collapsed="false">
      <c r="A840" s="3" t="n">
        <v>44065</v>
      </c>
      <c r="B840" s="4" t="n">
        <f aca="false">MONTH(A840)</f>
        <v>8</v>
      </c>
      <c r="C840" s="0" t="n">
        <v>832</v>
      </c>
      <c r="D840" s="0" t="n">
        <f aca="false">MOD(C840,7)</f>
        <v>6</v>
      </c>
      <c r="E840" s="1" t="n">
        <v>2055</v>
      </c>
      <c r="F840" s="0" t="n">
        <f aca="false">C840* -1.311277+3684</f>
        <v>2593.017536</v>
      </c>
      <c r="G840" s="0" t="n">
        <f aca="false">E840-F840</f>
        <v>-538.017536</v>
      </c>
      <c r="H840" s="0" t="n">
        <f aca="false">VLOOKUP(B840,Sheet2!$D$1:$E$12,2,0)</f>
        <v>240.642184119048</v>
      </c>
      <c r="I840" s="0" t="n">
        <f aca="false">VLOOKUP(D840,Sheet2!$A$1:$B$7,2,0)</f>
        <v>121.30588</v>
      </c>
      <c r="J840" s="5" t="n">
        <f aca="false">G839</f>
        <v>-109.328813</v>
      </c>
      <c r="K840" s="5" t="n">
        <f aca="false">G838</f>
        <v>30.3599100000001</v>
      </c>
      <c r="L840" s="5" t="n">
        <f aca="false">G837</f>
        <v>167.048633</v>
      </c>
      <c r="M840" s="5" t="n">
        <f aca="false">G836</f>
        <v>132.737356</v>
      </c>
      <c r="N840" s="5" t="n">
        <f aca="false">G835</f>
        <v>92.4260789999999</v>
      </c>
      <c r="O840" s="5" t="n">
        <f aca="false">G834</f>
        <v>-991.885198</v>
      </c>
      <c r="P840" s="5" t="n">
        <f aca="false">G833</f>
        <v>-552.196475</v>
      </c>
      <c r="Q840" s="5" t="n">
        <f aca="false">G832</f>
        <v>32.492248</v>
      </c>
      <c r="R840" s="0" t="n">
        <f aca="false">G810</f>
        <v>627.644154</v>
      </c>
    </row>
    <row r="841" customFormat="false" ht="13.8" hidden="false" customHeight="false" outlineLevel="0" collapsed="false">
      <c r="A841" s="3" t="n">
        <v>44066</v>
      </c>
      <c r="B841" s="4" t="n">
        <f aca="false">MONTH(A841)</f>
        <v>8</v>
      </c>
      <c r="C841" s="0" t="n">
        <v>833</v>
      </c>
      <c r="D841" s="0" t="n">
        <f aca="false">MOD(C841,7)</f>
        <v>0</v>
      </c>
      <c r="E841" s="1" t="n">
        <v>1553</v>
      </c>
      <c r="F841" s="0" t="n">
        <f aca="false">C841* -1.311277+3684</f>
        <v>2591.706259</v>
      </c>
      <c r="G841" s="0" t="n">
        <f aca="false">E841-F841</f>
        <v>-1038.706259</v>
      </c>
      <c r="H841" s="0" t="n">
        <f aca="false">VLOOKUP(B841,Sheet2!$D$1:$E$12,2,0)</f>
        <v>240.642184119048</v>
      </c>
      <c r="I841" s="0" t="n">
        <f aca="false">VLOOKUP(D841,Sheet2!$A$1:$B$7,2,0)</f>
        <v>18.145157</v>
      </c>
      <c r="J841" s="5" t="n">
        <f aca="false">G840</f>
        <v>-538.017536</v>
      </c>
      <c r="K841" s="5" t="n">
        <f aca="false">G839</f>
        <v>-109.328813</v>
      </c>
      <c r="L841" s="5" t="n">
        <f aca="false">G838</f>
        <v>30.3599100000001</v>
      </c>
      <c r="M841" s="5" t="n">
        <f aca="false">G837</f>
        <v>167.048633</v>
      </c>
      <c r="N841" s="5" t="n">
        <f aca="false">G836</f>
        <v>132.737356</v>
      </c>
      <c r="O841" s="5" t="n">
        <f aca="false">G835</f>
        <v>92.4260789999999</v>
      </c>
      <c r="P841" s="5" t="n">
        <f aca="false">G834</f>
        <v>-991.885198</v>
      </c>
      <c r="Q841" s="5" t="n">
        <f aca="false">G833</f>
        <v>-552.196475</v>
      </c>
      <c r="R841" s="0" t="n">
        <f aca="false">G811</f>
        <v>244.955431</v>
      </c>
    </row>
    <row r="842" customFormat="false" ht="13.8" hidden="false" customHeight="false" outlineLevel="0" collapsed="false">
      <c r="A842" s="3" t="n">
        <v>44067</v>
      </c>
      <c r="B842" s="4" t="n">
        <f aca="false">MONTH(A842)</f>
        <v>8</v>
      </c>
      <c r="C842" s="0" t="n">
        <v>834</v>
      </c>
      <c r="D842" s="0" t="n">
        <f aca="false">MOD(C842,7)</f>
        <v>1</v>
      </c>
      <c r="E842" s="1" t="n">
        <v>2669</v>
      </c>
      <c r="F842" s="0" t="n">
        <f aca="false">C842* -1.311277+3684</f>
        <v>2590.394982</v>
      </c>
      <c r="G842" s="0" t="n">
        <f aca="false">E842-F842</f>
        <v>78.6050180000002</v>
      </c>
      <c r="H842" s="0" t="n">
        <f aca="false">VLOOKUP(B842,Sheet2!$D$1:$E$12,2,0)</f>
        <v>240.642184119048</v>
      </c>
      <c r="I842" s="0" t="n">
        <f aca="false">VLOOKUP(D842,Sheet2!$A$1:$B$7,2,0)</f>
        <v>179.026710531746</v>
      </c>
      <c r="J842" s="5" t="n">
        <f aca="false">G841</f>
        <v>-1038.706259</v>
      </c>
      <c r="K842" s="5" t="n">
        <f aca="false">G840</f>
        <v>-538.017536</v>
      </c>
      <c r="L842" s="5" t="n">
        <f aca="false">G839</f>
        <v>-109.328813</v>
      </c>
      <c r="M842" s="5" t="n">
        <f aca="false">G838</f>
        <v>30.3599100000001</v>
      </c>
      <c r="N842" s="5" t="n">
        <f aca="false">G837</f>
        <v>167.048633</v>
      </c>
      <c r="O842" s="5" t="n">
        <f aca="false">G836</f>
        <v>132.737356</v>
      </c>
      <c r="P842" s="5" t="n">
        <f aca="false">G835</f>
        <v>92.4260789999999</v>
      </c>
      <c r="Q842" s="5" t="n">
        <f aca="false">G834</f>
        <v>-991.885198</v>
      </c>
      <c r="R842" s="0" t="n">
        <f aca="false">G812</f>
        <v>-295.733292</v>
      </c>
    </row>
    <row r="843" customFormat="false" ht="13.8" hidden="false" customHeight="false" outlineLevel="0" collapsed="false">
      <c r="A843" s="3" t="n">
        <v>44068</v>
      </c>
      <c r="B843" s="4" t="n">
        <f aca="false">MONTH(A843)</f>
        <v>8</v>
      </c>
      <c r="C843" s="0" t="n">
        <v>835</v>
      </c>
      <c r="D843" s="0" t="n">
        <f aca="false">MOD(C843,7)</f>
        <v>2</v>
      </c>
      <c r="E843" s="1" t="n">
        <v>2655</v>
      </c>
      <c r="F843" s="0" t="n">
        <f aca="false">C843* -1.311277+3684</f>
        <v>2589.083705</v>
      </c>
      <c r="G843" s="0" t="n">
        <f aca="false">E843-F843</f>
        <v>65.916295</v>
      </c>
      <c r="H843" s="0" t="n">
        <f aca="false">VLOOKUP(B843,Sheet2!$D$1:$E$12,2,0)</f>
        <v>240.642184119048</v>
      </c>
      <c r="I843" s="0" t="n">
        <f aca="false">VLOOKUP(D843,Sheet2!$A$1:$B$7,2,0)</f>
        <v>-105.328679134921</v>
      </c>
      <c r="J843" s="5" t="n">
        <f aca="false">G842</f>
        <v>78.6050180000002</v>
      </c>
      <c r="K843" s="5" t="n">
        <f aca="false">G841</f>
        <v>-1038.706259</v>
      </c>
      <c r="L843" s="5" t="n">
        <f aca="false">G840</f>
        <v>-538.017536</v>
      </c>
      <c r="M843" s="5" t="n">
        <f aca="false">G839</f>
        <v>-109.328813</v>
      </c>
      <c r="N843" s="5" t="n">
        <f aca="false">G838</f>
        <v>30.3599100000001</v>
      </c>
      <c r="O843" s="5" t="n">
        <f aca="false">G837</f>
        <v>167.048633</v>
      </c>
      <c r="P843" s="5" t="n">
        <f aca="false">G836</f>
        <v>132.737356</v>
      </c>
      <c r="Q843" s="5" t="n">
        <f aca="false">G835</f>
        <v>92.4260789999999</v>
      </c>
      <c r="R843" s="0" t="n">
        <f aca="false">G813</f>
        <v>-813.422015</v>
      </c>
    </row>
    <row r="844" customFormat="false" ht="13.8" hidden="false" customHeight="false" outlineLevel="0" collapsed="false">
      <c r="A844" s="3" t="n">
        <v>44069</v>
      </c>
      <c r="B844" s="4" t="n">
        <f aca="false">MONTH(A844)</f>
        <v>8</v>
      </c>
      <c r="C844" s="0" t="n">
        <v>836</v>
      </c>
      <c r="D844" s="0" t="n">
        <f aca="false">MOD(C844,7)</f>
        <v>3</v>
      </c>
      <c r="E844" s="1" t="n">
        <v>2779</v>
      </c>
      <c r="F844" s="0" t="n">
        <f aca="false">C844* -1.311277+3684</f>
        <v>2587.772428</v>
      </c>
      <c r="G844" s="0" t="n">
        <f aca="false">E844-F844</f>
        <v>191.227572</v>
      </c>
      <c r="H844" s="0" t="n">
        <f aca="false">VLOOKUP(B844,Sheet2!$D$1:$E$12,2,0)</f>
        <v>240.642184119048</v>
      </c>
      <c r="I844" s="0" t="n">
        <f aca="false">VLOOKUP(D844,Sheet2!$A$1:$B$7,2,0)</f>
        <v>-204.763433880952</v>
      </c>
      <c r="J844" s="5" t="n">
        <f aca="false">G843</f>
        <v>65.916295</v>
      </c>
      <c r="K844" s="5" t="n">
        <f aca="false">G842</f>
        <v>78.6050180000002</v>
      </c>
      <c r="L844" s="5" t="n">
        <f aca="false">G841</f>
        <v>-1038.706259</v>
      </c>
      <c r="M844" s="5" t="n">
        <f aca="false">G840</f>
        <v>-538.017536</v>
      </c>
      <c r="N844" s="5" t="n">
        <f aca="false">G839</f>
        <v>-109.328813</v>
      </c>
      <c r="O844" s="5" t="n">
        <f aca="false">G838</f>
        <v>30.3599100000001</v>
      </c>
      <c r="P844" s="5" t="n">
        <f aca="false">G837</f>
        <v>167.048633</v>
      </c>
      <c r="Q844" s="5" t="n">
        <f aca="false">G836</f>
        <v>132.737356</v>
      </c>
      <c r="R844" s="0" t="n">
        <f aca="false">G814</f>
        <v>362.889262</v>
      </c>
    </row>
    <row r="845" customFormat="false" ht="13.8" hidden="false" customHeight="false" outlineLevel="0" collapsed="false">
      <c r="A845" s="3" t="n">
        <v>44070</v>
      </c>
      <c r="B845" s="4" t="n">
        <f aca="false">MONTH(A845)</f>
        <v>8</v>
      </c>
      <c r="C845" s="0" t="n">
        <v>837</v>
      </c>
      <c r="D845" s="0" t="n">
        <f aca="false">MOD(C845,7)</f>
        <v>4</v>
      </c>
      <c r="E845" s="1" t="n">
        <v>2706</v>
      </c>
      <c r="F845" s="0" t="n">
        <f aca="false">C845* -1.311277+3684</f>
        <v>2586.461151</v>
      </c>
      <c r="G845" s="0" t="n">
        <f aca="false">E845-F845</f>
        <v>119.538849</v>
      </c>
      <c r="H845" s="0" t="n">
        <f aca="false">VLOOKUP(B845,Sheet2!$D$1:$E$12,2,0)</f>
        <v>240.642184119048</v>
      </c>
      <c r="I845" s="0" t="n">
        <f aca="false">VLOOKUP(D845,Sheet2!$A$1:$B$7,2,0)</f>
        <v>-160.206125134921</v>
      </c>
      <c r="J845" s="5" t="n">
        <f aca="false">G844</f>
        <v>191.227572</v>
      </c>
      <c r="K845" s="5" t="n">
        <f aca="false">G843</f>
        <v>65.916295</v>
      </c>
      <c r="L845" s="5" t="n">
        <f aca="false">G842</f>
        <v>78.6050180000002</v>
      </c>
      <c r="M845" s="5" t="n">
        <f aca="false">G841</f>
        <v>-1038.706259</v>
      </c>
      <c r="N845" s="5" t="n">
        <f aca="false">G840</f>
        <v>-538.017536</v>
      </c>
      <c r="O845" s="5" t="n">
        <f aca="false">G839</f>
        <v>-109.328813</v>
      </c>
      <c r="P845" s="5" t="n">
        <f aca="false">G838</f>
        <v>30.3599100000001</v>
      </c>
      <c r="Q845" s="5" t="n">
        <f aca="false">G837</f>
        <v>167.048633</v>
      </c>
      <c r="R845" s="0" t="n">
        <f aca="false">G815</f>
        <v>546.200539</v>
      </c>
    </row>
    <row r="846" customFormat="false" ht="13.8" hidden="false" customHeight="false" outlineLevel="0" collapsed="false">
      <c r="A846" s="3" t="n">
        <v>44071</v>
      </c>
      <c r="B846" s="4" t="n">
        <f aca="false">MONTH(A846)</f>
        <v>8</v>
      </c>
      <c r="C846" s="0" t="n">
        <v>838</v>
      </c>
      <c r="D846" s="0" t="n">
        <f aca="false">MOD(C846,7)</f>
        <v>5</v>
      </c>
      <c r="E846" s="1" t="n">
        <v>2811</v>
      </c>
      <c r="F846" s="0" t="n">
        <f aca="false">C846* -1.311277+3684</f>
        <v>2585.149874</v>
      </c>
      <c r="G846" s="0" t="n">
        <f aca="false">E846-F846</f>
        <v>225.850126</v>
      </c>
      <c r="H846" s="0" t="n">
        <f aca="false">VLOOKUP(B846,Sheet2!$D$1:$E$12,2,0)</f>
        <v>240.642184119048</v>
      </c>
      <c r="I846" s="0" t="n">
        <f aca="false">VLOOKUP(D846,Sheet2!$A$1:$B$7,2,0)</f>
        <v>154.306603</v>
      </c>
      <c r="J846" s="5" t="n">
        <f aca="false">G845</f>
        <v>119.538849</v>
      </c>
      <c r="K846" s="5" t="n">
        <f aca="false">G844</f>
        <v>191.227572</v>
      </c>
      <c r="L846" s="5" t="n">
        <f aca="false">G843</f>
        <v>65.916295</v>
      </c>
      <c r="M846" s="5" t="n">
        <f aca="false">G842</f>
        <v>78.6050180000002</v>
      </c>
      <c r="N846" s="5" t="n">
        <f aca="false">G841</f>
        <v>-1038.706259</v>
      </c>
      <c r="O846" s="5" t="n">
        <f aca="false">G840</f>
        <v>-538.017536</v>
      </c>
      <c r="P846" s="5" t="n">
        <f aca="false">G839</f>
        <v>-109.328813</v>
      </c>
      <c r="Q846" s="5" t="n">
        <f aca="false">G838</f>
        <v>30.3599100000001</v>
      </c>
      <c r="R846" s="0" t="n">
        <f aca="false">G816</f>
        <v>650.511816</v>
      </c>
    </row>
    <row r="847" customFormat="false" ht="13.8" hidden="false" customHeight="false" outlineLevel="0" collapsed="false">
      <c r="A847" s="3" t="n">
        <v>44072</v>
      </c>
      <c r="B847" s="4" t="n">
        <f aca="false">MONTH(A847)</f>
        <v>8</v>
      </c>
      <c r="C847" s="0" t="n">
        <v>839</v>
      </c>
      <c r="D847" s="0" t="n">
        <f aca="false">MOD(C847,7)</f>
        <v>6</v>
      </c>
      <c r="E847" s="1" t="n">
        <v>2140</v>
      </c>
      <c r="F847" s="0" t="n">
        <f aca="false">C847* -1.311277+3684</f>
        <v>2583.838597</v>
      </c>
      <c r="G847" s="0" t="n">
        <f aca="false">E847-F847</f>
        <v>-443.838597</v>
      </c>
      <c r="H847" s="0" t="n">
        <f aca="false">VLOOKUP(B847,Sheet2!$D$1:$E$12,2,0)</f>
        <v>240.642184119048</v>
      </c>
      <c r="I847" s="0" t="n">
        <f aca="false">VLOOKUP(D847,Sheet2!$A$1:$B$7,2,0)</f>
        <v>121.30588</v>
      </c>
      <c r="J847" s="5" t="n">
        <f aca="false">G846</f>
        <v>225.850126</v>
      </c>
      <c r="K847" s="5" t="n">
        <f aca="false">G845</f>
        <v>119.538849</v>
      </c>
      <c r="L847" s="5" t="n">
        <f aca="false">G844</f>
        <v>191.227572</v>
      </c>
      <c r="M847" s="5" t="n">
        <f aca="false">G843</f>
        <v>65.916295</v>
      </c>
      <c r="N847" s="5" t="n">
        <f aca="false">G842</f>
        <v>78.6050180000002</v>
      </c>
      <c r="O847" s="5" t="n">
        <f aca="false">G841</f>
        <v>-1038.706259</v>
      </c>
      <c r="P847" s="5" t="n">
        <f aca="false">G840</f>
        <v>-538.017536</v>
      </c>
      <c r="Q847" s="5" t="n">
        <f aca="false">G839</f>
        <v>-109.328813</v>
      </c>
      <c r="R847" s="0" t="n">
        <f aca="false">G817</f>
        <v>36.823093</v>
      </c>
    </row>
    <row r="848" customFormat="false" ht="13.8" hidden="false" customHeight="false" outlineLevel="0" collapsed="false">
      <c r="A848" s="3" t="n">
        <v>44073</v>
      </c>
      <c r="B848" s="4" t="n">
        <f aca="false">MONTH(A848)</f>
        <v>8</v>
      </c>
      <c r="C848" s="0" t="n">
        <v>840</v>
      </c>
      <c r="D848" s="0" t="n">
        <f aca="false">MOD(C848,7)</f>
        <v>0</v>
      </c>
      <c r="E848" s="1" t="n">
        <v>1470</v>
      </c>
      <c r="F848" s="0" t="n">
        <f aca="false">C848* -1.311277+3684</f>
        <v>2582.52732</v>
      </c>
      <c r="G848" s="0" t="n">
        <f aca="false">E848-F848</f>
        <v>-1112.52732</v>
      </c>
      <c r="H848" s="0" t="n">
        <f aca="false">VLOOKUP(B848,Sheet2!$D$1:$E$12,2,0)</f>
        <v>240.642184119048</v>
      </c>
      <c r="I848" s="0" t="n">
        <f aca="false">VLOOKUP(D848,Sheet2!$A$1:$B$7,2,0)</f>
        <v>18.145157</v>
      </c>
      <c r="J848" s="5" t="n">
        <f aca="false">G847</f>
        <v>-443.838597</v>
      </c>
      <c r="K848" s="5" t="n">
        <f aca="false">G846</f>
        <v>225.850126</v>
      </c>
      <c r="L848" s="5" t="n">
        <f aca="false">G845</f>
        <v>119.538849</v>
      </c>
      <c r="M848" s="5" t="n">
        <f aca="false">G844</f>
        <v>191.227572</v>
      </c>
      <c r="N848" s="5" t="n">
        <f aca="false">G843</f>
        <v>65.916295</v>
      </c>
      <c r="O848" s="5" t="n">
        <f aca="false">G842</f>
        <v>78.6050180000002</v>
      </c>
      <c r="P848" s="5" t="n">
        <f aca="false">G841</f>
        <v>-1038.706259</v>
      </c>
      <c r="Q848" s="5" t="n">
        <f aca="false">G840</f>
        <v>-538.017536</v>
      </c>
      <c r="R848" s="0" t="n">
        <f aca="false">G818</f>
        <v>-1549.86563</v>
      </c>
    </row>
    <row r="849" customFormat="false" ht="13.8" hidden="false" customHeight="false" outlineLevel="0" collapsed="false">
      <c r="A849" s="3" t="n">
        <v>44074</v>
      </c>
      <c r="B849" s="4" t="n">
        <f aca="false">MONTH(A849)</f>
        <v>8</v>
      </c>
      <c r="C849" s="0" t="n">
        <v>841</v>
      </c>
      <c r="D849" s="0" t="n">
        <f aca="false">MOD(C849,7)</f>
        <v>1</v>
      </c>
      <c r="E849" s="1" t="n">
        <v>2949</v>
      </c>
      <c r="F849" s="0" t="n">
        <f aca="false">C849* -1.311277+3684</f>
        <v>2581.216043</v>
      </c>
      <c r="G849" s="0" t="n">
        <f aca="false">E849-F849</f>
        <v>367.783957</v>
      </c>
      <c r="H849" s="0" t="n">
        <f aca="false">VLOOKUP(B849,Sheet2!$D$1:$E$12,2,0)</f>
        <v>240.642184119048</v>
      </c>
      <c r="I849" s="0" t="n">
        <f aca="false">VLOOKUP(D849,Sheet2!$A$1:$B$7,2,0)</f>
        <v>179.026710531746</v>
      </c>
      <c r="J849" s="5" t="n">
        <f aca="false">G848</f>
        <v>-1112.52732</v>
      </c>
      <c r="K849" s="5" t="n">
        <f aca="false">G847</f>
        <v>-443.838597</v>
      </c>
      <c r="L849" s="5" t="n">
        <f aca="false">G846</f>
        <v>225.850126</v>
      </c>
      <c r="M849" s="5" t="n">
        <f aca="false">G845</f>
        <v>119.538849</v>
      </c>
      <c r="N849" s="5" t="n">
        <f aca="false">G844</f>
        <v>191.227572</v>
      </c>
      <c r="O849" s="5" t="n">
        <f aca="false">G843</f>
        <v>65.916295</v>
      </c>
      <c r="P849" s="5" t="n">
        <f aca="false">G842</f>
        <v>78.6050180000002</v>
      </c>
      <c r="Q849" s="5" t="n">
        <f aca="false">G841</f>
        <v>-1038.706259</v>
      </c>
      <c r="R849" s="0" t="n">
        <f aca="false">G819</f>
        <v>-1211.554353</v>
      </c>
    </row>
    <row r="850" customFormat="false" ht="13.8" hidden="false" customHeight="false" outlineLevel="0" collapsed="false">
      <c r="A850" s="3" t="n">
        <v>44075</v>
      </c>
      <c r="B850" s="4" t="n">
        <f aca="false">MONTH(A850)</f>
        <v>9</v>
      </c>
      <c r="C850" s="0" t="n">
        <v>842</v>
      </c>
      <c r="D850" s="0" t="n">
        <f aca="false">MOD(C850,7)</f>
        <v>2</v>
      </c>
      <c r="E850" s="1" t="n">
        <v>2971</v>
      </c>
      <c r="F850" s="0" t="n">
        <f aca="false">C850* -1.311277+3684</f>
        <v>2579.904766</v>
      </c>
      <c r="G850" s="0" t="n">
        <f aca="false">E850-F850</f>
        <v>391.095234</v>
      </c>
      <c r="H850" s="0" t="n">
        <f aca="false">VLOOKUP(B850,Sheet2!$D$1:$E$12,2,0)</f>
        <v>-19.9403560555556</v>
      </c>
      <c r="I850" s="0" t="n">
        <f aca="false">VLOOKUP(D850,Sheet2!$A$1:$B$7,2,0)</f>
        <v>-105.328679134921</v>
      </c>
      <c r="J850" s="5" t="n">
        <f aca="false">G849</f>
        <v>367.783957</v>
      </c>
      <c r="K850" s="5" t="n">
        <f aca="false">G848</f>
        <v>-1112.52732</v>
      </c>
      <c r="L850" s="5" t="n">
        <f aca="false">G847</f>
        <v>-443.838597</v>
      </c>
      <c r="M850" s="5" t="n">
        <f aca="false">G846</f>
        <v>225.850126</v>
      </c>
      <c r="N850" s="5" t="n">
        <f aca="false">G845</f>
        <v>119.538849</v>
      </c>
      <c r="O850" s="5" t="n">
        <f aca="false">G844</f>
        <v>191.227572</v>
      </c>
      <c r="P850" s="5" t="n">
        <f aca="false">G843</f>
        <v>65.916295</v>
      </c>
      <c r="Q850" s="5" t="n">
        <f aca="false">G842</f>
        <v>78.6050180000002</v>
      </c>
      <c r="R850" s="0" t="n">
        <f aca="false">G820</f>
        <v>-1293.243076</v>
      </c>
    </row>
    <row r="851" customFormat="false" ht="13.8" hidden="false" customHeight="false" outlineLevel="0" collapsed="false">
      <c r="A851" s="3" t="n">
        <v>44076</v>
      </c>
      <c r="B851" s="4" t="n">
        <f aca="false">MONTH(A851)</f>
        <v>9</v>
      </c>
      <c r="C851" s="0" t="n">
        <v>843</v>
      </c>
      <c r="D851" s="0" t="n">
        <f aca="false">MOD(C851,7)</f>
        <v>3</v>
      </c>
      <c r="E851" s="1" t="n">
        <v>2849</v>
      </c>
      <c r="F851" s="0" t="n">
        <f aca="false">C851* -1.311277+3684</f>
        <v>2578.593489</v>
      </c>
      <c r="G851" s="0" t="n">
        <f aca="false">E851-F851</f>
        <v>270.406511</v>
      </c>
      <c r="H851" s="0" t="n">
        <f aca="false">VLOOKUP(B851,Sheet2!$D$1:$E$12,2,0)</f>
        <v>-19.9403560555556</v>
      </c>
      <c r="I851" s="0" t="n">
        <f aca="false">VLOOKUP(D851,Sheet2!$A$1:$B$7,2,0)</f>
        <v>-204.763433880952</v>
      </c>
      <c r="J851" s="5" t="n">
        <f aca="false">G850</f>
        <v>391.095234</v>
      </c>
      <c r="K851" s="5" t="n">
        <f aca="false">G849</f>
        <v>367.783957</v>
      </c>
      <c r="L851" s="5" t="n">
        <f aca="false">G848</f>
        <v>-1112.52732</v>
      </c>
      <c r="M851" s="5" t="n">
        <f aca="false">G847</f>
        <v>-443.838597</v>
      </c>
      <c r="N851" s="5" t="n">
        <f aca="false">G846</f>
        <v>225.850126</v>
      </c>
      <c r="O851" s="5" t="n">
        <f aca="false">G845</f>
        <v>119.538849</v>
      </c>
      <c r="P851" s="5" t="n">
        <f aca="false">G844</f>
        <v>191.227572</v>
      </c>
      <c r="Q851" s="5" t="n">
        <f aca="false">G843</f>
        <v>65.916295</v>
      </c>
      <c r="R851" s="0" t="n">
        <f aca="false">G821</f>
        <v>-1082.931799</v>
      </c>
    </row>
    <row r="852" customFormat="false" ht="13.8" hidden="false" customHeight="false" outlineLevel="0" collapsed="false">
      <c r="A852" s="3" t="n">
        <v>44077</v>
      </c>
      <c r="B852" s="4" t="n">
        <f aca="false">MONTH(A852)</f>
        <v>9</v>
      </c>
      <c r="C852" s="0" t="n">
        <v>844</v>
      </c>
      <c r="D852" s="0" t="n">
        <f aca="false">MOD(C852,7)</f>
        <v>4</v>
      </c>
      <c r="E852" s="1" t="n">
        <v>2648</v>
      </c>
      <c r="F852" s="0" t="n">
        <f aca="false">C852* -1.311277+3684</f>
        <v>2577.282212</v>
      </c>
      <c r="G852" s="0" t="n">
        <f aca="false">E852-F852</f>
        <v>70.7177879999999</v>
      </c>
      <c r="H852" s="0" t="n">
        <f aca="false">VLOOKUP(B852,Sheet2!$D$1:$E$12,2,0)</f>
        <v>-19.9403560555556</v>
      </c>
      <c r="I852" s="0" t="n">
        <f aca="false">VLOOKUP(D852,Sheet2!$A$1:$B$7,2,0)</f>
        <v>-160.206125134921</v>
      </c>
      <c r="J852" s="5" t="n">
        <f aca="false">G851</f>
        <v>270.406511</v>
      </c>
      <c r="K852" s="5" t="n">
        <f aca="false">G850</f>
        <v>391.095234</v>
      </c>
      <c r="L852" s="5" t="n">
        <f aca="false">G849</f>
        <v>367.783957</v>
      </c>
      <c r="M852" s="5" t="n">
        <f aca="false">G848</f>
        <v>-1112.52732</v>
      </c>
      <c r="N852" s="5" t="n">
        <f aca="false">G847</f>
        <v>-443.838597</v>
      </c>
      <c r="O852" s="5" t="n">
        <f aca="false">G846</f>
        <v>225.850126</v>
      </c>
      <c r="P852" s="5" t="n">
        <f aca="false">G845</f>
        <v>119.538849</v>
      </c>
      <c r="Q852" s="5" t="n">
        <f aca="false">G844</f>
        <v>191.227572</v>
      </c>
      <c r="R852" s="0" t="n">
        <f aca="false">G822</f>
        <v>483.379478</v>
      </c>
    </row>
    <row r="853" customFormat="false" ht="13.8" hidden="false" customHeight="false" outlineLevel="0" collapsed="false">
      <c r="A853" s="3" t="n">
        <v>44078</v>
      </c>
      <c r="B853" s="4" t="n">
        <f aca="false">MONTH(A853)</f>
        <v>9</v>
      </c>
      <c r="C853" s="0" t="n">
        <v>845</v>
      </c>
      <c r="D853" s="0" t="n">
        <f aca="false">MOD(C853,7)</f>
        <v>5</v>
      </c>
      <c r="E853" s="1" t="n">
        <v>2713</v>
      </c>
      <c r="F853" s="0" t="n">
        <f aca="false">C853* -1.311277+3684</f>
        <v>2575.970935</v>
      </c>
      <c r="G853" s="0" t="n">
        <f aca="false">E853-F853</f>
        <v>137.029065</v>
      </c>
      <c r="H853" s="0" t="n">
        <f aca="false">VLOOKUP(B853,Sheet2!$D$1:$E$12,2,0)</f>
        <v>-19.9403560555556</v>
      </c>
      <c r="I853" s="0" t="n">
        <f aca="false">VLOOKUP(D853,Sheet2!$A$1:$B$7,2,0)</f>
        <v>154.306603</v>
      </c>
      <c r="J853" s="5" t="n">
        <f aca="false">G852</f>
        <v>70.7177879999999</v>
      </c>
      <c r="K853" s="5" t="n">
        <f aca="false">G851</f>
        <v>270.406511</v>
      </c>
      <c r="L853" s="5" t="n">
        <f aca="false">G850</f>
        <v>391.095234</v>
      </c>
      <c r="M853" s="5" t="n">
        <f aca="false">G849</f>
        <v>367.783957</v>
      </c>
      <c r="N853" s="5" t="n">
        <f aca="false">G848</f>
        <v>-1112.52732</v>
      </c>
      <c r="O853" s="5" t="n">
        <f aca="false">G847</f>
        <v>-443.838597</v>
      </c>
      <c r="P853" s="5" t="n">
        <f aca="false">G846</f>
        <v>225.850126</v>
      </c>
      <c r="Q853" s="5" t="n">
        <f aca="false">G845</f>
        <v>119.538849</v>
      </c>
      <c r="R853" s="0" t="n">
        <f aca="false">G823</f>
        <v>207.690755</v>
      </c>
    </row>
    <row r="854" customFormat="false" ht="13.8" hidden="false" customHeight="false" outlineLevel="0" collapsed="false">
      <c r="A854" s="3" t="n">
        <v>44079</v>
      </c>
      <c r="B854" s="4" t="n">
        <f aca="false">MONTH(A854)</f>
        <v>9</v>
      </c>
      <c r="C854" s="0" t="n">
        <v>846</v>
      </c>
      <c r="D854" s="0" t="n">
        <f aca="false">MOD(C854,7)</f>
        <v>6</v>
      </c>
      <c r="E854" s="1" t="n">
        <v>2051</v>
      </c>
      <c r="F854" s="0" t="n">
        <f aca="false">C854* -1.311277+3684</f>
        <v>2574.659658</v>
      </c>
      <c r="G854" s="0" t="n">
        <f aca="false">E854-F854</f>
        <v>-523.659658</v>
      </c>
      <c r="H854" s="0" t="n">
        <f aca="false">VLOOKUP(B854,Sheet2!$D$1:$E$12,2,0)</f>
        <v>-19.9403560555556</v>
      </c>
      <c r="I854" s="0" t="n">
        <f aca="false">VLOOKUP(D854,Sheet2!$A$1:$B$7,2,0)</f>
        <v>121.30588</v>
      </c>
      <c r="J854" s="5" t="n">
        <f aca="false">G853</f>
        <v>137.029065</v>
      </c>
      <c r="K854" s="5" t="n">
        <f aca="false">G852</f>
        <v>70.7177879999999</v>
      </c>
      <c r="L854" s="5" t="n">
        <f aca="false">G851</f>
        <v>270.406511</v>
      </c>
      <c r="M854" s="5" t="n">
        <f aca="false">G850</f>
        <v>391.095234</v>
      </c>
      <c r="N854" s="5" t="n">
        <f aca="false">G849</f>
        <v>367.783957</v>
      </c>
      <c r="O854" s="5" t="n">
        <f aca="false">G848</f>
        <v>-1112.52732</v>
      </c>
      <c r="P854" s="5" t="n">
        <f aca="false">G847</f>
        <v>-443.838597</v>
      </c>
      <c r="Q854" s="5" t="n">
        <f aca="false">G846</f>
        <v>225.850126</v>
      </c>
      <c r="R854" s="0" t="n">
        <f aca="false">G824</f>
        <v>-113.997968</v>
      </c>
    </row>
    <row r="855" customFormat="false" ht="13.8" hidden="false" customHeight="false" outlineLevel="0" collapsed="false">
      <c r="A855" s="3" t="n">
        <v>44080</v>
      </c>
      <c r="B855" s="4" t="n">
        <f aca="false">MONTH(A855)</f>
        <v>9</v>
      </c>
      <c r="C855" s="0" t="n">
        <v>847</v>
      </c>
      <c r="D855" s="0" t="n">
        <f aca="false">MOD(C855,7)</f>
        <v>0</v>
      </c>
      <c r="E855" s="1" t="n">
        <v>1577</v>
      </c>
      <c r="F855" s="0" t="n">
        <f aca="false">C855* -1.311277+3684</f>
        <v>2573.348381</v>
      </c>
      <c r="G855" s="0" t="n">
        <f aca="false">E855-F855</f>
        <v>-996.348381</v>
      </c>
      <c r="H855" s="0" t="n">
        <f aca="false">VLOOKUP(B855,Sheet2!$D$1:$E$12,2,0)</f>
        <v>-19.9403560555556</v>
      </c>
      <c r="I855" s="0" t="n">
        <f aca="false">VLOOKUP(D855,Sheet2!$A$1:$B$7,2,0)</f>
        <v>18.145157</v>
      </c>
      <c r="J855" s="5" t="n">
        <f aca="false">G854</f>
        <v>-523.659658</v>
      </c>
      <c r="K855" s="5" t="n">
        <f aca="false">G853</f>
        <v>137.029065</v>
      </c>
      <c r="L855" s="5" t="n">
        <f aca="false">G852</f>
        <v>70.7177879999999</v>
      </c>
      <c r="M855" s="5" t="n">
        <f aca="false">G851</f>
        <v>270.406511</v>
      </c>
      <c r="N855" s="5" t="n">
        <f aca="false">G850</f>
        <v>391.095234</v>
      </c>
      <c r="O855" s="5" t="n">
        <f aca="false">G849</f>
        <v>367.783957</v>
      </c>
      <c r="P855" s="5" t="n">
        <f aca="false">G848</f>
        <v>-1112.52732</v>
      </c>
      <c r="Q855" s="5" t="n">
        <f aca="false">G847</f>
        <v>-443.838597</v>
      </c>
      <c r="R855" s="0" t="n">
        <f aca="false">G825</f>
        <v>282.313309</v>
      </c>
    </row>
    <row r="856" customFormat="false" ht="13.8" hidden="false" customHeight="false" outlineLevel="0" collapsed="false">
      <c r="A856" s="3" t="n">
        <v>44081</v>
      </c>
      <c r="B856" s="4" t="n">
        <f aca="false">MONTH(A856)</f>
        <v>9</v>
      </c>
      <c r="C856" s="0" t="n">
        <v>848</v>
      </c>
      <c r="D856" s="0" t="n">
        <f aca="false">MOD(C856,7)</f>
        <v>1</v>
      </c>
      <c r="E856" s="1" t="n">
        <v>2794</v>
      </c>
      <c r="F856" s="0" t="n">
        <f aca="false">C856* -1.311277+3684</f>
        <v>2572.037104</v>
      </c>
      <c r="G856" s="0" t="n">
        <f aca="false">E856-F856</f>
        <v>221.962896</v>
      </c>
      <c r="H856" s="0" t="n">
        <f aca="false">VLOOKUP(B856,Sheet2!$D$1:$E$12,2,0)</f>
        <v>-19.9403560555556</v>
      </c>
      <c r="I856" s="0" t="n">
        <f aca="false">VLOOKUP(D856,Sheet2!$A$1:$B$7,2,0)</f>
        <v>179.026710531746</v>
      </c>
      <c r="J856" s="5" t="n">
        <f aca="false">G855</f>
        <v>-996.348381</v>
      </c>
      <c r="K856" s="5" t="n">
        <f aca="false">G854</f>
        <v>-523.659658</v>
      </c>
      <c r="L856" s="5" t="n">
        <f aca="false">G853</f>
        <v>137.029065</v>
      </c>
      <c r="M856" s="5" t="n">
        <f aca="false">G852</f>
        <v>70.7177879999999</v>
      </c>
      <c r="N856" s="5" t="n">
        <f aca="false">G851</f>
        <v>270.406511</v>
      </c>
      <c r="O856" s="5" t="n">
        <f aca="false">G850</f>
        <v>391.095234</v>
      </c>
      <c r="P856" s="5" t="n">
        <f aca="false">G849</f>
        <v>367.783957</v>
      </c>
      <c r="Q856" s="5" t="n">
        <f aca="false">G848</f>
        <v>-1112.52732</v>
      </c>
      <c r="R856" s="0" t="n">
        <f aca="false">G826</f>
        <v>-560.375414</v>
      </c>
    </row>
    <row r="857" customFormat="false" ht="13.8" hidden="false" customHeight="false" outlineLevel="0" collapsed="false">
      <c r="A857" s="3" t="n">
        <v>44082</v>
      </c>
      <c r="B857" s="4" t="n">
        <f aca="false">MONTH(A857)</f>
        <v>9</v>
      </c>
      <c r="C857" s="0" t="n">
        <v>849</v>
      </c>
      <c r="D857" s="0" t="n">
        <f aca="false">MOD(C857,7)</f>
        <v>2</v>
      </c>
      <c r="E857" s="1" t="n">
        <v>2658</v>
      </c>
      <c r="F857" s="0" t="n">
        <f aca="false">C857* -1.311277+3684</f>
        <v>2570.725827</v>
      </c>
      <c r="G857" s="0" t="n">
        <f aca="false">E857-F857</f>
        <v>87.2741729999998</v>
      </c>
      <c r="H857" s="0" t="n">
        <f aca="false">VLOOKUP(B857,Sheet2!$D$1:$E$12,2,0)</f>
        <v>-19.9403560555556</v>
      </c>
      <c r="I857" s="0" t="n">
        <f aca="false">VLOOKUP(D857,Sheet2!$A$1:$B$7,2,0)</f>
        <v>-105.328679134921</v>
      </c>
      <c r="J857" s="5" t="n">
        <f aca="false">G856</f>
        <v>221.962896</v>
      </c>
      <c r="K857" s="5" t="n">
        <f aca="false">G855</f>
        <v>-996.348381</v>
      </c>
      <c r="L857" s="5" t="n">
        <f aca="false">G854</f>
        <v>-523.659658</v>
      </c>
      <c r="M857" s="5" t="n">
        <f aca="false">G853</f>
        <v>137.029065</v>
      </c>
      <c r="N857" s="5" t="n">
        <f aca="false">G852</f>
        <v>70.7177879999999</v>
      </c>
      <c r="O857" s="5" t="n">
        <f aca="false">G851</f>
        <v>270.406511</v>
      </c>
      <c r="P857" s="5" t="n">
        <f aca="false">G850</f>
        <v>391.095234</v>
      </c>
      <c r="Q857" s="5" t="n">
        <f aca="false">G849</f>
        <v>367.783957</v>
      </c>
      <c r="R857" s="0" t="n">
        <f aca="false">G827</f>
        <v>-977.064137</v>
      </c>
    </row>
    <row r="858" customFormat="false" ht="13.8" hidden="false" customHeight="false" outlineLevel="0" collapsed="false">
      <c r="A858" s="3" t="n">
        <v>44083</v>
      </c>
      <c r="B858" s="4" t="n">
        <f aca="false">MONTH(A858)</f>
        <v>9</v>
      </c>
      <c r="C858" s="0" t="n">
        <v>850</v>
      </c>
      <c r="D858" s="0" t="n">
        <f aca="false">MOD(C858,7)</f>
        <v>3</v>
      </c>
      <c r="E858" s="1" t="n">
        <v>2669</v>
      </c>
      <c r="F858" s="0" t="n">
        <f aca="false">C858* -1.311277+3684</f>
        <v>2569.41455</v>
      </c>
      <c r="G858" s="0" t="n">
        <f aca="false">E858-F858</f>
        <v>99.58545</v>
      </c>
      <c r="H858" s="0" t="n">
        <f aca="false">VLOOKUP(B858,Sheet2!$D$1:$E$12,2,0)</f>
        <v>-19.9403560555556</v>
      </c>
      <c r="I858" s="0" t="n">
        <f aca="false">VLOOKUP(D858,Sheet2!$A$1:$B$7,2,0)</f>
        <v>-204.763433880952</v>
      </c>
      <c r="J858" s="5" t="n">
        <f aca="false">G857</f>
        <v>87.2741729999998</v>
      </c>
      <c r="K858" s="5" t="n">
        <f aca="false">G856</f>
        <v>221.962896</v>
      </c>
      <c r="L858" s="5" t="n">
        <f aca="false">G855</f>
        <v>-996.348381</v>
      </c>
      <c r="M858" s="5" t="n">
        <f aca="false">G854</f>
        <v>-523.659658</v>
      </c>
      <c r="N858" s="5" t="n">
        <f aca="false">G853</f>
        <v>137.029065</v>
      </c>
      <c r="O858" s="5" t="n">
        <f aca="false">G852</f>
        <v>70.7177879999999</v>
      </c>
      <c r="P858" s="5" t="n">
        <f aca="false">G851</f>
        <v>270.406511</v>
      </c>
      <c r="Q858" s="5" t="n">
        <f aca="false">G850</f>
        <v>391.095234</v>
      </c>
      <c r="R858" s="0" t="n">
        <f aca="false">G828</f>
        <v>73.24714</v>
      </c>
    </row>
    <row r="859" customFormat="false" ht="13.8" hidden="false" customHeight="false" outlineLevel="0" collapsed="false">
      <c r="A859" s="3" t="n">
        <v>44084</v>
      </c>
      <c r="B859" s="4" t="n">
        <f aca="false">MONTH(A859)</f>
        <v>9</v>
      </c>
      <c r="C859" s="0" t="n">
        <v>851</v>
      </c>
      <c r="D859" s="0" t="n">
        <f aca="false">MOD(C859,7)</f>
        <v>4</v>
      </c>
      <c r="E859" s="1" t="n">
        <v>2813</v>
      </c>
      <c r="F859" s="0" t="n">
        <f aca="false">C859* -1.311277+3684</f>
        <v>2568.103273</v>
      </c>
      <c r="G859" s="0" t="n">
        <f aca="false">E859-F859</f>
        <v>244.896727</v>
      </c>
      <c r="H859" s="0" t="n">
        <f aca="false">VLOOKUP(B859,Sheet2!$D$1:$E$12,2,0)</f>
        <v>-19.9403560555556</v>
      </c>
      <c r="I859" s="0" t="n">
        <f aca="false">VLOOKUP(D859,Sheet2!$A$1:$B$7,2,0)</f>
        <v>-160.206125134921</v>
      </c>
      <c r="J859" s="5" t="n">
        <f aca="false">G858</f>
        <v>99.58545</v>
      </c>
      <c r="K859" s="5" t="n">
        <f aca="false">G857</f>
        <v>87.2741729999998</v>
      </c>
      <c r="L859" s="5" t="n">
        <f aca="false">G856</f>
        <v>221.962896</v>
      </c>
      <c r="M859" s="5" t="n">
        <f aca="false">G855</f>
        <v>-996.348381</v>
      </c>
      <c r="N859" s="5" t="n">
        <f aca="false">G854</f>
        <v>-523.659658</v>
      </c>
      <c r="O859" s="5" t="n">
        <f aca="false">G853</f>
        <v>137.029065</v>
      </c>
      <c r="P859" s="5" t="n">
        <f aca="false">G852</f>
        <v>70.7177879999999</v>
      </c>
      <c r="Q859" s="5" t="n">
        <f aca="false">G851</f>
        <v>270.406511</v>
      </c>
      <c r="R859" s="0" t="n">
        <f aca="false">G829</f>
        <v>-8.44158299999981</v>
      </c>
    </row>
    <row r="860" customFormat="false" ht="13.8" hidden="false" customHeight="false" outlineLevel="0" collapsed="false">
      <c r="A860" s="3" t="n">
        <v>44085</v>
      </c>
      <c r="B860" s="4" t="n">
        <f aca="false">MONTH(A860)</f>
        <v>9</v>
      </c>
      <c r="C860" s="0" t="n">
        <v>852</v>
      </c>
      <c r="D860" s="0" t="n">
        <f aca="false">MOD(C860,7)</f>
        <v>5</v>
      </c>
      <c r="E860" s="1" t="n">
        <v>2820</v>
      </c>
      <c r="F860" s="0" t="n">
        <f aca="false">C860* -1.311277+3684</f>
        <v>2566.791996</v>
      </c>
      <c r="G860" s="0" t="n">
        <f aca="false">E860-F860</f>
        <v>253.208004</v>
      </c>
      <c r="H860" s="0" t="n">
        <f aca="false">VLOOKUP(B860,Sheet2!$D$1:$E$12,2,0)</f>
        <v>-19.9403560555556</v>
      </c>
      <c r="I860" s="0" t="n">
        <f aca="false">VLOOKUP(D860,Sheet2!$A$1:$B$7,2,0)</f>
        <v>154.306603</v>
      </c>
      <c r="J860" s="5" t="n">
        <f aca="false">G859</f>
        <v>244.896727</v>
      </c>
      <c r="K860" s="5" t="n">
        <f aca="false">G858</f>
        <v>99.58545</v>
      </c>
      <c r="L860" s="5" t="n">
        <f aca="false">G857</f>
        <v>87.2741729999998</v>
      </c>
      <c r="M860" s="5" t="n">
        <f aca="false">G856</f>
        <v>221.962896</v>
      </c>
      <c r="N860" s="5" t="n">
        <f aca="false">G855</f>
        <v>-996.348381</v>
      </c>
      <c r="O860" s="5" t="n">
        <f aca="false">G854</f>
        <v>-523.659658</v>
      </c>
      <c r="P860" s="5" t="n">
        <f aca="false">G853</f>
        <v>137.029065</v>
      </c>
      <c r="Q860" s="5" t="n">
        <f aca="false">G852</f>
        <v>70.7177879999999</v>
      </c>
      <c r="R860" s="0" t="n">
        <f aca="false">G830</f>
        <v>90.869694</v>
      </c>
    </row>
    <row r="861" customFormat="false" ht="13.8" hidden="false" customHeight="false" outlineLevel="0" collapsed="false">
      <c r="A861" s="3" t="n">
        <v>44086</v>
      </c>
      <c r="B861" s="4" t="n">
        <f aca="false">MONTH(A861)</f>
        <v>9</v>
      </c>
      <c r="C861" s="0" t="n">
        <v>853</v>
      </c>
      <c r="D861" s="0" t="n">
        <f aca="false">MOD(C861,7)</f>
        <v>6</v>
      </c>
      <c r="E861" s="1" t="n">
        <v>2152</v>
      </c>
      <c r="F861" s="0" t="n">
        <f aca="false">C861* -1.311277+3684</f>
        <v>2565.480719</v>
      </c>
      <c r="G861" s="0" t="n">
        <f aca="false">E861-F861</f>
        <v>-413.480719</v>
      </c>
      <c r="H861" s="0" t="n">
        <f aca="false">VLOOKUP(B861,Sheet2!$D$1:$E$12,2,0)</f>
        <v>-19.9403560555556</v>
      </c>
      <c r="I861" s="0" t="n">
        <f aca="false">VLOOKUP(D861,Sheet2!$A$1:$B$7,2,0)</f>
        <v>121.30588</v>
      </c>
      <c r="J861" s="5" t="n">
        <f aca="false">G860</f>
        <v>253.208004</v>
      </c>
      <c r="K861" s="5" t="n">
        <f aca="false">G859</f>
        <v>244.896727</v>
      </c>
      <c r="L861" s="5" t="n">
        <f aca="false">G858</f>
        <v>99.58545</v>
      </c>
      <c r="M861" s="5" t="n">
        <f aca="false">G857</f>
        <v>87.2741729999998</v>
      </c>
      <c r="N861" s="5" t="n">
        <f aca="false">G856</f>
        <v>221.962896</v>
      </c>
      <c r="O861" s="5" t="n">
        <f aca="false">G855</f>
        <v>-996.348381</v>
      </c>
      <c r="P861" s="5" t="n">
        <f aca="false">G854</f>
        <v>-523.659658</v>
      </c>
      <c r="Q861" s="5" t="n">
        <f aca="false">G853</f>
        <v>137.029065</v>
      </c>
      <c r="R861" s="0" t="n">
        <f aca="false">G831</f>
        <v>-65.8190290000002</v>
      </c>
    </row>
    <row r="862" customFormat="false" ht="13.8" hidden="false" customHeight="false" outlineLevel="0" collapsed="false">
      <c r="A862" s="3" t="n">
        <v>44087</v>
      </c>
      <c r="B862" s="4" t="n">
        <f aca="false">MONTH(A862)</f>
        <v>9</v>
      </c>
      <c r="C862" s="0" t="n">
        <v>854</v>
      </c>
      <c r="D862" s="0" t="n">
        <f aca="false">MOD(C862,7)</f>
        <v>0</v>
      </c>
      <c r="E862" s="1" t="n">
        <v>1538</v>
      </c>
      <c r="F862" s="0" t="n">
        <f aca="false">C862* -1.311277+3684</f>
        <v>2564.169442</v>
      </c>
      <c r="G862" s="0" t="n">
        <f aca="false">E862-F862</f>
        <v>-1026.169442</v>
      </c>
      <c r="H862" s="0" t="n">
        <f aca="false">VLOOKUP(B862,Sheet2!$D$1:$E$12,2,0)</f>
        <v>-19.9403560555556</v>
      </c>
      <c r="I862" s="0" t="n">
        <f aca="false">VLOOKUP(D862,Sheet2!$A$1:$B$7,2,0)</f>
        <v>18.145157</v>
      </c>
      <c r="J862" s="5" t="n">
        <f aca="false">G861</f>
        <v>-413.480719</v>
      </c>
      <c r="K862" s="5" t="n">
        <f aca="false">G860</f>
        <v>253.208004</v>
      </c>
      <c r="L862" s="5" t="n">
        <f aca="false">G859</f>
        <v>244.896727</v>
      </c>
      <c r="M862" s="5" t="n">
        <f aca="false">G858</f>
        <v>99.58545</v>
      </c>
      <c r="N862" s="5" t="n">
        <f aca="false">G857</f>
        <v>87.2741729999998</v>
      </c>
      <c r="O862" s="5" t="n">
        <f aca="false">G856</f>
        <v>221.962896</v>
      </c>
      <c r="P862" s="5" t="n">
        <f aca="false">G855</f>
        <v>-996.348381</v>
      </c>
      <c r="Q862" s="5" t="n">
        <f aca="false">G854</f>
        <v>-523.659658</v>
      </c>
      <c r="R862" s="0" t="n">
        <f aca="false">G832</f>
        <v>32.492248</v>
      </c>
    </row>
    <row r="863" customFormat="false" ht="13.8" hidden="false" customHeight="false" outlineLevel="0" collapsed="false">
      <c r="A863" s="3" t="n">
        <v>44088</v>
      </c>
      <c r="B863" s="4" t="n">
        <f aca="false">MONTH(A863)</f>
        <v>9</v>
      </c>
      <c r="C863" s="0" t="n">
        <v>855</v>
      </c>
      <c r="D863" s="0" t="n">
        <f aca="false">MOD(C863,7)</f>
        <v>1</v>
      </c>
      <c r="E863" s="1" t="n">
        <v>2725</v>
      </c>
      <c r="F863" s="0" t="n">
        <f aca="false">C863* -1.311277+3684</f>
        <v>2562.858165</v>
      </c>
      <c r="G863" s="0" t="n">
        <f aca="false">E863-F863</f>
        <v>162.141835</v>
      </c>
      <c r="H863" s="0" t="n">
        <f aca="false">VLOOKUP(B863,Sheet2!$D$1:$E$12,2,0)</f>
        <v>-19.9403560555556</v>
      </c>
      <c r="I863" s="0" t="n">
        <f aca="false">VLOOKUP(D863,Sheet2!$A$1:$B$7,2,0)</f>
        <v>179.026710531746</v>
      </c>
      <c r="J863" s="5" t="n">
        <f aca="false">G862</f>
        <v>-1026.169442</v>
      </c>
      <c r="K863" s="5" t="n">
        <f aca="false">G861</f>
        <v>-413.480719</v>
      </c>
      <c r="L863" s="5" t="n">
        <f aca="false">G860</f>
        <v>253.208004</v>
      </c>
      <c r="M863" s="5" t="n">
        <f aca="false">G859</f>
        <v>244.896727</v>
      </c>
      <c r="N863" s="5" t="n">
        <f aca="false">G858</f>
        <v>99.58545</v>
      </c>
      <c r="O863" s="5" t="n">
        <f aca="false">G857</f>
        <v>87.2741729999998</v>
      </c>
      <c r="P863" s="5" t="n">
        <f aca="false">G856</f>
        <v>221.962896</v>
      </c>
      <c r="Q863" s="5" t="n">
        <f aca="false">G855</f>
        <v>-996.348381</v>
      </c>
      <c r="R863" s="0" t="n">
        <f aca="false">G833</f>
        <v>-552.196475</v>
      </c>
    </row>
    <row r="864" customFormat="false" ht="13.8" hidden="false" customHeight="false" outlineLevel="0" collapsed="false">
      <c r="A864" s="3" t="n">
        <v>44089</v>
      </c>
      <c r="B864" s="4" t="n">
        <f aca="false">MONTH(A864)</f>
        <v>9</v>
      </c>
      <c r="C864" s="0" t="n">
        <v>856</v>
      </c>
      <c r="D864" s="0" t="n">
        <f aca="false">MOD(C864,7)</f>
        <v>2</v>
      </c>
      <c r="E864" s="1" t="n">
        <v>2791</v>
      </c>
      <c r="F864" s="0" t="n">
        <f aca="false">C864* -1.311277+3684</f>
        <v>2561.546888</v>
      </c>
      <c r="G864" s="0" t="n">
        <f aca="false">E864-F864</f>
        <v>229.453112</v>
      </c>
      <c r="H864" s="0" t="n">
        <f aca="false">VLOOKUP(B864,Sheet2!$D$1:$E$12,2,0)</f>
        <v>-19.9403560555556</v>
      </c>
      <c r="I864" s="0" t="n">
        <f aca="false">VLOOKUP(D864,Sheet2!$A$1:$B$7,2,0)</f>
        <v>-105.328679134921</v>
      </c>
      <c r="J864" s="5" t="n">
        <f aca="false">G863</f>
        <v>162.141835</v>
      </c>
      <c r="K864" s="5" t="n">
        <f aca="false">G862</f>
        <v>-1026.169442</v>
      </c>
      <c r="L864" s="5" t="n">
        <f aca="false">G861</f>
        <v>-413.480719</v>
      </c>
      <c r="M864" s="5" t="n">
        <f aca="false">G860</f>
        <v>253.208004</v>
      </c>
      <c r="N864" s="5" t="n">
        <f aca="false">G859</f>
        <v>244.896727</v>
      </c>
      <c r="O864" s="5" t="n">
        <f aca="false">G858</f>
        <v>99.58545</v>
      </c>
      <c r="P864" s="5" t="n">
        <f aca="false">G857</f>
        <v>87.2741729999998</v>
      </c>
      <c r="Q864" s="5" t="n">
        <f aca="false">G856</f>
        <v>221.962896</v>
      </c>
      <c r="R864" s="0" t="n">
        <f aca="false">G834</f>
        <v>-991.885198</v>
      </c>
    </row>
    <row r="865" customFormat="false" ht="13.8" hidden="false" customHeight="false" outlineLevel="0" collapsed="false">
      <c r="A865" s="3" t="n">
        <v>44090</v>
      </c>
      <c r="B865" s="4" t="n">
        <f aca="false">MONTH(A865)</f>
        <v>9</v>
      </c>
      <c r="C865" s="0" t="n">
        <v>857</v>
      </c>
      <c r="D865" s="0" t="n">
        <f aca="false">MOD(C865,7)</f>
        <v>3</v>
      </c>
      <c r="E865" s="1" t="n">
        <v>2762</v>
      </c>
      <c r="F865" s="0" t="n">
        <f aca="false">C865* -1.311277+3684</f>
        <v>2560.235611</v>
      </c>
      <c r="G865" s="0" t="n">
        <f aca="false">E865-F865</f>
        <v>201.764389</v>
      </c>
      <c r="H865" s="0" t="n">
        <f aca="false">VLOOKUP(B865,Sheet2!$D$1:$E$12,2,0)</f>
        <v>-19.9403560555556</v>
      </c>
      <c r="I865" s="0" t="n">
        <f aca="false">VLOOKUP(D865,Sheet2!$A$1:$B$7,2,0)</f>
        <v>-204.763433880952</v>
      </c>
      <c r="J865" s="5" t="n">
        <f aca="false">G864</f>
        <v>229.453112</v>
      </c>
      <c r="K865" s="5" t="n">
        <f aca="false">G863</f>
        <v>162.141835</v>
      </c>
      <c r="L865" s="5" t="n">
        <f aca="false">G862</f>
        <v>-1026.169442</v>
      </c>
      <c r="M865" s="5" t="n">
        <f aca="false">G861</f>
        <v>-413.480719</v>
      </c>
      <c r="N865" s="5" t="n">
        <f aca="false">G860</f>
        <v>253.208004</v>
      </c>
      <c r="O865" s="5" t="n">
        <f aca="false">G859</f>
        <v>244.896727</v>
      </c>
      <c r="P865" s="5" t="n">
        <f aca="false">G858</f>
        <v>99.58545</v>
      </c>
      <c r="Q865" s="5" t="n">
        <f aca="false">G857</f>
        <v>87.2741729999998</v>
      </c>
      <c r="R865" s="0" t="n">
        <f aca="false">G835</f>
        <v>92.4260789999999</v>
      </c>
    </row>
    <row r="866" customFormat="false" ht="13.8" hidden="false" customHeight="false" outlineLevel="0" collapsed="false">
      <c r="A866" s="3" t="n">
        <v>44091</v>
      </c>
      <c r="B866" s="4" t="n">
        <f aca="false">MONTH(A866)</f>
        <v>9</v>
      </c>
      <c r="C866" s="0" t="n">
        <v>858</v>
      </c>
      <c r="D866" s="0" t="n">
        <f aca="false">MOD(C866,7)</f>
        <v>4</v>
      </c>
      <c r="E866" s="1" t="n">
        <v>2601</v>
      </c>
      <c r="F866" s="0" t="n">
        <f aca="false">C866* -1.311277+3684</f>
        <v>2558.924334</v>
      </c>
      <c r="G866" s="0" t="n">
        <f aca="false">E866-F866</f>
        <v>42.0756659999997</v>
      </c>
      <c r="H866" s="0" t="n">
        <f aca="false">VLOOKUP(B866,Sheet2!$D$1:$E$12,2,0)</f>
        <v>-19.9403560555556</v>
      </c>
      <c r="I866" s="0" t="n">
        <f aca="false">VLOOKUP(D866,Sheet2!$A$1:$B$7,2,0)</f>
        <v>-160.206125134921</v>
      </c>
      <c r="J866" s="5" t="n">
        <f aca="false">G865</f>
        <v>201.764389</v>
      </c>
      <c r="K866" s="5" t="n">
        <f aca="false">G864</f>
        <v>229.453112</v>
      </c>
      <c r="L866" s="5" t="n">
        <f aca="false">G863</f>
        <v>162.141835</v>
      </c>
      <c r="M866" s="5" t="n">
        <f aca="false">G862</f>
        <v>-1026.169442</v>
      </c>
      <c r="N866" s="5" t="n">
        <f aca="false">G861</f>
        <v>-413.480719</v>
      </c>
      <c r="O866" s="5" t="n">
        <f aca="false">G860</f>
        <v>253.208004</v>
      </c>
      <c r="P866" s="5" t="n">
        <f aca="false">G859</f>
        <v>244.896727</v>
      </c>
      <c r="Q866" s="5" t="n">
        <f aca="false">G858</f>
        <v>99.58545</v>
      </c>
      <c r="R866" s="0" t="n">
        <f aca="false">G836</f>
        <v>132.737356</v>
      </c>
    </row>
    <row r="867" customFormat="false" ht="13.8" hidden="false" customHeight="false" outlineLevel="0" collapsed="false">
      <c r="A867" s="3" t="n">
        <v>44092</v>
      </c>
      <c r="B867" s="4" t="n">
        <f aca="false">MONTH(A867)</f>
        <v>9</v>
      </c>
      <c r="C867" s="0" t="n">
        <v>859</v>
      </c>
      <c r="D867" s="0" t="n">
        <f aca="false">MOD(C867,7)</f>
        <v>5</v>
      </c>
      <c r="E867" s="1" t="n">
        <v>2903</v>
      </c>
      <c r="F867" s="0" t="n">
        <f aca="false">C867* -1.311277+3684</f>
        <v>2557.613057</v>
      </c>
      <c r="G867" s="0" t="n">
        <f aca="false">E867-F867</f>
        <v>345.386943</v>
      </c>
      <c r="H867" s="0" t="n">
        <f aca="false">VLOOKUP(B867,Sheet2!$D$1:$E$12,2,0)</f>
        <v>-19.9403560555556</v>
      </c>
      <c r="I867" s="0" t="n">
        <f aca="false">VLOOKUP(D867,Sheet2!$A$1:$B$7,2,0)</f>
        <v>154.306603</v>
      </c>
      <c r="J867" s="5" t="n">
        <f aca="false">G866</f>
        <v>42.0756659999997</v>
      </c>
      <c r="K867" s="5" t="n">
        <f aca="false">G865</f>
        <v>201.764389</v>
      </c>
      <c r="L867" s="5" t="n">
        <f aca="false">G864</f>
        <v>229.453112</v>
      </c>
      <c r="M867" s="5" t="n">
        <f aca="false">G863</f>
        <v>162.141835</v>
      </c>
      <c r="N867" s="5" t="n">
        <f aca="false">G862</f>
        <v>-1026.169442</v>
      </c>
      <c r="O867" s="5" t="n">
        <f aca="false">G861</f>
        <v>-413.480719</v>
      </c>
      <c r="P867" s="5" t="n">
        <f aca="false">G860</f>
        <v>253.208004</v>
      </c>
      <c r="Q867" s="5" t="n">
        <f aca="false">G859</f>
        <v>244.896727</v>
      </c>
      <c r="R867" s="0" t="n">
        <f aca="false">G837</f>
        <v>167.048633</v>
      </c>
    </row>
    <row r="868" customFormat="false" ht="13.8" hidden="false" customHeight="false" outlineLevel="0" collapsed="false">
      <c r="A868" s="3" t="n">
        <v>44093</v>
      </c>
      <c r="B868" s="4" t="n">
        <f aca="false">MONTH(A868)</f>
        <v>9</v>
      </c>
      <c r="C868" s="0" t="n">
        <v>860</v>
      </c>
      <c r="D868" s="0" t="n">
        <f aca="false">MOD(C868,7)</f>
        <v>6</v>
      </c>
      <c r="E868" s="1" t="n">
        <v>1970</v>
      </c>
      <c r="F868" s="0" t="n">
        <f aca="false">C868* -1.311277+3684</f>
        <v>2556.30178</v>
      </c>
      <c r="G868" s="0" t="n">
        <f aca="false">E868-F868</f>
        <v>-586.30178</v>
      </c>
      <c r="H868" s="0" t="n">
        <f aca="false">VLOOKUP(B868,Sheet2!$D$1:$E$12,2,0)</f>
        <v>-19.9403560555556</v>
      </c>
      <c r="I868" s="0" t="n">
        <f aca="false">VLOOKUP(D868,Sheet2!$A$1:$B$7,2,0)</f>
        <v>121.30588</v>
      </c>
      <c r="J868" s="5" t="n">
        <f aca="false">G867</f>
        <v>345.386943</v>
      </c>
      <c r="K868" s="5" t="n">
        <f aca="false">G866</f>
        <v>42.0756659999997</v>
      </c>
      <c r="L868" s="5" t="n">
        <f aca="false">G865</f>
        <v>201.764389</v>
      </c>
      <c r="M868" s="5" t="n">
        <f aca="false">G864</f>
        <v>229.453112</v>
      </c>
      <c r="N868" s="5" t="n">
        <f aca="false">G863</f>
        <v>162.141835</v>
      </c>
      <c r="O868" s="5" t="n">
        <f aca="false">G862</f>
        <v>-1026.169442</v>
      </c>
      <c r="P868" s="5" t="n">
        <f aca="false">G861</f>
        <v>-413.480719</v>
      </c>
      <c r="Q868" s="5" t="n">
        <f aca="false">G860</f>
        <v>253.208004</v>
      </c>
      <c r="R868" s="0" t="n">
        <f aca="false">G838</f>
        <v>30.3599100000001</v>
      </c>
    </row>
    <row r="869" customFormat="false" ht="13.8" hidden="false" customHeight="false" outlineLevel="0" collapsed="false">
      <c r="A869" s="3" t="n">
        <v>44094</v>
      </c>
      <c r="B869" s="4" t="n">
        <f aca="false">MONTH(A869)</f>
        <v>9</v>
      </c>
      <c r="C869" s="0" t="n">
        <v>861</v>
      </c>
      <c r="D869" s="0" t="n">
        <f aca="false">MOD(C869,7)</f>
        <v>0</v>
      </c>
      <c r="E869" s="1" t="n">
        <v>1521</v>
      </c>
      <c r="F869" s="0" t="n">
        <f aca="false">C869* -1.311277+3684</f>
        <v>2554.990503</v>
      </c>
      <c r="G869" s="0" t="n">
        <f aca="false">E869-F869</f>
        <v>-1033.990503</v>
      </c>
      <c r="H869" s="0" t="n">
        <f aca="false">VLOOKUP(B869,Sheet2!$D$1:$E$12,2,0)</f>
        <v>-19.9403560555556</v>
      </c>
      <c r="I869" s="0" t="n">
        <f aca="false">VLOOKUP(D869,Sheet2!$A$1:$B$7,2,0)</f>
        <v>18.145157</v>
      </c>
      <c r="J869" s="5" t="n">
        <f aca="false">G868</f>
        <v>-586.30178</v>
      </c>
      <c r="K869" s="5" t="n">
        <f aca="false">G867</f>
        <v>345.386943</v>
      </c>
      <c r="L869" s="5" t="n">
        <f aca="false">G866</f>
        <v>42.0756659999997</v>
      </c>
      <c r="M869" s="5" t="n">
        <f aca="false">G865</f>
        <v>201.764389</v>
      </c>
      <c r="N869" s="5" t="n">
        <f aca="false">G864</f>
        <v>229.453112</v>
      </c>
      <c r="O869" s="5" t="n">
        <f aca="false">G863</f>
        <v>162.141835</v>
      </c>
      <c r="P869" s="5" t="n">
        <f aca="false">G862</f>
        <v>-1026.169442</v>
      </c>
      <c r="Q869" s="5" t="n">
        <f aca="false">G861</f>
        <v>-413.480719</v>
      </c>
      <c r="R869" s="0" t="n">
        <f aca="false">G839</f>
        <v>-109.328813</v>
      </c>
    </row>
    <row r="870" customFormat="false" ht="13.8" hidden="false" customHeight="false" outlineLevel="0" collapsed="false">
      <c r="A870" s="3" t="n">
        <v>44095</v>
      </c>
      <c r="B870" s="4" t="n">
        <f aca="false">MONTH(A870)</f>
        <v>9</v>
      </c>
      <c r="C870" s="0" t="n">
        <v>862</v>
      </c>
      <c r="D870" s="0" t="n">
        <f aca="false">MOD(C870,7)</f>
        <v>1</v>
      </c>
      <c r="E870" s="1" t="n">
        <v>2584</v>
      </c>
      <c r="F870" s="0" t="n">
        <f aca="false">C870* -1.311277+3684</f>
        <v>2553.679226</v>
      </c>
      <c r="G870" s="0" t="n">
        <f aca="false">E870-F870</f>
        <v>30.3207739999998</v>
      </c>
      <c r="H870" s="0" t="n">
        <f aca="false">VLOOKUP(B870,Sheet2!$D$1:$E$12,2,0)</f>
        <v>-19.9403560555556</v>
      </c>
      <c r="I870" s="0" t="n">
        <f aca="false">VLOOKUP(D870,Sheet2!$A$1:$B$7,2,0)</f>
        <v>179.026710531746</v>
      </c>
      <c r="J870" s="5" t="n">
        <f aca="false">G869</f>
        <v>-1033.990503</v>
      </c>
      <c r="K870" s="5" t="n">
        <f aca="false">G868</f>
        <v>-586.30178</v>
      </c>
      <c r="L870" s="5" t="n">
        <f aca="false">G867</f>
        <v>345.386943</v>
      </c>
      <c r="M870" s="5" t="n">
        <f aca="false">G866</f>
        <v>42.0756659999997</v>
      </c>
      <c r="N870" s="5" t="n">
        <f aca="false">G865</f>
        <v>201.764389</v>
      </c>
      <c r="O870" s="5" t="n">
        <f aca="false">G864</f>
        <v>229.453112</v>
      </c>
      <c r="P870" s="5" t="n">
        <f aca="false">G863</f>
        <v>162.141835</v>
      </c>
      <c r="Q870" s="5" t="n">
        <f aca="false">G862</f>
        <v>-1026.169442</v>
      </c>
      <c r="R870" s="0" t="n">
        <f aca="false">G840</f>
        <v>-538.017536</v>
      </c>
    </row>
    <row r="871" customFormat="false" ht="13.8" hidden="false" customHeight="false" outlineLevel="0" collapsed="false">
      <c r="A871" s="3" t="n">
        <v>44096</v>
      </c>
      <c r="B871" s="4" t="n">
        <f aca="false">MONTH(A871)</f>
        <v>9</v>
      </c>
      <c r="C871" s="0" t="n">
        <v>863</v>
      </c>
      <c r="D871" s="0" t="n">
        <f aca="false">MOD(C871,7)</f>
        <v>2</v>
      </c>
      <c r="E871" s="1" t="n">
        <v>2470</v>
      </c>
      <c r="F871" s="0" t="n">
        <f aca="false">C871* -1.311277+3684</f>
        <v>2552.367949</v>
      </c>
      <c r="G871" s="0" t="n">
        <f aca="false">E871-F871</f>
        <v>-82.367949</v>
      </c>
      <c r="H871" s="0" t="n">
        <f aca="false">VLOOKUP(B871,Sheet2!$D$1:$E$12,2,0)</f>
        <v>-19.9403560555556</v>
      </c>
      <c r="I871" s="0" t="n">
        <f aca="false">VLOOKUP(D871,Sheet2!$A$1:$B$7,2,0)</f>
        <v>-105.328679134921</v>
      </c>
      <c r="J871" s="5" t="n">
        <f aca="false">G870</f>
        <v>30.3207739999998</v>
      </c>
      <c r="K871" s="5" t="n">
        <f aca="false">G869</f>
        <v>-1033.990503</v>
      </c>
      <c r="L871" s="5" t="n">
        <f aca="false">G868</f>
        <v>-586.30178</v>
      </c>
      <c r="M871" s="5" t="n">
        <f aca="false">G867</f>
        <v>345.386943</v>
      </c>
      <c r="N871" s="5" t="n">
        <f aca="false">G866</f>
        <v>42.0756659999997</v>
      </c>
      <c r="O871" s="5" t="n">
        <f aca="false">G865</f>
        <v>201.764389</v>
      </c>
      <c r="P871" s="5" t="n">
        <f aca="false">G864</f>
        <v>229.453112</v>
      </c>
      <c r="Q871" s="5" t="n">
        <f aca="false">G863</f>
        <v>162.141835</v>
      </c>
      <c r="R871" s="0" t="n">
        <f aca="false">G841</f>
        <v>-1038.706259</v>
      </c>
    </row>
    <row r="872" customFormat="false" ht="13.8" hidden="false" customHeight="false" outlineLevel="0" collapsed="false">
      <c r="A872" s="3" t="n">
        <v>44097</v>
      </c>
      <c r="B872" s="4" t="n">
        <f aca="false">MONTH(A872)</f>
        <v>9</v>
      </c>
      <c r="C872" s="0" t="n">
        <v>864</v>
      </c>
      <c r="D872" s="0" t="n">
        <f aca="false">MOD(C872,7)</f>
        <v>3</v>
      </c>
      <c r="E872" s="1" t="n">
        <v>2478</v>
      </c>
      <c r="F872" s="0" t="n">
        <f aca="false">C872* -1.311277+3684</f>
        <v>2551.056672</v>
      </c>
      <c r="G872" s="0" t="n">
        <f aca="false">E872-F872</f>
        <v>-73.0566719999997</v>
      </c>
      <c r="H872" s="0" t="n">
        <f aca="false">VLOOKUP(B872,Sheet2!$D$1:$E$12,2,0)</f>
        <v>-19.9403560555556</v>
      </c>
      <c r="I872" s="0" t="n">
        <f aca="false">VLOOKUP(D872,Sheet2!$A$1:$B$7,2,0)</f>
        <v>-204.763433880952</v>
      </c>
      <c r="J872" s="5" t="n">
        <f aca="false">G871</f>
        <v>-82.367949</v>
      </c>
      <c r="K872" s="5" t="n">
        <f aca="false">G870</f>
        <v>30.3207739999998</v>
      </c>
      <c r="L872" s="5" t="n">
        <f aca="false">G869</f>
        <v>-1033.990503</v>
      </c>
      <c r="M872" s="5" t="n">
        <f aca="false">G868</f>
        <v>-586.30178</v>
      </c>
      <c r="N872" s="5" t="n">
        <f aca="false">G867</f>
        <v>345.386943</v>
      </c>
      <c r="O872" s="5" t="n">
        <f aca="false">G866</f>
        <v>42.0756659999997</v>
      </c>
      <c r="P872" s="5" t="n">
        <f aca="false">G865</f>
        <v>201.764389</v>
      </c>
      <c r="Q872" s="5" t="n">
        <f aca="false">G864</f>
        <v>229.453112</v>
      </c>
      <c r="R872" s="0" t="n">
        <f aca="false">G842</f>
        <v>78.6050180000002</v>
      </c>
    </row>
    <row r="873" customFormat="false" ht="13.8" hidden="false" customHeight="false" outlineLevel="0" collapsed="false">
      <c r="A873" s="3" t="n">
        <v>44098</v>
      </c>
      <c r="B873" s="4" t="n">
        <f aca="false">MONTH(A873)</f>
        <v>9</v>
      </c>
      <c r="C873" s="0" t="n">
        <v>865</v>
      </c>
      <c r="D873" s="0" t="n">
        <f aca="false">MOD(C873,7)</f>
        <v>4</v>
      </c>
      <c r="E873" s="1" t="n">
        <v>2456</v>
      </c>
      <c r="F873" s="0" t="n">
        <f aca="false">C873* -1.311277+3684</f>
        <v>2549.745395</v>
      </c>
      <c r="G873" s="0" t="n">
        <f aca="false">E873-F873</f>
        <v>-93.7453949999999</v>
      </c>
      <c r="H873" s="0" t="n">
        <f aca="false">VLOOKUP(B873,Sheet2!$D$1:$E$12,2,0)</f>
        <v>-19.9403560555556</v>
      </c>
      <c r="I873" s="0" t="n">
        <f aca="false">VLOOKUP(D873,Sheet2!$A$1:$B$7,2,0)</f>
        <v>-160.206125134921</v>
      </c>
      <c r="J873" s="5" t="n">
        <f aca="false">G872</f>
        <v>-73.0566719999997</v>
      </c>
      <c r="K873" s="5" t="n">
        <f aca="false">G871</f>
        <v>-82.367949</v>
      </c>
      <c r="L873" s="5" t="n">
        <f aca="false">G870</f>
        <v>30.3207739999998</v>
      </c>
      <c r="M873" s="5" t="n">
        <f aca="false">G869</f>
        <v>-1033.990503</v>
      </c>
      <c r="N873" s="5" t="n">
        <f aca="false">G868</f>
        <v>-586.30178</v>
      </c>
      <c r="O873" s="5" t="n">
        <f aca="false">G867</f>
        <v>345.386943</v>
      </c>
      <c r="P873" s="5" t="n">
        <f aca="false">G866</f>
        <v>42.0756659999997</v>
      </c>
      <c r="Q873" s="5" t="n">
        <f aca="false">G865</f>
        <v>201.764389</v>
      </c>
      <c r="R873" s="0" t="n">
        <f aca="false">G843</f>
        <v>65.916295</v>
      </c>
    </row>
    <row r="874" customFormat="false" ht="13.8" hidden="false" customHeight="false" outlineLevel="0" collapsed="false">
      <c r="A874" s="3" t="n">
        <v>44099</v>
      </c>
      <c r="B874" s="4" t="n">
        <f aca="false">MONTH(A874)</f>
        <v>9</v>
      </c>
      <c r="C874" s="0" t="n">
        <v>866</v>
      </c>
      <c r="D874" s="0" t="n">
        <f aca="false">MOD(C874,7)</f>
        <v>5</v>
      </c>
      <c r="E874" s="1" t="n">
        <v>2519</v>
      </c>
      <c r="F874" s="0" t="n">
        <f aca="false">C874* -1.311277+3684</f>
        <v>2548.434118</v>
      </c>
      <c r="G874" s="0" t="n">
        <f aca="false">E874-F874</f>
        <v>-29.4341180000001</v>
      </c>
      <c r="H874" s="0" t="n">
        <f aca="false">VLOOKUP(B874,Sheet2!$D$1:$E$12,2,0)</f>
        <v>-19.9403560555556</v>
      </c>
      <c r="I874" s="0" t="n">
        <f aca="false">VLOOKUP(D874,Sheet2!$A$1:$B$7,2,0)</f>
        <v>154.306603</v>
      </c>
      <c r="J874" s="5" t="n">
        <f aca="false">G873</f>
        <v>-93.7453949999999</v>
      </c>
      <c r="K874" s="5" t="n">
        <f aca="false">G872</f>
        <v>-73.0566719999997</v>
      </c>
      <c r="L874" s="5" t="n">
        <f aca="false">G871</f>
        <v>-82.367949</v>
      </c>
      <c r="M874" s="5" t="n">
        <f aca="false">G870</f>
        <v>30.3207739999998</v>
      </c>
      <c r="N874" s="5" t="n">
        <f aca="false">G869</f>
        <v>-1033.990503</v>
      </c>
      <c r="O874" s="5" t="n">
        <f aca="false">G868</f>
        <v>-586.30178</v>
      </c>
      <c r="P874" s="5" t="n">
        <f aca="false">G867</f>
        <v>345.386943</v>
      </c>
      <c r="Q874" s="5" t="n">
        <f aca="false">G866</f>
        <v>42.0756659999997</v>
      </c>
      <c r="R874" s="0" t="n">
        <f aca="false">G844</f>
        <v>191.227572</v>
      </c>
    </row>
    <row r="875" customFormat="false" ht="13.8" hidden="false" customHeight="false" outlineLevel="0" collapsed="false">
      <c r="A875" s="3" t="n">
        <v>44100</v>
      </c>
      <c r="B875" s="4" t="n">
        <f aca="false">MONTH(A875)</f>
        <v>9</v>
      </c>
      <c r="C875" s="0" t="n">
        <v>867</v>
      </c>
      <c r="D875" s="0" t="n">
        <f aca="false">MOD(C875,7)</f>
        <v>6</v>
      </c>
      <c r="E875" s="1" t="n">
        <v>1730</v>
      </c>
      <c r="F875" s="0" t="n">
        <f aca="false">C875* -1.311277+3684</f>
        <v>2547.122841</v>
      </c>
      <c r="G875" s="0" t="n">
        <f aca="false">E875-F875</f>
        <v>-817.122841</v>
      </c>
      <c r="H875" s="0" t="n">
        <f aca="false">VLOOKUP(B875,Sheet2!$D$1:$E$12,2,0)</f>
        <v>-19.9403560555556</v>
      </c>
      <c r="I875" s="0" t="n">
        <f aca="false">VLOOKUP(D875,Sheet2!$A$1:$B$7,2,0)</f>
        <v>121.30588</v>
      </c>
      <c r="J875" s="5" t="n">
        <f aca="false">G874</f>
        <v>-29.4341180000001</v>
      </c>
      <c r="K875" s="5" t="n">
        <f aca="false">G873</f>
        <v>-93.7453949999999</v>
      </c>
      <c r="L875" s="5" t="n">
        <f aca="false">G872</f>
        <v>-73.0566719999997</v>
      </c>
      <c r="M875" s="5" t="n">
        <f aca="false">G871</f>
        <v>-82.367949</v>
      </c>
      <c r="N875" s="5" t="n">
        <f aca="false">G870</f>
        <v>30.3207739999998</v>
      </c>
      <c r="O875" s="5" t="n">
        <f aca="false">G869</f>
        <v>-1033.990503</v>
      </c>
      <c r="P875" s="5" t="n">
        <f aca="false">G868</f>
        <v>-586.30178</v>
      </c>
      <c r="Q875" s="5" t="n">
        <f aca="false">G867</f>
        <v>345.386943</v>
      </c>
      <c r="R875" s="0" t="n">
        <f aca="false">G845</f>
        <v>119.538849</v>
      </c>
    </row>
    <row r="876" customFormat="false" ht="13.8" hidden="false" customHeight="false" outlineLevel="0" collapsed="false">
      <c r="A876" s="3" t="n">
        <v>44101</v>
      </c>
      <c r="B876" s="4" t="n">
        <f aca="false">MONTH(A876)</f>
        <v>9</v>
      </c>
      <c r="C876" s="0" t="n">
        <v>868</v>
      </c>
      <c r="D876" s="0" t="n">
        <f aca="false">MOD(C876,7)</f>
        <v>0</v>
      </c>
      <c r="E876" s="1" t="n">
        <v>1336</v>
      </c>
      <c r="F876" s="0" t="n">
        <f aca="false">C876* -1.311277+3684</f>
        <v>2545.811564</v>
      </c>
      <c r="G876" s="0" t="n">
        <f aca="false">E876-F876</f>
        <v>-1209.811564</v>
      </c>
      <c r="H876" s="0" t="n">
        <f aca="false">VLOOKUP(B876,Sheet2!$D$1:$E$12,2,0)</f>
        <v>-19.9403560555556</v>
      </c>
      <c r="I876" s="0" t="n">
        <f aca="false">VLOOKUP(D876,Sheet2!$A$1:$B$7,2,0)</f>
        <v>18.145157</v>
      </c>
      <c r="J876" s="5" t="n">
        <f aca="false">G875</f>
        <v>-817.122841</v>
      </c>
      <c r="K876" s="5" t="n">
        <f aca="false">G874</f>
        <v>-29.4341180000001</v>
      </c>
      <c r="L876" s="5" t="n">
        <f aca="false">G873</f>
        <v>-93.7453949999999</v>
      </c>
      <c r="M876" s="5" t="n">
        <f aca="false">G872</f>
        <v>-73.0566719999997</v>
      </c>
      <c r="N876" s="5" t="n">
        <f aca="false">G871</f>
        <v>-82.367949</v>
      </c>
      <c r="O876" s="5" t="n">
        <f aca="false">G870</f>
        <v>30.3207739999998</v>
      </c>
      <c r="P876" s="5" t="n">
        <f aca="false">G869</f>
        <v>-1033.990503</v>
      </c>
      <c r="Q876" s="5" t="n">
        <f aca="false">G868</f>
        <v>-586.30178</v>
      </c>
      <c r="R876" s="0" t="n">
        <f aca="false">G846</f>
        <v>225.850126</v>
      </c>
    </row>
    <row r="877" customFormat="false" ht="13.8" hidden="false" customHeight="false" outlineLevel="0" collapsed="false">
      <c r="A877" s="3" t="n">
        <v>44102</v>
      </c>
      <c r="B877" s="4" t="n">
        <f aca="false">MONTH(A877)</f>
        <v>9</v>
      </c>
      <c r="C877" s="0" t="n">
        <v>869</v>
      </c>
      <c r="D877" s="0" t="n">
        <f aca="false">MOD(C877,7)</f>
        <v>1</v>
      </c>
      <c r="E877" s="1" t="n">
        <v>2810</v>
      </c>
      <c r="F877" s="0" t="n">
        <f aca="false">C877* -1.311277+3684</f>
        <v>2544.500287</v>
      </c>
      <c r="G877" s="0" t="n">
        <f aca="false">E877-F877</f>
        <v>265.499713</v>
      </c>
      <c r="H877" s="0" t="n">
        <f aca="false">VLOOKUP(B877,Sheet2!$D$1:$E$12,2,0)</f>
        <v>-19.9403560555556</v>
      </c>
      <c r="I877" s="0" t="n">
        <f aca="false">VLOOKUP(D877,Sheet2!$A$1:$B$7,2,0)</f>
        <v>179.026710531746</v>
      </c>
      <c r="J877" s="5" t="n">
        <f aca="false">G876</f>
        <v>-1209.811564</v>
      </c>
      <c r="K877" s="5" t="n">
        <f aca="false">G875</f>
        <v>-817.122841</v>
      </c>
      <c r="L877" s="5" t="n">
        <f aca="false">G874</f>
        <v>-29.4341180000001</v>
      </c>
      <c r="M877" s="5" t="n">
        <f aca="false">G873</f>
        <v>-93.7453949999999</v>
      </c>
      <c r="N877" s="5" t="n">
        <f aca="false">G872</f>
        <v>-73.0566719999997</v>
      </c>
      <c r="O877" s="5" t="n">
        <f aca="false">G871</f>
        <v>-82.367949</v>
      </c>
      <c r="P877" s="5" t="n">
        <f aca="false">G870</f>
        <v>30.3207739999998</v>
      </c>
      <c r="Q877" s="5" t="n">
        <f aca="false">G869</f>
        <v>-1033.990503</v>
      </c>
      <c r="R877" s="0" t="n">
        <f aca="false">G847</f>
        <v>-443.838597</v>
      </c>
    </row>
    <row r="878" customFormat="false" ht="13.8" hidden="false" customHeight="false" outlineLevel="0" collapsed="false">
      <c r="A878" s="3" t="n">
        <v>44103</v>
      </c>
      <c r="B878" s="4" t="n">
        <f aca="false">MONTH(A878)</f>
        <v>9</v>
      </c>
      <c r="C878" s="0" t="n">
        <v>870</v>
      </c>
      <c r="D878" s="0" t="n">
        <f aca="false">MOD(C878,7)</f>
        <v>2</v>
      </c>
      <c r="E878" s="1" t="n">
        <v>2762</v>
      </c>
      <c r="F878" s="0" t="n">
        <f aca="false">C878* -1.311277+3684</f>
        <v>2543.18901</v>
      </c>
      <c r="G878" s="0" t="n">
        <f aca="false">E878-F878</f>
        <v>218.81099</v>
      </c>
      <c r="H878" s="0" t="n">
        <f aca="false">VLOOKUP(B878,Sheet2!$D$1:$E$12,2,0)</f>
        <v>-19.9403560555556</v>
      </c>
      <c r="I878" s="0" t="n">
        <f aca="false">VLOOKUP(D878,Sheet2!$A$1:$B$7,2,0)</f>
        <v>-105.328679134921</v>
      </c>
      <c r="J878" s="5" t="n">
        <f aca="false">G877</f>
        <v>265.499713</v>
      </c>
      <c r="K878" s="5" t="n">
        <f aca="false">G876</f>
        <v>-1209.811564</v>
      </c>
      <c r="L878" s="5" t="n">
        <f aca="false">G875</f>
        <v>-817.122841</v>
      </c>
      <c r="M878" s="5" t="n">
        <f aca="false">G874</f>
        <v>-29.4341180000001</v>
      </c>
      <c r="N878" s="5" t="n">
        <f aca="false">G873</f>
        <v>-93.7453949999999</v>
      </c>
      <c r="O878" s="5" t="n">
        <f aca="false">G872</f>
        <v>-73.0566719999997</v>
      </c>
      <c r="P878" s="5" t="n">
        <f aca="false">G871</f>
        <v>-82.367949</v>
      </c>
      <c r="Q878" s="5" t="n">
        <f aca="false">G870</f>
        <v>30.3207739999998</v>
      </c>
      <c r="R878" s="0" t="n">
        <f aca="false">G848</f>
        <v>-1112.52732</v>
      </c>
    </row>
    <row r="879" customFormat="false" ht="13.8" hidden="false" customHeight="false" outlineLevel="0" collapsed="false">
      <c r="A879" s="3" t="n">
        <v>44104</v>
      </c>
      <c r="B879" s="4" t="n">
        <f aca="false">MONTH(A879)</f>
        <v>9</v>
      </c>
      <c r="C879" s="0" t="n">
        <v>871</v>
      </c>
      <c r="D879" s="0" t="n">
        <f aca="false">MOD(C879,7)</f>
        <v>3</v>
      </c>
      <c r="E879" s="1" t="n">
        <v>2660</v>
      </c>
      <c r="F879" s="0" t="n">
        <f aca="false">C879* -1.311277+3684</f>
        <v>2541.877733</v>
      </c>
      <c r="G879" s="0" t="n">
        <f aca="false">E879-F879</f>
        <v>118.122267</v>
      </c>
      <c r="H879" s="0" t="n">
        <f aca="false">VLOOKUP(B879,Sheet2!$D$1:$E$12,2,0)</f>
        <v>-19.9403560555556</v>
      </c>
      <c r="I879" s="0" t="n">
        <f aca="false">VLOOKUP(D879,Sheet2!$A$1:$B$7,2,0)</f>
        <v>-204.763433880952</v>
      </c>
      <c r="J879" s="5" t="n">
        <f aca="false">G878</f>
        <v>218.81099</v>
      </c>
      <c r="K879" s="5" t="n">
        <f aca="false">G877</f>
        <v>265.499713</v>
      </c>
      <c r="L879" s="5" t="n">
        <f aca="false">G876</f>
        <v>-1209.811564</v>
      </c>
      <c r="M879" s="5" t="n">
        <f aca="false">G875</f>
        <v>-817.122841</v>
      </c>
      <c r="N879" s="5" t="n">
        <f aca="false">G874</f>
        <v>-29.4341180000001</v>
      </c>
      <c r="O879" s="5" t="n">
        <f aca="false">G873</f>
        <v>-93.7453949999999</v>
      </c>
      <c r="P879" s="5" t="n">
        <f aca="false">G872</f>
        <v>-73.0566719999997</v>
      </c>
      <c r="Q879" s="5" t="n">
        <f aca="false">G871</f>
        <v>-82.367949</v>
      </c>
      <c r="R879" s="0" t="n">
        <f aca="false">G849</f>
        <v>367.783957</v>
      </c>
    </row>
    <row r="880" customFormat="false" ht="13.8" hidden="false" customHeight="false" outlineLevel="0" collapsed="false">
      <c r="A880" s="3" t="n">
        <v>44105</v>
      </c>
      <c r="B880" s="4" t="n">
        <f aca="false">MONTH(A880)</f>
        <v>10</v>
      </c>
      <c r="C880" s="0" t="n">
        <v>872</v>
      </c>
      <c r="D880" s="0" t="n">
        <f aca="false">MOD(C880,7)</f>
        <v>4</v>
      </c>
      <c r="E880" s="1" t="n">
        <v>2556</v>
      </c>
      <c r="F880" s="0" t="n">
        <f aca="false">C880* -1.311277+3684</f>
        <v>2540.566456</v>
      </c>
      <c r="G880" s="0" t="n">
        <f aca="false">E880-F880</f>
        <v>15.433544</v>
      </c>
      <c r="H880" s="0" t="n">
        <f aca="false">VLOOKUP(B880,Sheet2!$D$1:$E$12,2,0)</f>
        <v>11.2517811594203</v>
      </c>
      <c r="I880" s="0" t="n">
        <f aca="false">VLOOKUP(D880,Sheet2!$A$1:$B$7,2,0)</f>
        <v>-160.206125134921</v>
      </c>
      <c r="J880" s="5" t="n">
        <f aca="false">G879</f>
        <v>118.122267</v>
      </c>
      <c r="K880" s="5" t="n">
        <f aca="false">G878</f>
        <v>218.81099</v>
      </c>
      <c r="L880" s="5" t="n">
        <f aca="false">G877</f>
        <v>265.499713</v>
      </c>
      <c r="M880" s="5" t="n">
        <f aca="false">G876</f>
        <v>-1209.811564</v>
      </c>
      <c r="N880" s="5" t="n">
        <f aca="false">G875</f>
        <v>-817.122841</v>
      </c>
      <c r="O880" s="5" t="n">
        <f aca="false">G874</f>
        <v>-29.4341180000001</v>
      </c>
      <c r="P880" s="5" t="n">
        <f aca="false">G873</f>
        <v>-93.7453949999999</v>
      </c>
      <c r="Q880" s="5" t="n">
        <f aca="false">G872</f>
        <v>-73.0566719999997</v>
      </c>
      <c r="R880" s="0" t="n">
        <f aca="false">G850</f>
        <v>391.095234</v>
      </c>
    </row>
    <row r="881" customFormat="false" ht="13.8" hidden="false" customHeight="false" outlineLevel="0" collapsed="false">
      <c r="A881" s="3" t="n">
        <v>44106</v>
      </c>
      <c r="B881" s="4" t="n">
        <f aca="false">MONTH(A881)</f>
        <v>10</v>
      </c>
      <c r="C881" s="0" t="n">
        <v>873</v>
      </c>
      <c r="D881" s="0" t="n">
        <f aca="false">MOD(C881,7)</f>
        <v>5</v>
      </c>
      <c r="E881" s="1" t="n">
        <v>2308</v>
      </c>
      <c r="F881" s="0" t="n">
        <f aca="false">C881* -1.311277+3684</f>
        <v>2539.255179</v>
      </c>
      <c r="G881" s="0" t="n">
        <f aca="false">E881-F881</f>
        <v>-231.255179</v>
      </c>
      <c r="H881" s="0" t="n">
        <f aca="false">VLOOKUP(B881,Sheet2!$D$1:$E$12,2,0)</f>
        <v>11.2517811594203</v>
      </c>
      <c r="I881" s="0" t="n">
        <f aca="false">VLOOKUP(D881,Sheet2!$A$1:$B$7,2,0)</f>
        <v>154.306603</v>
      </c>
      <c r="J881" s="5" t="n">
        <f aca="false">G880</f>
        <v>15.433544</v>
      </c>
      <c r="K881" s="5" t="n">
        <f aca="false">G879</f>
        <v>118.122267</v>
      </c>
      <c r="L881" s="5" t="n">
        <f aca="false">G878</f>
        <v>218.81099</v>
      </c>
      <c r="M881" s="5" t="n">
        <f aca="false">G877</f>
        <v>265.499713</v>
      </c>
      <c r="N881" s="5" t="n">
        <f aca="false">G876</f>
        <v>-1209.811564</v>
      </c>
      <c r="O881" s="5" t="n">
        <f aca="false">G875</f>
        <v>-817.122841</v>
      </c>
      <c r="P881" s="5" t="n">
        <f aca="false">G874</f>
        <v>-29.4341180000001</v>
      </c>
      <c r="Q881" s="5" t="n">
        <f aca="false">G873</f>
        <v>-93.7453949999999</v>
      </c>
      <c r="R881" s="0" t="n">
        <f aca="false">G851</f>
        <v>270.406511</v>
      </c>
    </row>
    <row r="882" customFormat="false" ht="13.8" hidden="false" customHeight="false" outlineLevel="0" collapsed="false">
      <c r="A882" s="3" t="n">
        <v>44107</v>
      </c>
      <c r="B882" s="4" t="n">
        <f aca="false">MONTH(A882)</f>
        <v>10</v>
      </c>
      <c r="C882" s="0" t="n">
        <v>874</v>
      </c>
      <c r="D882" s="0" t="n">
        <f aca="false">MOD(C882,7)</f>
        <v>6</v>
      </c>
      <c r="E882" s="1" t="n">
        <v>1859</v>
      </c>
      <c r="F882" s="0" t="n">
        <f aca="false">C882* -1.311277+3684</f>
        <v>2537.943902</v>
      </c>
      <c r="G882" s="0" t="n">
        <f aca="false">E882-F882</f>
        <v>-678.943902</v>
      </c>
      <c r="H882" s="0" t="n">
        <f aca="false">VLOOKUP(B882,Sheet2!$D$1:$E$12,2,0)</f>
        <v>11.2517811594203</v>
      </c>
      <c r="I882" s="0" t="n">
        <f aca="false">VLOOKUP(D882,Sheet2!$A$1:$B$7,2,0)</f>
        <v>121.30588</v>
      </c>
      <c r="J882" s="5" t="n">
        <f aca="false">G881</f>
        <v>-231.255179</v>
      </c>
      <c r="K882" s="5" t="n">
        <f aca="false">G880</f>
        <v>15.433544</v>
      </c>
      <c r="L882" s="5" t="n">
        <f aca="false">G879</f>
        <v>118.122267</v>
      </c>
      <c r="M882" s="5" t="n">
        <f aca="false">G878</f>
        <v>218.81099</v>
      </c>
      <c r="N882" s="5" t="n">
        <f aca="false">G877</f>
        <v>265.499713</v>
      </c>
      <c r="O882" s="5" t="n">
        <f aca="false">G876</f>
        <v>-1209.811564</v>
      </c>
      <c r="P882" s="5" t="n">
        <f aca="false">G875</f>
        <v>-817.122841</v>
      </c>
      <c r="Q882" s="5" t="n">
        <f aca="false">G874</f>
        <v>-29.4341180000001</v>
      </c>
      <c r="R882" s="0" t="n">
        <f aca="false">G852</f>
        <v>70.7177879999999</v>
      </c>
    </row>
    <row r="883" customFormat="false" ht="13.8" hidden="false" customHeight="false" outlineLevel="0" collapsed="false">
      <c r="A883" s="3" t="n">
        <v>44108</v>
      </c>
      <c r="B883" s="4" t="n">
        <f aca="false">MONTH(A883)</f>
        <v>10</v>
      </c>
      <c r="C883" s="0" t="n">
        <v>875</v>
      </c>
      <c r="D883" s="0" t="n">
        <f aca="false">MOD(C883,7)</f>
        <v>0</v>
      </c>
      <c r="E883" s="1" t="n">
        <v>1263</v>
      </c>
      <c r="F883" s="0" t="n">
        <f aca="false">C883* -1.311277+3684</f>
        <v>2536.632625</v>
      </c>
      <c r="G883" s="0" t="n">
        <f aca="false">E883-F883</f>
        <v>-1273.632625</v>
      </c>
      <c r="H883" s="0" t="n">
        <f aca="false">VLOOKUP(B883,Sheet2!$D$1:$E$12,2,0)</f>
        <v>11.2517811594203</v>
      </c>
      <c r="I883" s="0" t="n">
        <f aca="false">VLOOKUP(D883,Sheet2!$A$1:$B$7,2,0)</f>
        <v>18.145157</v>
      </c>
      <c r="J883" s="5" t="n">
        <f aca="false">G882</f>
        <v>-678.943902</v>
      </c>
      <c r="K883" s="5" t="n">
        <f aca="false">G881</f>
        <v>-231.255179</v>
      </c>
      <c r="L883" s="5" t="n">
        <f aca="false">G880</f>
        <v>15.433544</v>
      </c>
      <c r="M883" s="5" t="n">
        <f aca="false">G879</f>
        <v>118.122267</v>
      </c>
      <c r="N883" s="5" t="n">
        <f aca="false">G878</f>
        <v>218.81099</v>
      </c>
      <c r="O883" s="5" t="n">
        <f aca="false">G877</f>
        <v>265.499713</v>
      </c>
      <c r="P883" s="5" t="n">
        <f aca="false">G876</f>
        <v>-1209.811564</v>
      </c>
      <c r="Q883" s="5" t="n">
        <f aca="false">G875</f>
        <v>-817.122841</v>
      </c>
      <c r="R883" s="0" t="n">
        <f aca="false">G853</f>
        <v>137.029065</v>
      </c>
    </row>
    <row r="884" customFormat="false" ht="13.8" hidden="false" customHeight="false" outlineLevel="0" collapsed="false">
      <c r="A884" s="3" t="n">
        <v>44109</v>
      </c>
      <c r="B884" s="4" t="n">
        <f aca="false">MONTH(A884)</f>
        <v>10</v>
      </c>
      <c r="C884" s="0" t="n">
        <v>876</v>
      </c>
      <c r="D884" s="0" t="n">
        <f aca="false">MOD(C884,7)</f>
        <v>1</v>
      </c>
      <c r="E884" s="1" t="n">
        <v>2398</v>
      </c>
      <c r="F884" s="0" t="n">
        <f aca="false">C884* -1.311277+3684</f>
        <v>2535.321348</v>
      </c>
      <c r="G884" s="0" t="n">
        <f aca="false">E884-F884</f>
        <v>-137.321348</v>
      </c>
      <c r="H884" s="0" t="n">
        <f aca="false">VLOOKUP(B884,Sheet2!$D$1:$E$12,2,0)</f>
        <v>11.2517811594203</v>
      </c>
      <c r="I884" s="0" t="n">
        <f aca="false">VLOOKUP(D884,Sheet2!$A$1:$B$7,2,0)</f>
        <v>179.026710531746</v>
      </c>
      <c r="J884" s="5" t="n">
        <f aca="false">G883</f>
        <v>-1273.632625</v>
      </c>
      <c r="K884" s="5" t="n">
        <f aca="false">G882</f>
        <v>-678.943902</v>
      </c>
      <c r="L884" s="5" t="n">
        <f aca="false">G881</f>
        <v>-231.255179</v>
      </c>
      <c r="M884" s="5" t="n">
        <f aca="false">G880</f>
        <v>15.433544</v>
      </c>
      <c r="N884" s="5" t="n">
        <f aca="false">G879</f>
        <v>118.122267</v>
      </c>
      <c r="O884" s="5" t="n">
        <f aca="false">G878</f>
        <v>218.81099</v>
      </c>
      <c r="P884" s="5" t="n">
        <f aca="false">G877</f>
        <v>265.499713</v>
      </c>
      <c r="Q884" s="5" t="n">
        <f aca="false">G876</f>
        <v>-1209.811564</v>
      </c>
      <c r="R884" s="0" t="n">
        <f aca="false">G854</f>
        <v>-523.659658</v>
      </c>
    </row>
    <row r="885" customFormat="false" ht="13.8" hidden="false" customHeight="false" outlineLevel="0" collapsed="false">
      <c r="A885" s="3" t="n">
        <v>44110</v>
      </c>
      <c r="B885" s="4" t="n">
        <f aca="false">MONTH(A885)</f>
        <v>10</v>
      </c>
      <c r="C885" s="0" t="n">
        <v>877</v>
      </c>
      <c r="D885" s="0" t="n">
        <f aca="false">MOD(C885,7)</f>
        <v>2</v>
      </c>
      <c r="E885" s="1" t="n">
        <v>2262</v>
      </c>
      <c r="F885" s="0" t="n">
        <f aca="false">C885* -1.311277+3684</f>
        <v>2534.010071</v>
      </c>
      <c r="G885" s="0" t="n">
        <f aca="false">E885-F885</f>
        <v>-272.010071</v>
      </c>
      <c r="H885" s="0" t="n">
        <f aca="false">VLOOKUP(B885,Sheet2!$D$1:$E$12,2,0)</f>
        <v>11.2517811594203</v>
      </c>
      <c r="I885" s="0" t="n">
        <f aca="false">VLOOKUP(D885,Sheet2!$A$1:$B$7,2,0)</f>
        <v>-105.328679134921</v>
      </c>
      <c r="J885" s="5" t="n">
        <f aca="false">G884</f>
        <v>-137.321348</v>
      </c>
      <c r="K885" s="5" t="n">
        <f aca="false">G883</f>
        <v>-1273.632625</v>
      </c>
      <c r="L885" s="5" t="n">
        <f aca="false">G882</f>
        <v>-678.943902</v>
      </c>
      <c r="M885" s="5" t="n">
        <f aca="false">G881</f>
        <v>-231.255179</v>
      </c>
      <c r="N885" s="5" t="n">
        <f aca="false">G880</f>
        <v>15.433544</v>
      </c>
      <c r="O885" s="5" t="n">
        <f aca="false">G879</f>
        <v>118.122267</v>
      </c>
      <c r="P885" s="5" t="n">
        <f aca="false">G878</f>
        <v>218.81099</v>
      </c>
      <c r="Q885" s="5" t="n">
        <f aca="false">G877</f>
        <v>265.499713</v>
      </c>
      <c r="R885" s="0" t="n">
        <f aca="false">G855</f>
        <v>-996.348381</v>
      </c>
    </row>
    <row r="886" customFormat="false" ht="13.8" hidden="false" customHeight="false" outlineLevel="0" collapsed="false">
      <c r="A886" s="3" t="n">
        <v>44111</v>
      </c>
      <c r="B886" s="4" t="n">
        <f aca="false">MONTH(A886)</f>
        <v>10</v>
      </c>
      <c r="C886" s="0" t="n">
        <v>878</v>
      </c>
      <c r="D886" s="0" t="n">
        <f aca="false">MOD(C886,7)</f>
        <v>3</v>
      </c>
      <c r="E886" s="1" t="n">
        <v>2726</v>
      </c>
      <c r="F886" s="0" t="n">
        <f aca="false">C886* -1.311277+3684</f>
        <v>2532.698794</v>
      </c>
      <c r="G886" s="0" t="n">
        <f aca="false">E886-F886</f>
        <v>193.301206</v>
      </c>
      <c r="H886" s="0" t="n">
        <f aca="false">VLOOKUP(B886,Sheet2!$D$1:$E$12,2,0)</f>
        <v>11.2517811594203</v>
      </c>
      <c r="I886" s="0" t="n">
        <f aca="false">VLOOKUP(D886,Sheet2!$A$1:$B$7,2,0)</f>
        <v>-204.763433880952</v>
      </c>
      <c r="J886" s="5" t="n">
        <f aca="false">G885</f>
        <v>-272.010071</v>
      </c>
      <c r="K886" s="5" t="n">
        <f aca="false">G884</f>
        <v>-137.321348</v>
      </c>
      <c r="L886" s="5" t="n">
        <f aca="false">G883</f>
        <v>-1273.632625</v>
      </c>
      <c r="M886" s="5" t="n">
        <f aca="false">G882</f>
        <v>-678.943902</v>
      </c>
      <c r="N886" s="5" t="n">
        <f aca="false">G881</f>
        <v>-231.255179</v>
      </c>
      <c r="O886" s="5" t="n">
        <f aca="false">G880</f>
        <v>15.433544</v>
      </c>
      <c r="P886" s="5" t="n">
        <f aca="false">G879</f>
        <v>118.122267</v>
      </c>
      <c r="Q886" s="5" t="n">
        <f aca="false">G878</f>
        <v>218.81099</v>
      </c>
      <c r="R886" s="0" t="n">
        <f aca="false">G856</f>
        <v>221.962896</v>
      </c>
    </row>
    <row r="887" customFormat="false" ht="13.8" hidden="false" customHeight="false" outlineLevel="0" collapsed="false">
      <c r="A887" s="3" t="n">
        <v>44112</v>
      </c>
      <c r="B887" s="4" t="n">
        <f aca="false">MONTH(A887)</f>
        <v>10</v>
      </c>
      <c r="C887" s="0" t="n">
        <v>879</v>
      </c>
      <c r="D887" s="0" t="n">
        <f aca="false">MOD(C887,7)</f>
        <v>4</v>
      </c>
      <c r="E887" s="1" t="n">
        <v>2182</v>
      </c>
      <c r="F887" s="0" t="n">
        <f aca="false">C887* -1.311277+3684</f>
        <v>2531.387517</v>
      </c>
      <c r="G887" s="0" t="n">
        <f aca="false">E887-F887</f>
        <v>-349.387517</v>
      </c>
      <c r="H887" s="0" t="n">
        <f aca="false">VLOOKUP(B887,Sheet2!$D$1:$E$12,2,0)</f>
        <v>11.2517811594203</v>
      </c>
      <c r="I887" s="0" t="n">
        <f aca="false">VLOOKUP(D887,Sheet2!$A$1:$B$7,2,0)</f>
        <v>-160.206125134921</v>
      </c>
      <c r="J887" s="5" t="n">
        <f aca="false">G886</f>
        <v>193.301206</v>
      </c>
      <c r="K887" s="5" t="n">
        <f aca="false">G885</f>
        <v>-272.010071</v>
      </c>
      <c r="L887" s="5" t="n">
        <f aca="false">G884</f>
        <v>-137.321348</v>
      </c>
      <c r="M887" s="5" t="n">
        <f aca="false">G883</f>
        <v>-1273.632625</v>
      </c>
      <c r="N887" s="5" t="n">
        <f aca="false">G882</f>
        <v>-678.943902</v>
      </c>
      <c r="O887" s="5" t="n">
        <f aca="false">G881</f>
        <v>-231.255179</v>
      </c>
      <c r="P887" s="5" t="n">
        <f aca="false">G880</f>
        <v>15.433544</v>
      </c>
      <c r="Q887" s="5" t="n">
        <f aca="false">G879</f>
        <v>118.122267</v>
      </c>
      <c r="R887" s="0" t="n">
        <f aca="false">G857</f>
        <v>87.2741729999998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E3" activeCellId="0" sqref="E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.46"/>
  </cols>
  <sheetData>
    <row r="1" customFormat="false" ht="12.8" hidden="false" customHeight="false" outlineLevel="0" collapsed="false">
      <c r="A1" s="6" t="n">
        <v>0</v>
      </c>
      <c r="B1" s="7" t="n">
        <v>18.145157</v>
      </c>
      <c r="D1" s="6" t="n">
        <v>1</v>
      </c>
      <c r="E1" s="7" t="n">
        <v>1340.84180530645</v>
      </c>
    </row>
    <row r="2" customFormat="false" ht="12.8" hidden="false" customHeight="false" outlineLevel="0" collapsed="false">
      <c r="A2" s="8" t="n">
        <v>1</v>
      </c>
      <c r="B2" s="9" t="n">
        <v>179.026710531746</v>
      </c>
      <c r="D2" s="8" t="n">
        <v>2</v>
      </c>
      <c r="E2" s="9" t="n">
        <v>-26.3611757529412</v>
      </c>
    </row>
    <row r="3" customFormat="false" ht="12.8" hidden="false" customHeight="false" outlineLevel="0" collapsed="false">
      <c r="A3" s="8" t="n">
        <v>2</v>
      </c>
      <c r="B3" s="9" t="n">
        <v>-105.328679134921</v>
      </c>
      <c r="D3" s="8" t="n">
        <v>3</v>
      </c>
      <c r="E3" s="9" t="n">
        <v>-543.38655354945</v>
      </c>
    </row>
    <row r="4" customFormat="false" ht="12.8" hidden="false" customHeight="false" outlineLevel="0" collapsed="false">
      <c r="A4" s="8" t="n">
        <v>3</v>
      </c>
      <c r="B4" s="9" t="n">
        <v>-204.763433880952</v>
      </c>
      <c r="D4" s="8" t="n">
        <v>4</v>
      </c>
      <c r="E4" s="9" t="n">
        <v>-785.804231089888</v>
      </c>
    </row>
    <row r="5" customFormat="false" ht="12.8" hidden="false" customHeight="false" outlineLevel="0" collapsed="false">
      <c r="A5" s="8" t="n">
        <v>4</v>
      </c>
      <c r="B5" s="9" t="n">
        <v>-160.206125134921</v>
      </c>
      <c r="D5" s="8" t="n">
        <v>5</v>
      </c>
      <c r="E5" s="9" t="n">
        <v>-732.595136106061</v>
      </c>
    </row>
    <row r="6" customFormat="false" ht="12.8" hidden="false" customHeight="false" outlineLevel="0" collapsed="false">
      <c r="A6" s="8" t="n">
        <v>5</v>
      </c>
      <c r="B6" s="9" t="n">
        <v>154.306603</v>
      </c>
      <c r="D6" s="8" t="n">
        <v>6</v>
      </c>
      <c r="E6" s="9" t="n">
        <v>-199.775509</v>
      </c>
    </row>
    <row r="7" customFormat="false" ht="12.8" hidden="false" customHeight="false" outlineLevel="0" collapsed="false">
      <c r="A7" s="8" t="n">
        <v>6</v>
      </c>
      <c r="B7" s="10" t="n">
        <v>121.30588</v>
      </c>
      <c r="D7" s="8" t="n">
        <v>7</v>
      </c>
      <c r="E7" s="9" t="n">
        <v>8.75876208064517</v>
      </c>
    </row>
    <row r="8" customFormat="false" ht="12.8" hidden="false" customHeight="false" outlineLevel="0" collapsed="false">
      <c r="B8" s="7" t="n">
        <v>18.145157</v>
      </c>
      <c r="D8" s="8" t="n">
        <v>8</v>
      </c>
      <c r="E8" s="9" t="n">
        <v>240.642184119048</v>
      </c>
    </row>
    <row r="9" customFormat="false" ht="12.8" hidden="false" customHeight="false" outlineLevel="0" collapsed="false">
      <c r="B9" s="9" t="n">
        <v>179.026710531746</v>
      </c>
      <c r="D9" s="8" t="n">
        <v>9</v>
      </c>
      <c r="E9" s="9" t="n">
        <v>-19.9403560555556</v>
      </c>
    </row>
    <row r="10" customFormat="false" ht="12.8" hidden="false" customHeight="false" outlineLevel="0" collapsed="false">
      <c r="B10" s="9" t="n">
        <v>-105.328679134921</v>
      </c>
      <c r="D10" s="8" t="n">
        <v>10</v>
      </c>
      <c r="E10" s="9" t="n">
        <v>11.2517811594203</v>
      </c>
    </row>
    <row r="11" customFormat="false" ht="12.8" hidden="false" customHeight="false" outlineLevel="0" collapsed="false">
      <c r="B11" s="9" t="n">
        <v>-204.763433880952</v>
      </c>
      <c r="D11" s="8" t="n">
        <v>11</v>
      </c>
      <c r="E11" s="9" t="n">
        <v>22.8291167457627</v>
      </c>
    </row>
    <row r="12" customFormat="false" ht="12.8" hidden="false" customHeight="false" outlineLevel="0" collapsed="false">
      <c r="B12" s="9" t="n">
        <v>-160.206125134921</v>
      </c>
      <c r="D12" s="8" t="n">
        <v>12</v>
      </c>
      <c r="E12" s="10" t="n">
        <v>1254.27286346774</v>
      </c>
    </row>
    <row r="13" customFormat="false" ht="12.8" hidden="false" customHeight="false" outlineLevel="0" collapsed="false">
      <c r="B13" s="9" t="n">
        <v>154.306603</v>
      </c>
    </row>
    <row r="14" customFormat="false" ht="12.8" hidden="false" customHeight="false" outlineLevel="0" collapsed="false">
      <c r="B14" s="10" t="n">
        <v>121.30588</v>
      </c>
    </row>
    <row r="15" customFormat="false" ht="12.8" hidden="false" customHeight="false" outlineLevel="0" collapsed="false">
      <c r="B15" s="7" t="n">
        <v>18.145157</v>
      </c>
    </row>
    <row r="16" customFormat="false" ht="12.8" hidden="false" customHeight="false" outlineLevel="0" collapsed="false">
      <c r="B16" s="9" t="n">
        <v>179.026710531746</v>
      </c>
    </row>
    <row r="17" customFormat="false" ht="12.8" hidden="false" customHeight="false" outlineLevel="0" collapsed="false">
      <c r="B17" s="9" t="n">
        <v>-105.328679134921</v>
      </c>
    </row>
    <row r="18" customFormat="false" ht="12.8" hidden="false" customHeight="false" outlineLevel="0" collapsed="false">
      <c r="B18" s="9" t="n">
        <v>-204.763433880952</v>
      </c>
    </row>
    <row r="19" customFormat="false" ht="12.8" hidden="false" customHeight="false" outlineLevel="0" collapsed="false">
      <c r="B19" s="9" t="n">
        <v>-160.206125134921</v>
      </c>
    </row>
    <row r="20" customFormat="false" ht="12.8" hidden="false" customHeight="false" outlineLevel="0" collapsed="false">
      <c r="B20" s="9" t="n">
        <v>154.306603</v>
      </c>
    </row>
    <row r="21" customFormat="false" ht="12.8" hidden="false" customHeight="false" outlineLevel="0" collapsed="false">
      <c r="B21" s="10" t="n">
        <v>121.30588</v>
      </c>
    </row>
    <row r="22" customFormat="false" ht="12.8" hidden="false" customHeight="false" outlineLevel="0" collapsed="false">
      <c r="B22" s="7" t="n">
        <v>18.145157</v>
      </c>
    </row>
    <row r="23" customFormat="false" ht="12.8" hidden="false" customHeight="false" outlineLevel="0" collapsed="false">
      <c r="B23" s="9" t="n">
        <v>179.026710531746</v>
      </c>
    </row>
    <row r="24" customFormat="false" ht="12.8" hidden="false" customHeight="false" outlineLevel="0" collapsed="false">
      <c r="B24" s="9" t="n">
        <v>-105.328679134921</v>
      </c>
    </row>
    <row r="25" customFormat="false" ht="12.8" hidden="false" customHeight="false" outlineLevel="0" collapsed="false">
      <c r="B25" s="9" t="n">
        <v>-204.763433880952</v>
      </c>
    </row>
    <row r="26" customFormat="false" ht="12.8" hidden="false" customHeight="false" outlineLevel="0" collapsed="false">
      <c r="B26" s="9" t="n">
        <v>-160.206125134921</v>
      </c>
    </row>
    <row r="27" customFormat="false" ht="12.8" hidden="false" customHeight="false" outlineLevel="0" collapsed="false">
      <c r="B27" s="9" t="n">
        <v>154.306603</v>
      </c>
    </row>
    <row r="28" customFormat="false" ht="12.8" hidden="false" customHeight="false" outlineLevel="0" collapsed="false">
      <c r="B28" s="10" t="n">
        <v>121.30588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13" activeCellId="0" sqref="B1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1" t="s">
        <v>5</v>
      </c>
      <c r="B1" s="12" t="s">
        <v>22</v>
      </c>
    </row>
    <row r="2" customFormat="false" ht="12.8" hidden="false" customHeight="false" outlineLevel="0" collapsed="false">
      <c r="A2" s="13" t="n">
        <v>1</v>
      </c>
      <c r="B2" s="14" t="n">
        <v>1340.84180530645</v>
      </c>
    </row>
    <row r="3" customFormat="false" ht="12.8" hidden="false" customHeight="false" outlineLevel="0" collapsed="false">
      <c r="A3" s="15" t="n">
        <v>2</v>
      </c>
      <c r="B3" s="16" t="n">
        <v>-26.3611757529412</v>
      </c>
    </row>
    <row r="4" customFormat="false" ht="12.8" hidden="false" customHeight="false" outlineLevel="0" collapsed="false">
      <c r="A4" s="15" t="n">
        <v>3</v>
      </c>
      <c r="B4" s="16" t="n">
        <v>-543.386553549451</v>
      </c>
    </row>
    <row r="5" customFormat="false" ht="12.8" hidden="false" customHeight="false" outlineLevel="0" collapsed="false">
      <c r="A5" s="15" t="n">
        <v>4</v>
      </c>
      <c r="B5" s="16" t="n">
        <v>-785.804231089888</v>
      </c>
    </row>
    <row r="6" customFormat="false" ht="12.8" hidden="false" customHeight="false" outlineLevel="0" collapsed="false">
      <c r="A6" s="15" t="n">
        <v>5</v>
      </c>
      <c r="B6" s="16" t="n">
        <v>-732.595136106061</v>
      </c>
    </row>
    <row r="7" customFormat="false" ht="12.8" hidden="false" customHeight="false" outlineLevel="0" collapsed="false">
      <c r="A7" s="15" t="n">
        <v>6</v>
      </c>
      <c r="B7" s="16" t="n">
        <v>-199.775509</v>
      </c>
    </row>
    <row r="8" customFormat="false" ht="12.8" hidden="false" customHeight="false" outlineLevel="0" collapsed="false">
      <c r="A8" s="15" t="n">
        <v>7</v>
      </c>
      <c r="B8" s="16" t="n">
        <v>8.75876208064516</v>
      </c>
    </row>
    <row r="9" customFormat="false" ht="12.8" hidden="false" customHeight="false" outlineLevel="0" collapsed="false">
      <c r="A9" s="15" t="n">
        <v>8</v>
      </c>
      <c r="B9" s="16" t="n">
        <v>240.642184119048</v>
      </c>
    </row>
    <row r="10" customFormat="false" ht="12.8" hidden="false" customHeight="false" outlineLevel="0" collapsed="false">
      <c r="A10" s="15" t="n">
        <v>9</v>
      </c>
      <c r="B10" s="16" t="n">
        <v>-19.9403560555556</v>
      </c>
    </row>
    <row r="11" customFormat="false" ht="12.8" hidden="false" customHeight="false" outlineLevel="0" collapsed="false">
      <c r="A11" s="15" t="n">
        <v>10</v>
      </c>
      <c r="B11" s="16" t="n">
        <v>11.2517811594203</v>
      </c>
    </row>
    <row r="12" customFormat="false" ht="12.8" hidden="false" customHeight="false" outlineLevel="0" collapsed="false">
      <c r="A12" s="15" t="n">
        <v>11</v>
      </c>
      <c r="B12" s="16" t="n">
        <v>22.8291167457627</v>
      </c>
    </row>
    <row r="13" customFormat="false" ht="12.8" hidden="false" customHeight="false" outlineLevel="0" collapsed="false">
      <c r="A13" s="15" t="n">
        <v>12</v>
      </c>
      <c r="B13" s="17" t="n">
        <v>1254.27286346774</v>
      </c>
    </row>
    <row r="14" customFormat="false" ht="12.8" hidden="false" customHeight="false" outlineLevel="0" collapsed="false">
      <c r="A14" s="18" t="s">
        <v>23</v>
      </c>
      <c r="B14" s="19" t="n">
        <v>0.0221757906712992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8" activeCellId="0" sqref="B8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1" t="s">
        <v>7</v>
      </c>
      <c r="B1" s="12" t="s">
        <v>22</v>
      </c>
    </row>
    <row r="2" customFormat="false" ht="12.8" hidden="false" customHeight="false" outlineLevel="0" collapsed="false">
      <c r="A2" s="13" t="n">
        <v>0</v>
      </c>
      <c r="B2" s="14" t="n">
        <v>18.145157</v>
      </c>
    </row>
    <row r="3" customFormat="false" ht="12.8" hidden="false" customHeight="false" outlineLevel="0" collapsed="false">
      <c r="A3" s="15" t="n">
        <v>1</v>
      </c>
      <c r="B3" s="16" t="n">
        <v>179.026710531746</v>
      </c>
    </row>
    <row r="4" customFormat="false" ht="12.8" hidden="false" customHeight="false" outlineLevel="0" collapsed="false">
      <c r="A4" s="15" t="n">
        <v>2</v>
      </c>
      <c r="B4" s="16" t="n">
        <v>-105.328679134921</v>
      </c>
    </row>
    <row r="5" customFormat="false" ht="12.8" hidden="false" customHeight="false" outlineLevel="0" collapsed="false">
      <c r="A5" s="15" t="n">
        <v>3</v>
      </c>
      <c r="B5" s="16" t="n">
        <v>-204.763433880952</v>
      </c>
    </row>
    <row r="6" customFormat="false" ht="12.8" hidden="false" customHeight="false" outlineLevel="0" collapsed="false">
      <c r="A6" s="15" t="n">
        <v>4</v>
      </c>
      <c r="B6" s="16" t="n">
        <v>-160.206125134921</v>
      </c>
    </row>
    <row r="7" customFormat="false" ht="12.8" hidden="false" customHeight="false" outlineLevel="0" collapsed="false">
      <c r="A7" s="15" t="n">
        <v>5</v>
      </c>
      <c r="B7" s="16" t="n">
        <v>154.306603</v>
      </c>
    </row>
    <row r="8" customFormat="false" ht="12.8" hidden="false" customHeight="false" outlineLevel="0" collapsed="false">
      <c r="A8" s="15" t="n">
        <v>6</v>
      </c>
      <c r="B8" s="17" t="n">
        <v>121.30588</v>
      </c>
    </row>
    <row r="9" customFormat="false" ht="12.8" hidden="false" customHeight="false" outlineLevel="0" collapsed="false">
      <c r="A9" s="18" t="s">
        <v>23</v>
      </c>
      <c r="B9" s="19" t="n">
        <v>0.0221757906712992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79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6.96"/>
    <col collapsed="false" customWidth="true" hidden="false" outlineLevel="0" max="3" min="3" style="0" width="15.41"/>
  </cols>
  <sheetData>
    <row r="1" customFormat="false" ht="13.8" hidden="false" customHeight="false" outlineLevel="0" collapsed="false">
      <c r="A1" s="1" t="n">
        <v>4321</v>
      </c>
    </row>
    <row r="2" customFormat="false" ht="13.8" hidden="false" customHeight="false" outlineLevel="0" collapsed="false">
      <c r="A2" s="1" t="n">
        <v>3491</v>
      </c>
    </row>
    <row r="3" customFormat="false" ht="13.8" hidden="false" customHeight="false" outlineLevel="0" collapsed="false">
      <c r="A3" s="20" t="n">
        <v>2794</v>
      </c>
      <c r="B3" s="21"/>
    </row>
    <row r="4" customFormat="false" ht="13.8" hidden="false" customHeight="false" outlineLevel="0" collapsed="false">
      <c r="A4" s="20" t="n">
        <v>1924</v>
      </c>
      <c r="B4" s="21"/>
    </row>
    <row r="5" customFormat="false" ht="13.8" hidden="false" customHeight="false" outlineLevel="0" collapsed="false">
      <c r="A5" s="20" t="n">
        <v>3716</v>
      </c>
      <c r="B5" s="21"/>
    </row>
    <row r="6" customFormat="false" ht="13.8" hidden="false" customHeight="false" outlineLevel="0" collapsed="false">
      <c r="A6" s="20" t="n">
        <v>3496</v>
      </c>
      <c r="B6" s="21"/>
    </row>
    <row r="7" customFormat="false" ht="13.8" hidden="false" customHeight="false" outlineLevel="0" collapsed="false">
      <c r="A7" s="22" t="n">
        <v>3502</v>
      </c>
      <c r="B7" s="21"/>
    </row>
    <row r="8" customFormat="false" ht="13.8" hidden="false" customHeight="false" outlineLevel="0" collapsed="false">
      <c r="A8" s="22" t="n">
        <v>3226</v>
      </c>
      <c r="B8" s="21"/>
    </row>
    <row r="9" customFormat="false" ht="13.8" hidden="false" customHeight="false" outlineLevel="0" collapsed="false">
      <c r="A9" s="22" t="n">
        <v>3012</v>
      </c>
      <c r="B9" s="21"/>
    </row>
    <row r="10" customFormat="false" ht="13.8" hidden="false" customHeight="false" outlineLevel="0" collapsed="false">
      <c r="A10" s="1" t="n">
        <v>2456</v>
      </c>
      <c r="B10" s="23" t="n">
        <f aca="false">AVERAGE(A7:A9)</f>
        <v>3246.66666666667</v>
      </c>
      <c r="C10" s="23" t="s">
        <v>24</v>
      </c>
      <c r="D10" s="24" t="n">
        <f aca="false">AVERAGE(A3:A6)</f>
        <v>2982.5</v>
      </c>
      <c r="E10" s="21" t="s">
        <v>25</v>
      </c>
    </row>
    <row r="11" customFormat="false" ht="13.8" hidden="false" customHeight="false" outlineLevel="0" collapsed="false">
      <c r="A11" s="1" t="n">
        <v>1910</v>
      </c>
    </row>
    <row r="12" customFormat="false" ht="13.8" hidden="false" customHeight="false" outlineLevel="0" collapsed="false">
      <c r="A12" s="1" t="n">
        <v>3505</v>
      </c>
    </row>
    <row r="13" customFormat="false" ht="13.8" hidden="false" customHeight="false" outlineLevel="0" collapsed="false">
      <c r="A13" s="1" t="n">
        <v>2915</v>
      </c>
    </row>
    <row r="14" customFormat="false" ht="13.8" hidden="false" customHeight="false" outlineLevel="0" collapsed="false">
      <c r="A14" s="1" t="n">
        <v>3462</v>
      </c>
    </row>
    <row r="15" customFormat="false" ht="13.8" hidden="false" customHeight="false" outlineLevel="0" collapsed="false">
      <c r="A15" s="1" t="n">
        <v>3281</v>
      </c>
    </row>
    <row r="16" customFormat="false" ht="13.8" hidden="false" customHeight="false" outlineLevel="0" collapsed="false">
      <c r="A16" s="1" t="n">
        <v>3345</v>
      </c>
    </row>
    <row r="17" customFormat="false" ht="13.8" hidden="false" customHeight="false" outlineLevel="0" collapsed="false">
      <c r="A17" s="1" t="n">
        <v>2497</v>
      </c>
    </row>
    <row r="18" customFormat="false" ht="13.8" hidden="false" customHeight="false" outlineLevel="0" collapsed="false">
      <c r="A18" s="1" t="n">
        <v>1786</v>
      </c>
    </row>
    <row r="19" customFormat="false" ht="13.8" hidden="false" customHeight="false" outlineLevel="0" collapsed="false">
      <c r="A19" s="1" t="n">
        <v>3335</v>
      </c>
    </row>
    <row r="20" customFormat="false" ht="13.8" hidden="false" customHeight="false" outlineLevel="0" collapsed="false">
      <c r="A20" s="1" t="n">
        <v>3041</v>
      </c>
    </row>
    <row r="21" customFormat="false" ht="13.8" hidden="false" customHeight="false" outlineLevel="0" collapsed="false">
      <c r="A21" s="1" t="n">
        <v>2930</v>
      </c>
    </row>
    <row r="22" customFormat="false" ht="13.8" hidden="false" customHeight="false" outlineLevel="0" collapsed="false">
      <c r="A22" s="1" t="n">
        <v>3043</v>
      </c>
    </row>
    <row r="23" customFormat="false" ht="13.8" hidden="false" customHeight="false" outlineLevel="0" collapsed="false">
      <c r="A23" s="1" t="n">
        <v>3275</v>
      </c>
    </row>
    <row r="24" customFormat="false" ht="13.8" hidden="false" customHeight="false" outlineLevel="0" collapsed="false">
      <c r="A24" s="1" t="n">
        <v>2106</v>
      </c>
    </row>
    <row r="25" customFormat="false" ht="13.8" hidden="false" customHeight="false" outlineLevel="0" collapsed="false">
      <c r="A25" s="1" t="n">
        <v>1501</v>
      </c>
    </row>
    <row r="26" customFormat="false" ht="13.8" hidden="false" customHeight="false" outlineLevel="0" collapsed="false">
      <c r="A26" s="1" t="n">
        <v>3048</v>
      </c>
    </row>
    <row r="27" customFormat="false" ht="13.8" hidden="false" customHeight="false" outlineLevel="0" collapsed="false">
      <c r="A27" s="1" t="n">
        <v>3003</v>
      </c>
    </row>
    <row r="28" customFormat="false" ht="13.8" hidden="false" customHeight="false" outlineLevel="0" collapsed="false">
      <c r="A28" s="1" t="n">
        <v>2874</v>
      </c>
    </row>
    <row r="29" customFormat="false" ht="13.8" hidden="false" customHeight="false" outlineLevel="0" collapsed="false">
      <c r="A29" s="1" t="n">
        <v>3088</v>
      </c>
    </row>
    <row r="30" customFormat="false" ht="13.8" hidden="false" customHeight="false" outlineLevel="0" collapsed="false">
      <c r="A30" s="1" t="n">
        <v>2782</v>
      </c>
    </row>
    <row r="31" customFormat="false" ht="13.8" hidden="false" customHeight="false" outlineLevel="0" collapsed="false">
      <c r="A31" s="1" t="n">
        <v>2155</v>
      </c>
    </row>
    <row r="32" customFormat="false" ht="13.8" hidden="false" customHeight="false" outlineLevel="0" collapsed="false">
      <c r="A32" s="1" t="n">
        <v>1557</v>
      </c>
    </row>
    <row r="33" customFormat="false" ht="13.8" hidden="false" customHeight="false" outlineLevel="0" collapsed="false">
      <c r="A33" s="1" t="n">
        <v>3122</v>
      </c>
    </row>
    <row r="34" customFormat="false" ht="13.8" hidden="false" customHeight="false" outlineLevel="0" collapsed="false">
      <c r="A34" s="1" t="n">
        <v>3614</v>
      </c>
    </row>
    <row r="35" customFormat="false" ht="13.8" hidden="false" customHeight="false" outlineLevel="0" collapsed="false">
      <c r="A35" s="1" t="n">
        <v>3401</v>
      </c>
    </row>
    <row r="36" customFormat="false" ht="13.8" hidden="false" customHeight="false" outlineLevel="0" collapsed="false">
      <c r="A36" s="1" t="n">
        <v>3170</v>
      </c>
    </row>
    <row r="37" customFormat="false" ht="13.8" hidden="false" customHeight="false" outlineLevel="0" collapsed="false">
      <c r="A37" s="1" t="n">
        <v>2966</v>
      </c>
    </row>
    <row r="38" customFormat="false" ht="13.8" hidden="false" customHeight="false" outlineLevel="0" collapsed="false">
      <c r="A38" s="1" t="n">
        <v>2254</v>
      </c>
    </row>
    <row r="39" customFormat="false" ht="13.8" hidden="false" customHeight="false" outlineLevel="0" collapsed="false">
      <c r="A39" s="1" t="n">
        <v>1689</v>
      </c>
    </row>
    <row r="40" customFormat="false" ht="13.8" hidden="false" customHeight="false" outlineLevel="0" collapsed="false">
      <c r="A40" s="1" t="n">
        <v>3085</v>
      </c>
    </row>
    <row r="41" customFormat="false" ht="13.8" hidden="false" customHeight="false" outlineLevel="0" collapsed="false">
      <c r="A41" s="1" t="n">
        <v>2636</v>
      </c>
    </row>
    <row r="42" customFormat="false" ht="13.8" hidden="false" customHeight="false" outlineLevel="0" collapsed="false">
      <c r="A42" s="1" t="n">
        <v>2844</v>
      </c>
    </row>
    <row r="43" customFormat="false" ht="13.8" hidden="false" customHeight="false" outlineLevel="0" collapsed="false">
      <c r="A43" s="1" t="n">
        <v>3197</v>
      </c>
    </row>
    <row r="44" customFormat="false" ht="13.8" hidden="false" customHeight="false" outlineLevel="0" collapsed="false">
      <c r="A44" s="1" t="n">
        <v>2912</v>
      </c>
    </row>
    <row r="45" customFormat="false" ht="13.8" hidden="false" customHeight="false" outlineLevel="0" collapsed="false">
      <c r="A45" s="1" t="n">
        <v>2036</v>
      </c>
    </row>
    <row r="46" customFormat="false" ht="13.8" hidden="false" customHeight="false" outlineLevel="0" collapsed="false">
      <c r="A46" s="1" t="n">
        <v>1509</v>
      </c>
    </row>
    <row r="47" customFormat="false" ht="13.8" hidden="false" customHeight="false" outlineLevel="0" collapsed="false">
      <c r="A47" s="1" t="n">
        <v>3136</v>
      </c>
    </row>
    <row r="48" customFormat="false" ht="13.8" hidden="false" customHeight="false" outlineLevel="0" collapsed="false">
      <c r="A48" s="1" t="n">
        <v>3124</v>
      </c>
    </row>
    <row r="49" customFormat="false" ht="13.8" hidden="false" customHeight="false" outlineLevel="0" collapsed="false">
      <c r="A49" s="1" t="n">
        <v>2842</v>
      </c>
    </row>
    <row r="50" customFormat="false" ht="13.8" hidden="false" customHeight="false" outlineLevel="0" collapsed="false">
      <c r="A50" s="1" t="n">
        <v>3190</v>
      </c>
    </row>
    <row r="51" customFormat="false" ht="13.8" hidden="false" customHeight="false" outlineLevel="0" collapsed="false">
      <c r="A51" s="1" t="n">
        <v>3221</v>
      </c>
    </row>
    <row r="52" customFormat="false" ht="13.8" hidden="false" customHeight="false" outlineLevel="0" collapsed="false">
      <c r="A52" s="1" t="n">
        <v>1829</v>
      </c>
    </row>
    <row r="53" customFormat="false" ht="13.8" hidden="false" customHeight="false" outlineLevel="0" collapsed="false">
      <c r="A53" s="1" t="n">
        <v>1443</v>
      </c>
    </row>
    <row r="54" customFormat="false" ht="13.8" hidden="false" customHeight="false" outlineLevel="0" collapsed="false">
      <c r="A54" s="1" t="n">
        <v>3119</v>
      </c>
    </row>
    <row r="55" customFormat="false" ht="13.8" hidden="false" customHeight="false" outlineLevel="0" collapsed="false">
      <c r="A55" s="1" t="n">
        <v>2771</v>
      </c>
    </row>
    <row r="56" customFormat="false" ht="13.8" hidden="false" customHeight="false" outlineLevel="0" collapsed="false">
      <c r="A56" s="1" t="n">
        <v>2969</v>
      </c>
    </row>
    <row r="57" customFormat="false" ht="13.8" hidden="false" customHeight="false" outlineLevel="0" collapsed="false">
      <c r="A57" s="1" t="n">
        <v>3048</v>
      </c>
    </row>
    <row r="58" customFormat="false" ht="13.8" hidden="false" customHeight="false" outlineLevel="0" collapsed="false">
      <c r="A58" s="1" t="n">
        <v>2939</v>
      </c>
    </row>
    <row r="59" customFormat="false" ht="13.8" hidden="false" customHeight="false" outlineLevel="0" collapsed="false">
      <c r="A59" s="1" t="n">
        <v>2062</v>
      </c>
    </row>
    <row r="60" customFormat="false" ht="13.8" hidden="false" customHeight="false" outlineLevel="0" collapsed="false">
      <c r="A60" s="1" t="n">
        <v>1773</v>
      </c>
    </row>
    <row r="61" customFormat="false" ht="13.8" hidden="false" customHeight="false" outlineLevel="0" collapsed="false">
      <c r="A61" s="1" t="n">
        <v>3442</v>
      </c>
    </row>
    <row r="62" customFormat="false" ht="13.8" hidden="false" customHeight="false" outlineLevel="0" collapsed="false">
      <c r="A62" s="1" t="n">
        <v>2961</v>
      </c>
    </row>
    <row r="63" customFormat="false" ht="13.8" hidden="false" customHeight="false" outlineLevel="0" collapsed="false">
      <c r="A63" s="1" t="n">
        <v>3226</v>
      </c>
    </row>
    <row r="64" customFormat="false" ht="13.8" hidden="false" customHeight="false" outlineLevel="0" collapsed="false">
      <c r="A64" s="1" t="n">
        <v>3085</v>
      </c>
    </row>
    <row r="65" customFormat="false" ht="13.8" hidden="false" customHeight="false" outlineLevel="0" collapsed="false">
      <c r="A65" s="1" t="n">
        <v>3114</v>
      </c>
    </row>
    <row r="66" customFormat="false" ht="13.8" hidden="false" customHeight="false" outlineLevel="0" collapsed="false">
      <c r="A66" s="1" t="n">
        <v>2230</v>
      </c>
    </row>
    <row r="67" customFormat="false" ht="13.8" hidden="false" customHeight="false" outlineLevel="0" collapsed="false">
      <c r="A67" s="1" t="n">
        <v>1781</v>
      </c>
    </row>
    <row r="68" customFormat="false" ht="13.8" hidden="false" customHeight="false" outlineLevel="0" collapsed="false">
      <c r="A68" s="1" t="n">
        <v>3573</v>
      </c>
    </row>
    <row r="69" customFormat="false" ht="13.8" hidden="false" customHeight="false" outlineLevel="0" collapsed="false">
      <c r="A69" s="1" t="n">
        <v>3571</v>
      </c>
    </row>
    <row r="70" customFormat="false" ht="13.8" hidden="false" customHeight="false" outlineLevel="0" collapsed="false">
      <c r="A70" s="1" t="n">
        <v>3547</v>
      </c>
    </row>
    <row r="71" customFormat="false" ht="13.8" hidden="false" customHeight="false" outlineLevel="0" collapsed="false">
      <c r="A71" s="1" t="n">
        <v>3192</v>
      </c>
    </row>
    <row r="72" customFormat="false" ht="13.8" hidden="false" customHeight="false" outlineLevel="0" collapsed="false">
      <c r="A72" s="1" t="n">
        <v>3190</v>
      </c>
    </row>
    <row r="73" customFormat="false" ht="13.8" hidden="false" customHeight="false" outlineLevel="0" collapsed="false">
      <c r="A73" s="1" t="n">
        <v>2339</v>
      </c>
    </row>
    <row r="74" customFormat="false" ht="13.8" hidden="false" customHeight="false" outlineLevel="0" collapsed="false">
      <c r="A74" s="1" t="n">
        <v>1737</v>
      </c>
    </row>
    <row r="75" customFormat="false" ht="13.8" hidden="false" customHeight="false" outlineLevel="0" collapsed="false">
      <c r="A75" s="1" t="n">
        <v>3422</v>
      </c>
    </row>
    <row r="76" customFormat="false" ht="13.8" hidden="false" customHeight="false" outlineLevel="0" collapsed="false">
      <c r="A76" s="1" t="n">
        <v>3172</v>
      </c>
    </row>
    <row r="77" customFormat="false" ht="13.8" hidden="false" customHeight="false" outlineLevel="0" collapsed="false">
      <c r="A77" s="1" t="n">
        <v>3066</v>
      </c>
    </row>
    <row r="78" customFormat="false" ht="13.8" hidden="false" customHeight="false" outlineLevel="0" collapsed="false">
      <c r="A78" s="1" t="n">
        <v>2881</v>
      </c>
    </row>
    <row r="79" customFormat="false" ht="13.8" hidden="false" customHeight="false" outlineLevel="0" collapsed="false">
      <c r="A79" s="1" t="n">
        <v>3122</v>
      </c>
    </row>
    <row r="80" customFormat="false" ht="13.8" hidden="false" customHeight="false" outlineLevel="0" collapsed="false">
      <c r="A80" s="1" t="n">
        <v>2400</v>
      </c>
    </row>
    <row r="81" customFormat="false" ht="13.8" hidden="false" customHeight="false" outlineLevel="0" collapsed="false">
      <c r="A81" s="1" t="n">
        <v>1676</v>
      </c>
    </row>
    <row r="82" customFormat="false" ht="13.8" hidden="false" customHeight="false" outlineLevel="0" collapsed="false">
      <c r="A82" s="1" t="n">
        <v>2305</v>
      </c>
    </row>
    <row r="83" customFormat="false" ht="13.8" hidden="false" customHeight="false" outlineLevel="0" collapsed="false">
      <c r="A83" s="1" t="n">
        <v>3315</v>
      </c>
    </row>
    <row r="84" customFormat="false" ht="13.8" hidden="false" customHeight="false" outlineLevel="0" collapsed="false">
      <c r="A84" s="1" t="n">
        <v>3299</v>
      </c>
    </row>
    <row r="85" customFormat="false" ht="13.8" hidden="false" customHeight="false" outlineLevel="0" collapsed="false">
      <c r="A85" s="1" t="n">
        <v>3384</v>
      </c>
    </row>
    <row r="86" customFormat="false" ht="13.8" hidden="false" customHeight="false" outlineLevel="0" collapsed="false">
      <c r="A86" s="1" t="n">
        <v>3264</v>
      </c>
    </row>
    <row r="87" customFormat="false" ht="13.8" hidden="false" customHeight="false" outlineLevel="0" collapsed="false">
      <c r="A87" s="1" t="n">
        <v>2434</v>
      </c>
    </row>
    <row r="88" customFormat="false" ht="13.8" hidden="false" customHeight="false" outlineLevel="0" collapsed="false">
      <c r="A88" s="1" t="n">
        <v>1742</v>
      </c>
    </row>
    <row r="89" customFormat="false" ht="13.8" hidden="false" customHeight="false" outlineLevel="0" collapsed="false">
      <c r="A89" s="1" t="n">
        <v>3396</v>
      </c>
    </row>
    <row r="90" customFormat="false" ht="13.8" hidden="false" customHeight="false" outlineLevel="0" collapsed="false">
      <c r="A90" s="1" t="n">
        <v>2606</v>
      </c>
    </row>
    <row r="91" customFormat="false" ht="13.8" hidden="false" customHeight="false" outlineLevel="0" collapsed="false">
      <c r="A91" s="1" t="n">
        <v>3488</v>
      </c>
    </row>
    <row r="92" customFormat="false" ht="13.8" hidden="false" customHeight="false" outlineLevel="0" collapsed="false">
      <c r="A92" s="1" t="n">
        <v>3226</v>
      </c>
    </row>
    <row r="93" customFormat="false" ht="13.8" hidden="false" customHeight="false" outlineLevel="0" collapsed="false">
      <c r="A93" s="1" t="n">
        <v>3342</v>
      </c>
    </row>
    <row r="94" customFormat="false" ht="13.8" hidden="false" customHeight="false" outlineLevel="0" collapsed="false">
      <c r="A94" s="1" t="n">
        <v>3697</v>
      </c>
    </row>
    <row r="95" customFormat="false" ht="13.8" hidden="false" customHeight="false" outlineLevel="0" collapsed="false">
      <c r="A95" s="1" t="n">
        <v>3153</v>
      </c>
    </row>
    <row r="96" customFormat="false" ht="13.8" hidden="false" customHeight="false" outlineLevel="0" collapsed="false">
      <c r="A96" s="1" t="n">
        <v>2318</v>
      </c>
    </row>
    <row r="97" customFormat="false" ht="13.8" hidden="false" customHeight="false" outlineLevel="0" collapsed="false">
      <c r="A97" s="1" t="n">
        <v>4250</v>
      </c>
    </row>
    <row r="98" customFormat="false" ht="13.8" hidden="false" customHeight="false" outlineLevel="0" collapsed="false">
      <c r="A98" s="1" t="n">
        <v>3830</v>
      </c>
    </row>
    <row r="99" customFormat="false" ht="13.8" hidden="false" customHeight="false" outlineLevel="0" collapsed="false">
      <c r="A99" s="1" t="n">
        <v>4131</v>
      </c>
    </row>
    <row r="100" customFormat="false" ht="13.8" hidden="false" customHeight="false" outlineLevel="0" collapsed="false">
      <c r="A100" s="1" t="n">
        <v>4680</v>
      </c>
    </row>
    <row r="101" customFormat="false" ht="13.8" hidden="false" customHeight="false" outlineLevel="0" collapsed="false">
      <c r="A101" s="1" t="n">
        <v>4136</v>
      </c>
    </row>
    <row r="102" customFormat="false" ht="13.8" hidden="false" customHeight="false" outlineLevel="0" collapsed="false">
      <c r="A102" s="1" t="n">
        <v>3306</v>
      </c>
    </row>
    <row r="103" customFormat="false" ht="13.8" hidden="false" customHeight="false" outlineLevel="0" collapsed="false">
      <c r="A103" s="1" t="n">
        <v>2590</v>
      </c>
    </row>
    <row r="104" customFormat="false" ht="13.8" hidden="false" customHeight="false" outlineLevel="0" collapsed="false">
      <c r="A104" s="1" t="n">
        <v>3355</v>
      </c>
    </row>
    <row r="105" customFormat="false" ht="13.8" hidden="false" customHeight="false" outlineLevel="0" collapsed="false">
      <c r="A105" s="1" t="n">
        <v>1290</v>
      </c>
    </row>
    <row r="106" customFormat="false" ht="13.8" hidden="false" customHeight="false" outlineLevel="0" collapsed="false">
      <c r="A106" s="1" t="n">
        <v>1953</v>
      </c>
    </row>
    <row r="107" customFormat="false" ht="13.8" hidden="false" customHeight="false" outlineLevel="0" collapsed="false">
      <c r="A107" s="1" t="n">
        <v>1977</v>
      </c>
    </row>
    <row r="108" customFormat="false" ht="13.8" hidden="false" customHeight="false" outlineLevel="0" collapsed="false">
      <c r="A108" s="1" t="n">
        <v>2172</v>
      </c>
    </row>
    <row r="109" customFormat="false" ht="13.8" hidden="false" customHeight="false" outlineLevel="0" collapsed="false">
      <c r="A109" s="1" t="n">
        <v>2340</v>
      </c>
    </row>
    <row r="110" customFormat="false" ht="13.8" hidden="false" customHeight="false" outlineLevel="0" collapsed="false">
      <c r="A110" s="1" t="n">
        <v>2354</v>
      </c>
    </row>
    <row r="111" customFormat="false" ht="13.8" hidden="false" customHeight="false" outlineLevel="0" collapsed="false">
      <c r="A111" s="1" t="n">
        <v>4732</v>
      </c>
    </row>
    <row r="112" customFormat="false" ht="13.8" hidden="false" customHeight="false" outlineLevel="0" collapsed="false">
      <c r="A112" s="1" t="n">
        <v>4399</v>
      </c>
    </row>
    <row r="113" customFormat="false" ht="13.8" hidden="false" customHeight="false" outlineLevel="0" collapsed="false">
      <c r="A113" s="1" t="n">
        <v>4017</v>
      </c>
    </row>
    <row r="114" customFormat="false" ht="13.8" hidden="false" customHeight="false" outlineLevel="0" collapsed="false">
      <c r="A114" s="1" t="n">
        <v>3425</v>
      </c>
    </row>
    <row r="115" customFormat="false" ht="13.8" hidden="false" customHeight="false" outlineLevel="0" collapsed="false">
      <c r="A115" s="1" t="n">
        <v>3891</v>
      </c>
    </row>
    <row r="116" customFormat="false" ht="13.8" hidden="false" customHeight="false" outlineLevel="0" collapsed="false">
      <c r="A116" s="1" t="n">
        <v>3184</v>
      </c>
    </row>
    <row r="117" customFormat="false" ht="13.8" hidden="false" customHeight="false" outlineLevel="0" collapsed="false">
      <c r="A117" s="1" t="n">
        <v>2322</v>
      </c>
    </row>
    <row r="118" customFormat="false" ht="13.8" hidden="false" customHeight="false" outlineLevel="0" collapsed="false">
      <c r="A118" s="1" t="n">
        <v>4457</v>
      </c>
    </row>
    <row r="119" customFormat="false" ht="13.8" hidden="false" customHeight="false" outlineLevel="0" collapsed="false">
      <c r="A119" s="1" t="n">
        <v>4022</v>
      </c>
    </row>
    <row r="120" customFormat="false" ht="13.8" hidden="false" customHeight="false" outlineLevel="0" collapsed="false">
      <c r="A120" s="1" t="n">
        <v>4335</v>
      </c>
    </row>
    <row r="121" customFormat="false" ht="13.8" hidden="false" customHeight="false" outlineLevel="0" collapsed="false">
      <c r="A121" s="1" t="n">
        <v>3867</v>
      </c>
    </row>
    <row r="122" customFormat="false" ht="13.8" hidden="false" customHeight="false" outlineLevel="0" collapsed="false">
      <c r="A122" s="1" t="n">
        <v>3780</v>
      </c>
    </row>
    <row r="123" customFormat="false" ht="13.8" hidden="false" customHeight="false" outlineLevel="0" collapsed="false">
      <c r="A123" s="1" t="n">
        <v>2738</v>
      </c>
    </row>
    <row r="124" customFormat="false" ht="13.8" hidden="false" customHeight="false" outlineLevel="0" collapsed="false">
      <c r="A124" s="1" t="n">
        <v>2000</v>
      </c>
    </row>
    <row r="125" customFormat="false" ht="13.8" hidden="false" customHeight="false" outlineLevel="0" collapsed="false">
      <c r="A125" s="1" t="n">
        <v>3908</v>
      </c>
    </row>
    <row r="126" customFormat="false" ht="13.8" hidden="false" customHeight="false" outlineLevel="0" collapsed="false">
      <c r="A126" s="1" t="n">
        <v>3750</v>
      </c>
    </row>
    <row r="127" customFormat="false" ht="13.8" hidden="false" customHeight="false" outlineLevel="0" collapsed="false">
      <c r="A127" s="1" t="n">
        <v>3777</v>
      </c>
    </row>
    <row r="128" customFormat="false" ht="13.8" hidden="false" customHeight="false" outlineLevel="0" collapsed="false">
      <c r="A128" s="1" t="n">
        <v>3318</v>
      </c>
    </row>
    <row r="129" customFormat="false" ht="13.8" hidden="false" customHeight="false" outlineLevel="0" collapsed="false">
      <c r="A129" s="1" t="n">
        <v>3413</v>
      </c>
    </row>
    <row r="130" customFormat="false" ht="13.8" hidden="false" customHeight="false" outlineLevel="0" collapsed="false">
      <c r="A130" s="1" t="n">
        <v>2667</v>
      </c>
    </row>
    <row r="131" customFormat="false" ht="13.8" hidden="false" customHeight="false" outlineLevel="0" collapsed="false">
      <c r="A131" s="1" t="n">
        <v>1866</v>
      </c>
    </row>
    <row r="132" customFormat="false" ht="13.8" hidden="false" customHeight="false" outlineLevel="0" collapsed="false">
      <c r="A132" s="1" t="n">
        <v>3724</v>
      </c>
    </row>
    <row r="133" customFormat="false" ht="13.8" hidden="false" customHeight="false" outlineLevel="0" collapsed="false">
      <c r="A133" s="1" t="n">
        <v>3313</v>
      </c>
    </row>
    <row r="134" customFormat="false" ht="13.8" hidden="false" customHeight="false" outlineLevel="0" collapsed="false">
      <c r="A134" s="1" t="n">
        <v>3666</v>
      </c>
    </row>
    <row r="135" customFormat="false" ht="13.8" hidden="false" customHeight="false" outlineLevel="0" collapsed="false">
      <c r="A135" s="1" t="n">
        <v>3576</v>
      </c>
    </row>
    <row r="136" customFormat="false" ht="13.8" hidden="false" customHeight="false" outlineLevel="0" collapsed="false">
      <c r="A136" s="1" t="n">
        <v>3223</v>
      </c>
    </row>
    <row r="137" customFormat="false" ht="13.8" hidden="false" customHeight="false" outlineLevel="0" collapsed="false">
      <c r="A137" s="1" t="n">
        <v>2397</v>
      </c>
    </row>
    <row r="138" customFormat="false" ht="13.8" hidden="false" customHeight="false" outlineLevel="0" collapsed="false">
      <c r="A138" s="1" t="n">
        <v>1910</v>
      </c>
    </row>
    <row r="139" customFormat="false" ht="13.8" hidden="false" customHeight="false" outlineLevel="0" collapsed="false">
      <c r="A139" s="1" t="n">
        <v>3675</v>
      </c>
    </row>
    <row r="140" customFormat="false" ht="13.8" hidden="false" customHeight="false" outlineLevel="0" collapsed="false">
      <c r="A140" s="1" t="n">
        <v>3202</v>
      </c>
    </row>
    <row r="141" customFormat="false" ht="13.8" hidden="false" customHeight="false" outlineLevel="0" collapsed="false">
      <c r="A141" s="1" t="n">
        <v>3325</v>
      </c>
    </row>
    <row r="142" customFormat="false" ht="13.8" hidden="false" customHeight="false" outlineLevel="0" collapsed="false">
      <c r="A142" s="1" t="n">
        <v>3279</v>
      </c>
    </row>
    <row r="143" customFormat="false" ht="13.8" hidden="false" customHeight="false" outlineLevel="0" collapsed="false">
      <c r="A143" s="1" t="n">
        <v>3253</v>
      </c>
    </row>
    <row r="144" customFormat="false" ht="13.8" hidden="false" customHeight="false" outlineLevel="0" collapsed="false">
      <c r="A144" s="1" t="n">
        <v>2524</v>
      </c>
    </row>
    <row r="145" customFormat="false" ht="13.8" hidden="false" customHeight="false" outlineLevel="0" collapsed="false">
      <c r="A145" s="1" t="n">
        <v>1875</v>
      </c>
    </row>
    <row r="146" customFormat="false" ht="13.8" hidden="false" customHeight="false" outlineLevel="0" collapsed="false">
      <c r="A146" s="1" t="n">
        <v>3644</v>
      </c>
    </row>
    <row r="147" customFormat="false" ht="13.8" hidden="false" customHeight="false" outlineLevel="0" collapsed="false">
      <c r="A147" s="1" t="n">
        <v>3252</v>
      </c>
    </row>
    <row r="148" customFormat="false" ht="13.8" hidden="false" customHeight="false" outlineLevel="0" collapsed="false">
      <c r="A148" s="1" t="n">
        <v>3236</v>
      </c>
    </row>
    <row r="149" customFormat="false" ht="13.8" hidden="false" customHeight="false" outlineLevel="0" collapsed="false">
      <c r="A149" s="1" t="n">
        <v>3267</v>
      </c>
    </row>
    <row r="150" customFormat="false" ht="13.8" hidden="false" customHeight="false" outlineLevel="0" collapsed="false">
      <c r="A150" s="1" t="n">
        <v>3350</v>
      </c>
    </row>
    <row r="151" customFormat="false" ht="13.8" hidden="false" customHeight="false" outlineLevel="0" collapsed="false">
      <c r="A151" s="1" t="n">
        <v>2601</v>
      </c>
    </row>
    <row r="152" customFormat="false" ht="13.8" hidden="false" customHeight="false" outlineLevel="0" collapsed="false">
      <c r="A152" s="1" t="n">
        <v>1681</v>
      </c>
    </row>
    <row r="153" customFormat="false" ht="13.8" hidden="false" customHeight="false" outlineLevel="0" collapsed="false">
      <c r="A153" s="1" t="n">
        <v>3631</v>
      </c>
    </row>
    <row r="154" customFormat="false" ht="13.8" hidden="false" customHeight="false" outlineLevel="0" collapsed="false">
      <c r="A154" s="1" t="n">
        <v>3233</v>
      </c>
    </row>
    <row r="155" customFormat="false" ht="13.8" hidden="false" customHeight="false" outlineLevel="0" collapsed="false">
      <c r="A155" s="1" t="n">
        <v>3080</v>
      </c>
    </row>
    <row r="156" customFormat="false" ht="13.8" hidden="false" customHeight="false" outlineLevel="0" collapsed="false">
      <c r="A156" s="1" t="n">
        <v>2922</v>
      </c>
    </row>
    <row r="157" customFormat="false" ht="13.8" hidden="false" customHeight="false" outlineLevel="0" collapsed="false">
      <c r="A157" s="1" t="n">
        <v>3304</v>
      </c>
    </row>
    <row r="158" customFormat="false" ht="13.8" hidden="false" customHeight="false" outlineLevel="0" collapsed="false">
      <c r="A158" s="1" t="n">
        <v>2563</v>
      </c>
    </row>
    <row r="159" customFormat="false" ht="13.8" hidden="false" customHeight="false" outlineLevel="0" collapsed="false">
      <c r="A159" s="1" t="n">
        <v>1890</v>
      </c>
    </row>
    <row r="160" customFormat="false" ht="13.8" hidden="false" customHeight="false" outlineLevel="0" collapsed="false">
      <c r="A160" s="1" t="n">
        <v>3677</v>
      </c>
    </row>
    <row r="161" customFormat="false" ht="13.8" hidden="false" customHeight="false" outlineLevel="0" collapsed="false">
      <c r="A161" s="1" t="n">
        <v>3464</v>
      </c>
    </row>
    <row r="162" customFormat="false" ht="13.8" hidden="false" customHeight="false" outlineLevel="0" collapsed="false">
      <c r="A162" s="1" t="n">
        <v>3289</v>
      </c>
    </row>
    <row r="163" customFormat="false" ht="13.8" hidden="false" customHeight="false" outlineLevel="0" collapsed="false">
      <c r="A163" s="1" t="n">
        <v>3325</v>
      </c>
    </row>
    <row r="164" customFormat="false" ht="13.8" hidden="false" customHeight="false" outlineLevel="0" collapsed="false">
      <c r="A164" s="1" t="n">
        <v>3602</v>
      </c>
    </row>
    <row r="165" customFormat="false" ht="13.8" hidden="false" customHeight="false" outlineLevel="0" collapsed="false">
      <c r="A165" s="1" t="n">
        <v>2463</v>
      </c>
    </row>
    <row r="166" customFormat="false" ht="13.8" hidden="false" customHeight="false" outlineLevel="0" collapsed="false">
      <c r="A166" s="1" t="n">
        <v>1864</v>
      </c>
    </row>
    <row r="167" customFormat="false" ht="13.8" hidden="false" customHeight="false" outlineLevel="0" collapsed="false">
      <c r="A167" s="1" t="n">
        <v>3697</v>
      </c>
    </row>
    <row r="168" customFormat="false" ht="13.8" hidden="false" customHeight="false" outlineLevel="0" collapsed="false">
      <c r="A168" s="1" t="n">
        <v>3303</v>
      </c>
    </row>
    <row r="169" customFormat="false" ht="13.8" hidden="false" customHeight="false" outlineLevel="0" collapsed="false">
      <c r="A169" s="1" t="n">
        <v>3182</v>
      </c>
    </row>
    <row r="170" customFormat="false" ht="13.8" hidden="false" customHeight="false" outlineLevel="0" collapsed="false">
      <c r="A170" s="1" t="n">
        <v>3148</v>
      </c>
    </row>
    <row r="171" customFormat="false" ht="13.8" hidden="false" customHeight="false" outlineLevel="0" collapsed="false">
      <c r="A171" s="1" t="n">
        <v>3172</v>
      </c>
    </row>
    <row r="172" customFormat="false" ht="13.8" hidden="false" customHeight="false" outlineLevel="0" collapsed="false">
      <c r="A172" s="1" t="n">
        <v>2437</v>
      </c>
    </row>
    <row r="173" customFormat="false" ht="13.8" hidden="false" customHeight="false" outlineLevel="0" collapsed="false">
      <c r="A173" s="1" t="n">
        <v>1740</v>
      </c>
    </row>
    <row r="174" customFormat="false" ht="13.8" hidden="false" customHeight="false" outlineLevel="0" collapsed="false">
      <c r="A174" s="1" t="n">
        <v>2682</v>
      </c>
    </row>
    <row r="175" customFormat="false" ht="13.8" hidden="false" customHeight="false" outlineLevel="0" collapsed="false">
      <c r="A175" s="1" t="n">
        <v>3612</v>
      </c>
    </row>
    <row r="176" customFormat="false" ht="13.8" hidden="false" customHeight="false" outlineLevel="0" collapsed="false">
      <c r="A176" s="1" t="n">
        <v>3354</v>
      </c>
    </row>
    <row r="177" customFormat="false" ht="13.8" hidden="false" customHeight="false" outlineLevel="0" collapsed="false">
      <c r="A177" s="1" t="n">
        <v>3309</v>
      </c>
    </row>
    <row r="178" customFormat="false" ht="13.8" hidden="false" customHeight="false" outlineLevel="0" collapsed="false">
      <c r="A178" s="1" t="n">
        <v>3129</v>
      </c>
    </row>
    <row r="179" customFormat="false" ht="13.8" hidden="false" customHeight="false" outlineLevel="0" collapsed="false">
      <c r="A179" s="1" t="n">
        <v>2725</v>
      </c>
    </row>
    <row r="180" customFormat="false" ht="13.8" hidden="false" customHeight="false" outlineLevel="0" collapsed="false">
      <c r="A180" s="1" t="n">
        <v>1898</v>
      </c>
    </row>
    <row r="181" customFormat="false" ht="13.8" hidden="false" customHeight="false" outlineLevel="0" collapsed="false">
      <c r="A181" s="1" t="n">
        <v>3680</v>
      </c>
    </row>
    <row r="182" customFormat="false" ht="13.8" hidden="false" customHeight="false" outlineLevel="0" collapsed="false">
      <c r="A182" s="1" t="n">
        <v>3260</v>
      </c>
    </row>
    <row r="183" customFormat="false" ht="13.8" hidden="false" customHeight="false" outlineLevel="0" collapsed="false">
      <c r="A183" s="1" t="n">
        <v>3270</v>
      </c>
    </row>
    <row r="184" customFormat="false" ht="13.8" hidden="false" customHeight="false" outlineLevel="0" collapsed="false">
      <c r="A184" s="1" t="n">
        <v>3315</v>
      </c>
    </row>
    <row r="185" customFormat="false" ht="13.8" hidden="false" customHeight="false" outlineLevel="0" collapsed="false">
      <c r="A185" s="1" t="n">
        <v>3126</v>
      </c>
    </row>
    <row r="186" customFormat="false" ht="13.8" hidden="false" customHeight="false" outlineLevel="0" collapsed="false">
      <c r="A186" s="1" t="n">
        <v>2587</v>
      </c>
    </row>
    <row r="187" customFormat="false" ht="13.8" hidden="false" customHeight="false" outlineLevel="0" collapsed="false">
      <c r="A187" s="1" t="n">
        <v>1864</v>
      </c>
    </row>
    <row r="188" customFormat="false" ht="13.8" hidden="false" customHeight="false" outlineLevel="0" collapsed="false">
      <c r="A188" s="1" t="n">
        <v>3451</v>
      </c>
    </row>
    <row r="189" customFormat="false" ht="13.8" hidden="false" customHeight="false" outlineLevel="0" collapsed="false">
      <c r="A189" s="1" t="n">
        <v>3638</v>
      </c>
    </row>
    <row r="190" customFormat="false" ht="13.8" hidden="false" customHeight="false" outlineLevel="0" collapsed="false">
      <c r="A190" s="1" t="n">
        <v>3133</v>
      </c>
    </row>
    <row r="191" customFormat="false" ht="13.8" hidden="false" customHeight="false" outlineLevel="0" collapsed="false">
      <c r="A191" s="1" t="n">
        <v>3289</v>
      </c>
    </row>
    <row r="192" customFormat="false" ht="13.8" hidden="false" customHeight="false" outlineLevel="0" collapsed="false">
      <c r="A192" s="1" t="n">
        <v>3253</v>
      </c>
    </row>
    <row r="193" customFormat="false" ht="13.8" hidden="false" customHeight="false" outlineLevel="0" collapsed="false">
      <c r="A193" s="1" t="n">
        <v>2601</v>
      </c>
    </row>
    <row r="194" customFormat="false" ht="13.8" hidden="false" customHeight="false" outlineLevel="0" collapsed="false">
      <c r="A194" s="1" t="n">
        <v>2123</v>
      </c>
    </row>
    <row r="195" customFormat="false" ht="13.8" hidden="false" customHeight="false" outlineLevel="0" collapsed="false">
      <c r="A195" s="1" t="n">
        <v>4088</v>
      </c>
    </row>
    <row r="196" customFormat="false" ht="13.8" hidden="false" customHeight="false" outlineLevel="0" collapsed="false">
      <c r="A196" s="1" t="n">
        <v>4063</v>
      </c>
    </row>
    <row r="197" customFormat="false" ht="13.8" hidden="false" customHeight="false" outlineLevel="0" collapsed="false">
      <c r="A197" s="1" t="n">
        <v>4902</v>
      </c>
    </row>
    <row r="198" customFormat="false" ht="13.8" hidden="false" customHeight="false" outlineLevel="0" collapsed="false">
      <c r="A198" s="1" t="n">
        <v>4437</v>
      </c>
    </row>
    <row r="199" customFormat="false" ht="13.8" hidden="false" customHeight="false" outlineLevel="0" collapsed="false">
      <c r="A199" s="1" t="n">
        <v>3529</v>
      </c>
    </row>
    <row r="200" customFormat="false" ht="13.8" hidden="false" customHeight="false" outlineLevel="0" collapsed="false">
      <c r="A200" s="1" t="n">
        <v>2708</v>
      </c>
    </row>
    <row r="201" customFormat="false" ht="13.8" hidden="false" customHeight="false" outlineLevel="0" collapsed="false">
      <c r="A201" s="1" t="n">
        <v>4423</v>
      </c>
    </row>
    <row r="202" customFormat="false" ht="13.8" hidden="false" customHeight="false" outlineLevel="0" collapsed="false">
      <c r="A202" s="1" t="n">
        <v>4447</v>
      </c>
    </row>
    <row r="203" customFormat="false" ht="13.8" hidden="false" customHeight="false" outlineLevel="0" collapsed="false">
      <c r="A203" s="1" t="n">
        <v>4363</v>
      </c>
    </row>
    <row r="204" customFormat="false" ht="13.8" hidden="false" customHeight="false" outlineLevel="0" collapsed="false">
      <c r="A204" s="1" t="n">
        <v>3933</v>
      </c>
    </row>
    <row r="205" customFormat="false" ht="13.8" hidden="false" customHeight="false" outlineLevel="0" collapsed="false">
      <c r="A205" s="1" t="n">
        <v>4391</v>
      </c>
    </row>
    <row r="206" customFormat="false" ht="13.8" hidden="false" customHeight="false" outlineLevel="0" collapsed="false">
      <c r="A206" s="1" t="n">
        <v>4076</v>
      </c>
    </row>
    <row r="207" customFormat="false" ht="13.8" hidden="false" customHeight="false" outlineLevel="0" collapsed="false">
      <c r="A207" s="1" t="n">
        <v>2963</v>
      </c>
    </row>
    <row r="208" customFormat="false" ht="13.8" hidden="false" customHeight="false" outlineLevel="0" collapsed="false">
      <c r="A208" s="1" t="n">
        <v>4860</v>
      </c>
    </row>
    <row r="209" customFormat="false" ht="13.8" hidden="false" customHeight="false" outlineLevel="0" collapsed="false">
      <c r="A209" s="1" t="n">
        <v>4843</v>
      </c>
    </row>
    <row r="210" customFormat="false" ht="13.8" hidden="false" customHeight="false" outlineLevel="0" collapsed="false">
      <c r="A210" s="1" t="n">
        <v>4892</v>
      </c>
    </row>
    <row r="211" customFormat="false" ht="13.8" hidden="false" customHeight="false" outlineLevel="0" collapsed="false">
      <c r="A211" s="1" t="n">
        <v>4651</v>
      </c>
    </row>
    <row r="212" customFormat="false" ht="13.8" hidden="false" customHeight="false" outlineLevel="0" collapsed="false">
      <c r="A212" s="1" t="n">
        <v>4556</v>
      </c>
    </row>
    <row r="213" customFormat="false" ht="13.8" hidden="false" customHeight="false" outlineLevel="0" collapsed="false">
      <c r="A213" s="1" t="n">
        <v>3955</v>
      </c>
    </row>
    <row r="214" customFormat="false" ht="13.8" hidden="false" customHeight="false" outlineLevel="0" collapsed="false">
      <c r="A214" s="1" t="n">
        <v>3049</v>
      </c>
    </row>
    <row r="215" customFormat="false" ht="13.8" hidden="false" customHeight="false" outlineLevel="0" collapsed="false">
      <c r="A215" s="1" t="n">
        <v>5066</v>
      </c>
    </row>
    <row r="216" customFormat="false" ht="13.8" hidden="false" customHeight="false" outlineLevel="0" collapsed="false">
      <c r="A216" s="1" t="n">
        <v>4549</v>
      </c>
    </row>
    <row r="217" customFormat="false" ht="13.8" hidden="false" customHeight="false" outlineLevel="0" collapsed="false">
      <c r="A217" s="1" t="n">
        <v>4442</v>
      </c>
    </row>
    <row r="218" customFormat="false" ht="13.8" hidden="false" customHeight="false" outlineLevel="0" collapsed="false">
      <c r="A218" s="1" t="n">
        <v>4404</v>
      </c>
    </row>
    <row r="219" customFormat="false" ht="13.8" hidden="false" customHeight="false" outlineLevel="0" collapsed="false">
      <c r="A219" s="1" t="n">
        <v>4340</v>
      </c>
    </row>
    <row r="220" customFormat="false" ht="13.8" hidden="false" customHeight="false" outlineLevel="0" collapsed="false">
      <c r="A220" s="1" t="n">
        <v>4136</v>
      </c>
    </row>
    <row r="221" customFormat="false" ht="13.8" hidden="false" customHeight="false" outlineLevel="0" collapsed="false">
      <c r="A221" s="1" t="n">
        <v>3575</v>
      </c>
    </row>
    <row r="222" customFormat="false" ht="13.8" hidden="false" customHeight="false" outlineLevel="0" collapsed="false">
      <c r="A222" s="1" t="n">
        <v>5438</v>
      </c>
    </row>
    <row r="223" customFormat="false" ht="13.8" hidden="false" customHeight="false" outlineLevel="0" collapsed="false">
      <c r="A223" s="1" t="n">
        <v>5921</v>
      </c>
    </row>
    <row r="224" customFormat="false" ht="13.8" hidden="false" customHeight="false" outlineLevel="0" collapsed="false">
      <c r="A224" s="1" t="n">
        <v>6228</v>
      </c>
    </row>
    <row r="225" customFormat="false" ht="13.8" hidden="false" customHeight="false" outlineLevel="0" collapsed="false">
      <c r="A225" s="1" t="n">
        <v>5837</v>
      </c>
    </row>
    <row r="226" customFormat="false" ht="13.8" hidden="false" customHeight="false" outlineLevel="0" collapsed="false">
      <c r="A226" s="1" t="n">
        <v>5812</v>
      </c>
    </row>
    <row r="227" customFormat="false" ht="13.8" hidden="false" customHeight="false" outlineLevel="0" collapsed="false">
      <c r="A227" s="1" t="n">
        <v>4899</v>
      </c>
    </row>
    <row r="228" customFormat="false" ht="13.8" hidden="false" customHeight="false" outlineLevel="0" collapsed="false">
      <c r="A228" s="1" t="n">
        <v>3911</v>
      </c>
    </row>
    <row r="229" customFormat="false" ht="13.8" hidden="false" customHeight="false" outlineLevel="0" collapsed="false">
      <c r="A229" s="1" t="n">
        <v>6230</v>
      </c>
    </row>
    <row r="230" customFormat="false" ht="13.8" hidden="false" customHeight="false" outlineLevel="0" collapsed="false">
      <c r="A230" s="1" t="n">
        <v>7252</v>
      </c>
    </row>
    <row r="231" customFormat="false" ht="13.8" hidden="false" customHeight="false" outlineLevel="0" collapsed="false">
      <c r="A231" s="1" t="n">
        <v>7189</v>
      </c>
    </row>
    <row r="232" customFormat="false" ht="13.8" hidden="false" customHeight="false" outlineLevel="0" collapsed="false">
      <c r="A232" s="1" t="n">
        <v>6783</v>
      </c>
    </row>
    <row r="233" customFormat="false" ht="13.8" hidden="false" customHeight="false" outlineLevel="0" collapsed="false">
      <c r="A233" s="1" t="n">
        <v>6273</v>
      </c>
    </row>
    <row r="234" customFormat="false" ht="13.8" hidden="false" customHeight="false" outlineLevel="0" collapsed="false">
      <c r="A234" s="1" t="n">
        <v>6026</v>
      </c>
    </row>
    <row r="235" customFormat="false" ht="13.8" hidden="false" customHeight="false" outlineLevel="0" collapsed="false">
      <c r="A235" s="1" t="n">
        <v>5256</v>
      </c>
    </row>
    <row r="236" customFormat="false" ht="13.8" hidden="false" customHeight="false" outlineLevel="0" collapsed="false">
      <c r="A236" s="1" t="n">
        <v>8372</v>
      </c>
    </row>
    <row r="237" customFormat="false" ht="13.8" hidden="false" customHeight="false" outlineLevel="0" collapsed="false">
      <c r="A237" s="1" t="n">
        <v>3496</v>
      </c>
    </row>
    <row r="238" customFormat="false" ht="13.8" hidden="false" customHeight="false" outlineLevel="0" collapsed="false">
      <c r="A238" s="1" t="n">
        <v>5887</v>
      </c>
    </row>
    <row r="239" customFormat="false" ht="13.8" hidden="false" customHeight="false" outlineLevel="0" collapsed="false">
      <c r="A239" s="1" t="n">
        <v>5640</v>
      </c>
    </row>
    <row r="240" customFormat="false" ht="13.8" hidden="false" customHeight="false" outlineLevel="0" collapsed="false">
      <c r="A240" s="1" t="n">
        <v>5576</v>
      </c>
    </row>
    <row r="241" customFormat="false" ht="13.8" hidden="false" customHeight="false" outlineLevel="0" collapsed="false">
      <c r="A241" s="1" t="n">
        <v>4401</v>
      </c>
    </row>
    <row r="242" customFormat="false" ht="13.8" hidden="false" customHeight="false" outlineLevel="0" collapsed="false">
      <c r="A242" s="1" t="n">
        <v>3114</v>
      </c>
    </row>
    <row r="243" customFormat="false" ht="13.8" hidden="false" customHeight="false" outlineLevel="0" collapsed="false">
      <c r="A243" s="1" t="n">
        <v>6063</v>
      </c>
    </row>
    <row r="244" customFormat="false" ht="13.8" hidden="false" customHeight="false" outlineLevel="0" collapsed="false">
      <c r="A244" s="1" t="n">
        <v>5769</v>
      </c>
    </row>
    <row r="245" customFormat="false" ht="13.8" hidden="false" customHeight="false" outlineLevel="0" collapsed="false">
      <c r="A245" s="1" t="n">
        <v>5224</v>
      </c>
    </row>
    <row r="246" customFormat="false" ht="13.8" hidden="false" customHeight="false" outlineLevel="0" collapsed="false">
      <c r="A246" s="1" t="n">
        <v>5253</v>
      </c>
    </row>
    <row r="247" customFormat="false" ht="13.8" hidden="false" customHeight="false" outlineLevel="0" collapsed="false">
      <c r="A247" s="1" t="n">
        <v>5084</v>
      </c>
    </row>
    <row r="248" customFormat="false" ht="13.8" hidden="false" customHeight="false" outlineLevel="0" collapsed="false">
      <c r="A248" s="1" t="n">
        <v>4120</v>
      </c>
    </row>
    <row r="249" customFormat="false" ht="13.8" hidden="false" customHeight="false" outlineLevel="0" collapsed="false">
      <c r="A249" s="1" t="n">
        <v>3457</v>
      </c>
    </row>
    <row r="250" customFormat="false" ht="13.8" hidden="false" customHeight="false" outlineLevel="0" collapsed="false">
      <c r="A250" s="1" t="n">
        <v>5598</v>
      </c>
    </row>
    <row r="251" customFormat="false" ht="13.8" hidden="false" customHeight="false" outlineLevel="0" collapsed="false">
      <c r="A251" s="1" t="n">
        <v>5412</v>
      </c>
    </row>
    <row r="252" customFormat="false" ht="13.8" hidden="false" customHeight="false" outlineLevel="0" collapsed="false">
      <c r="A252" s="1" t="n">
        <v>5266</v>
      </c>
    </row>
    <row r="253" customFormat="false" ht="13.8" hidden="false" customHeight="false" outlineLevel="0" collapsed="false">
      <c r="A253" s="1" t="n">
        <v>5249</v>
      </c>
    </row>
    <row r="254" customFormat="false" ht="13.8" hidden="false" customHeight="false" outlineLevel="0" collapsed="false">
      <c r="A254" s="1" t="n">
        <v>5151</v>
      </c>
    </row>
    <row r="255" customFormat="false" ht="13.8" hidden="false" customHeight="false" outlineLevel="0" collapsed="false">
      <c r="A255" s="1" t="n">
        <v>4561</v>
      </c>
    </row>
    <row r="256" customFormat="false" ht="13.8" hidden="false" customHeight="false" outlineLevel="0" collapsed="false">
      <c r="A256" s="1" t="n">
        <v>3464</v>
      </c>
    </row>
    <row r="257" customFormat="false" ht="13.8" hidden="false" customHeight="false" outlineLevel="0" collapsed="false">
      <c r="A257" s="1" t="n">
        <v>6169</v>
      </c>
    </row>
    <row r="258" customFormat="false" ht="13.8" hidden="false" customHeight="false" outlineLevel="0" collapsed="false">
      <c r="A258" s="1" t="n">
        <v>5679</v>
      </c>
    </row>
    <row r="259" customFormat="false" ht="13.8" hidden="false" customHeight="false" outlineLevel="0" collapsed="false">
      <c r="A259" s="1" t="n">
        <v>5606</v>
      </c>
    </row>
    <row r="260" customFormat="false" ht="13.8" hidden="false" customHeight="false" outlineLevel="0" collapsed="false">
      <c r="A260" s="1" t="n">
        <v>5797</v>
      </c>
    </row>
    <row r="261" customFormat="false" ht="13.8" hidden="false" customHeight="false" outlineLevel="0" collapsed="false">
      <c r="A261" s="1" t="n">
        <v>6347</v>
      </c>
    </row>
    <row r="262" customFormat="false" ht="13.8" hidden="false" customHeight="false" outlineLevel="0" collapsed="false">
      <c r="A262" s="1" t="n">
        <v>4788</v>
      </c>
    </row>
    <row r="263" customFormat="false" ht="13.8" hidden="false" customHeight="false" outlineLevel="0" collapsed="false">
      <c r="A263" s="1" t="n">
        <v>4003</v>
      </c>
    </row>
    <row r="264" customFormat="false" ht="13.8" hidden="false" customHeight="false" outlineLevel="0" collapsed="false">
      <c r="A264" s="1" t="n">
        <v>6968</v>
      </c>
    </row>
    <row r="265" customFormat="false" ht="13.8" hidden="false" customHeight="false" outlineLevel="0" collapsed="false">
      <c r="A265" s="1" t="n">
        <v>7133</v>
      </c>
    </row>
    <row r="266" customFormat="false" ht="13.8" hidden="false" customHeight="false" outlineLevel="0" collapsed="false">
      <c r="A266" s="1" t="n">
        <v>7542</v>
      </c>
    </row>
    <row r="267" customFormat="false" ht="13.8" hidden="false" customHeight="false" outlineLevel="0" collapsed="false">
      <c r="A267" s="1" t="n">
        <v>7357</v>
      </c>
    </row>
    <row r="268" customFormat="false" ht="13.8" hidden="false" customHeight="false" outlineLevel="0" collapsed="false">
      <c r="A268" s="1" t="n">
        <v>4882</v>
      </c>
    </row>
    <row r="269" customFormat="false" ht="13.8" hidden="false" customHeight="false" outlineLevel="0" collapsed="false">
      <c r="A269" s="1" t="n">
        <v>3068</v>
      </c>
    </row>
    <row r="270" customFormat="false" ht="13.8" hidden="false" customHeight="false" outlineLevel="0" collapsed="false">
      <c r="A270" s="1" t="n">
        <v>2162</v>
      </c>
    </row>
    <row r="271" customFormat="false" ht="13.8" hidden="false" customHeight="false" outlineLevel="0" collapsed="false">
      <c r="A271" s="1" t="n">
        <v>3728</v>
      </c>
    </row>
    <row r="272" customFormat="false" ht="13.8" hidden="false" customHeight="false" outlineLevel="0" collapsed="false">
      <c r="A272" s="1" t="n">
        <v>3491</v>
      </c>
    </row>
    <row r="273" customFormat="false" ht="13.8" hidden="false" customHeight="false" outlineLevel="0" collapsed="false">
      <c r="A273" s="1" t="n">
        <v>3405</v>
      </c>
    </row>
    <row r="274" customFormat="false" ht="13.8" hidden="false" customHeight="false" outlineLevel="0" collapsed="false">
      <c r="A274" s="1" t="n">
        <v>3357</v>
      </c>
    </row>
    <row r="275" customFormat="false" ht="13.8" hidden="false" customHeight="false" outlineLevel="0" collapsed="false">
      <c r="A275" s="1" t="n">
        <v>2884</v>
      </c>
    </row>
    <row r="276" customFormat="false" ht="13.8" hidden="false" customHeight="false" outlineLevel="0" collapsed="false">
      <c r="A276" s="1" t="n">
        <v>2403</v>
      </c>
    </row>
    <row r="277" customFormat="false" ht="13.8" hidden="false" customHeight="false" outlineLevel="0" collapsed="false">
      <c r="A277" s="1" t="n">
        <v>1861</v>
      </c>
    </row>
    <row r="278" customFormat="false" ht="13.8" hidden="false" customHeight="false" outlineLevel="0" collapsed="false">
      <c r="A278" s="1" t="n">
        <v>3491</v>
      </c>
    </row>
    <row r="279" customFormat="false" ht="13.8" hidden="false" customHeight="false" outlineLevel="0" collapsed="false">
      <c r="A279" s="1" t="n">
        <v>3078</v>
      </c>
    </row>
    <row r="280" customFormat="false" ht="13.8" hidden="false" customHeight="false" outlineLevel="0" collapsed="false">
      <c r="A280" s="1" t="n">
        <v>2879</v>
      </c>
    </row>
    <row r="281" customFormat="false" ht="13.8" hidden="false" customHeight="false" outlineLevel="0" collapsed="false">
      <c r="A281" s="1" t="n">
        <v>2937</v>
      </c>
    </row>
    <row r="282" customFormat="false" ht="13.8" hidden="false" customHeight="false" outlineLevel="0" collapsed="false">
      <c r="A282" s="1" t="n">
        <v>3044</v>
      </c>
    </row>
    <row r="283" customFormat="false" ht="13.8" hidden="false" customHeight="false" outlineLevel="0" collapsed="false">
      <c r="A283" s="1" t="n">
        <v>2390</v>
      </c>
    </row>
    <row r="284" customFormat="false" ht="13.8" hidden="false" customHeight="false" outlineLevel="0" collapsed="false">
      <c r="A284" s="1" t="n">
        <v>1948</v>
      </c>
    </row>
    <row r="285" customFormat="false" ht="13.8" hidden="false" customHeight="false" outlineLevel="0" collapsed="false">
      <c r="A285" s="1" t="n">
        <v>3787</v>
      </c>
    </row>
    <row r="286" customFormat="false" ht="13.8" hidden="false" customHeight="false" outlineLevel="0" collapsed="false">
      <c r="A286" s="1" t="n">
        <v>3058</v>
      </c>
    </row>
    <row r="287" customFormat="false" ht="13.8" hidden="false" customHeight="false" outlineLevel="0" collapsed="false">
      <c r="A287" s="1" t="n">
        <v>2847</v>
      </c>
    </row>
    <row r="288" customFormat="false" ht="13.8" hidden="false" customHeight="false" outlineLevel="0" collapsed="false">
      <c r="A288" s="1" t="n">
        <v>2913</v>
      </c>
    </row>
    <row r="289" customFormat="false" ht="13.8" hidden="false" customHeight="false" outlineLevel="0" collapsed="false">
      <c r="A289" s="1" t="n">
        <v>3051</v>
      </c>
    </row>
    <row r="290" customFormat="false" ht="13.8" hidden="false" customHeight="false" outlineLevel="0" collapsed="false">
      <c r="A290" s="1" t="n">
        <v>2318</v>
      </c>
    </row>
    <row r="291" customFormat="false" ht="13.8" hidden="false" customHeight="false" outlineLevel="0" collapsed="false">
      <c r="A291" s="1" t="n">
        <v>1744</v>
      </c>
    </row>
    <row r="292" customFormat="false" ht="13.8" hidden="false" customHeight="false" outlineLevel="0" collapsed="false">
      <c r="A292" s="1" t="n">
        <v>3561</v>
      </c>
    </row>
    <row r="293" customFormat="false" ht="13.8" hidden="false" customHeight="false" outlineLevel="0" collapsed="false">
      <c r="A293" s="1" t="n">
        <v>3253</v>
      </c>
    </row>
    <row r="294" customFormat="false" ht="13.8" hidden="false" customHeight="false" outlineLevel="0" collapsed="false">
      <c r="A294" s="1" t="n">
        <v>3257</v>
      </c>
    </row>
    <row r="295" customFormat="false" ht="13.8" hidden="false" customHeight="false" outlineLevel="0" collapsed="false">
      <c r="A295" s="1" t="n">
        <v>2896</v>
      </c>
    </row>
    <row r="296" customFormat="false" ht="13.8" hidden="false" customHeight="false" outlineLevel="0" collapsed="false">
      <c r="A296" s="1" t="n">
        <v>3920</v>
      </c>
    </row>
    <row r="297" customFormat="false" ht="13.8" hidden="false" customHeight="false" outlineLevel="0" collapsed="false">
      <c r="A297" s="1" t="n">
        <v>2286</v>
      </c>
    </row>
    <row r="298" customFormat="false" ht="13.8" hidden="false" customHeight="false" outlineLevel="0" collapsed="false">
      <c r="A298" s="1" t="n">
        <v>1762</v>
      </c>
    </row>
    <row r="299" customFormat="false" ht="13.8" hidden="false" customHeight="false" outlineLevel="0" collapsed="false">
      <c r="A299" s="1" t="n">
        <v>3291</v>
      </c>
    </row>
    <row r="300" customFormat="false" ht="13.8" hidden="false" customHeight="false" outlineLevel="0" collapsed="false">
      <c r="A300" s="1" t="n">
        <v>3075</v>
      </c>
    </row>
    <row r="301" customFormat="false" ht="13.8" hidden="false" customHeight="false" outlineLevel="0" collapsed="false">
      <c r="A301" s="1" t="n">
        <v>3002</v>
      </c>
    </row>
    <row r="302" customFormat="false" ht="13.8" hidden="false" customHeight="false" outlineLevel="0" collapsed="false">
      <c r="A302" s="1" t="n">
        <v>2913</v>
      </c>
    </row>
    <row r="303" customFormat="false" ht="13.8" hidden="false" customHeight="false" outlineLevel="0" collapsed="false">
      <c r="A303" s="1" t="n">
        <v>2896</v>
      </c>
    </row>
    <row r="304" customFormat="false" ht="13.8" hidden="false" customHeight="false" outlineLevel="0" collapsed="false">
      <c r="A304" s="1" t="n">
        <v>2412</v>
      </c>
    </row>
    <row r="305" customFormat="false" ht="13.8" hidden="false" customHeight="false" outlineLevel="0" collapsed="false">
      <c r="A305" s="1" t="n">
        <v>1771</v>
      </c>
    </row>
    <row r="306" customFormat="false" ht="13.8" hidden="false" customHeight="false" outlineLevel="0" collapsed="false">
      <c r="A306" s="1" t="n">
        <v>3651</v>
      </c>
    </row>
    <row r="307" customFormat="false" ht="13.8" hidden="false" customHeight="false" outlineLevel="0" collapsed="false">
      <c r="A307" s="1" t="n">
        <v>2828</v>
      </c>
    </row>
    <row r="308" customFormat="false" ht="13.8" hidden="false" customHeight="false" outlineLevel="0" collapsed="false">
      <c r="A308" s="1" t="n">
        <v>3284</v>
      </c>
    </row>
    <row r="309" customFormat="false" ht="13.8" hidden="false" customHeight="false" outlineLevel="0" collapsed="false">
      <c r="A309" s="1" t="n">
        <v>2839</v>
      </c>
    </row>
    <row r="310" customFormat="false" ht="13.8" hidden="false" customHeight="false" outlineLevel="0" collapsed="false">
      <c r="A310" s="1" t="n">
        <v>3141</v>
      </c>
    </row>
    <row r="311" customFormat="false" ht="13.8" hidden="false" customHeight="false" outlineLevel="0" collapsed="false">
      <c r="A311" s="1" t="n">
        <v>2441</v>
      </c>
    </row>
    <row r="312" customFormat="false" ht="13.8" hidden="false" customHeight="false" outlineLevel="0" collapsed="false">
      <c r="A312" s="1" t="n">
        <v>2046</v>
      </c>
    </row>
    <row r="313" customFormat="false" ht="13.8" hidden="false" customHeight="false" outlineLevel="0" collapsed="false">
      <c r="A313" s="1" t="n">
        <v>3527</v>
      </c>
    </row>
    <row r="314" customFormat="false" ht="13.8" hidden="false" customHeight="false" outlineLevel="0" collapsed="false">
      <c r="A314" s="1" t="n">
        <v>3381</v>
      </c>
    </row>
    <row r="315" customFormat="false" ht="13.8" hidden="false" customHeight="false" outlineLevel="0" collapsed="false">
      <c r="A315" s="1" t="n">
        <v>3332</v>
      </c>
    </row>
    <row r="316" customFormat="false" ht="13.8" hidden="false" customHeight="false" outlineLevel="0" collapsed="false">
      <c r="A316" s="1" t="n">
        <v>3207</v>
      </c>
    </row>
    <row r="317" customFormat="false" ht="13.8" hidden="false" customHeight="false" outlineLevel="0" collapsed="false">
      <c r="A317" s="1" t="n">
        <v>3422</v>
      </c>
    </row>
    <row r="318" customFormat="false" ht="13.8" hidden="false" customHeight="false" outlineLevel="0" collapsed="false">
      <c r="A318" s="1" t="n">
        <v>2347</v>
      </c>
    </row>
    <row r="319" customFormat="false" ht="13.8" hidden="false" customHeight="false" outlineLevel="0" collapsed="false">
      <c r="A319" s="1" t="n">
        <v>1927</v>
      </c>
    </row>
    <row r="320" customFormat="false" ht="13.8" hidden="false" customHeight="false" outlineLevel="0" collapsed="false">
      <c r="A320" s="1" t="n">
        <v>3641</v>
      </c>
    </row>
    <row r="321" customFormat="false" ht="13.8" hidden="false" customHeight="false" outlineLevel="0" collapsed="false">
      <c r="A321" s="1" t="n">
        <v>3394</v>
      </c>
    </row>
    <row r="322" customFormat="false" ht="13.8" hidden="false" customHeight="false" outlineLevel="0" collapsed="false">
      <c r="A322" s="1" t="n">
        <v>3393</v>
      </c>
    </row>
    <row r="323" customFormat="false" ht="13.8" hidden="false" customHeight="false" outlineLevel="0" collapsed="false">
      <c r="A323" s="1" t="n">
        <v>3350</v>
      </c>
    </row>
    <row r="324" customFormat="false" ht="13.8" hidden="false" customHeight="false" outlineLevel="0" collapsed="false">
      <c r="A324" s="1" t="n">
        <v>3320</v>
      </c>
    </row>
    <row r="325" customFormat="false" ht="13.8" hidden="false" customHeight="false" outlineLevel="0" collapsed="false">
      <c r="A325" s="1" t="n">
        <v>2587</v>
      </c>
    </row>
    <row r="326" customFormat="false" ht="13.8" hidden="false" customHeight="false" outlineLevel="0" collapsed="false">
      <c r="A326" s="1" t="n">
        <v>1626</v>
      </c>
    </row>
    <row r="327" customFormat="false" ht="13.8" hidden="false" customHeight="false" outlineLevel="0" collapsed="false">
      <c r="A327" s="1" t="n">
        <v>3537</v>
      </c>
    </row>
    <row r="328" customFormat="false" ht="13.8" hidden="false" customHeight="false" outlineLevel="0" collapsed="false">
      <c r="A328" s="1" t="n">
        <v>3265</v>
      </c>
    </row>
    <row r="329" customFormat="false" ht="13.8" hidden="false" customHeight="false" outlineLevel="0" collapsed="false">
      <c r="A329" s="1" t="n">
        <v>3607</v>
      </c>
    </row>
    <row r="330" customFormat="false" ht="13.8" hidden="false" customHeight="false" outlineLevel="0" collapsed="false">
      <c r="A330" s="1" t="n">
        <v>3262</v>
      </c>
    </row>
    <row r="331" customFormat="false" ht="13.8" hidden="false" customHeight="false" outlineLevel="0" collapsed="false">
      <c r="A331" s="1" t="n">
        <v>3236</v>
      </c>
    </row>
    <row r="332" customFormat="false" ht="13.8" hidden="false" customHeight="false" outlineLevel="0" collapsed="false">
      <c r="A332" s="1" t="n">
        <v>2308</v>
      </c>
    </row>
    <row r="333" customFormat="false" ht="13.8" hidden="false" customHeight="false" outlineLevel="0" collapsed="false">
      <c r="A333" s="1" t="n">
        <v>1977</v>
      </c>
    </row>
    <row r="334" customFormat="false" ht="13.8" hidden="false" customHeight="false" outlineLevel="0" collapsed="false">
      <c r="A334" s="1" t="n">
        <v>3653</v>
      </c>
    </row>
    <row r="335" customFormat="false" ht="13.8" hidden="false" customHeight="false" outlineLevel="0" collapsed="false">
      <c r="A335" s="1" t="n">
        <v>3333</v>
      </c>
    </row>
    <row r="336" customFormat="false" ht="13.8" hidden="false" customHeight="false" outlineLevel="0" collapsed="false">
      <c r="A336" s="1" t="n">
        <v>3204</v>
      </c>
    </row>
    <row r="337" customFormat="false" ht="13.8" hidden="false" customHeight="false" outlineLevel="0" collapsed="false">
      <c r="A337" s="1" t="n">
        <v>3112</v>
      </c>
    </row>
    <row r="338" customFormat="false" ht="13.8" hidden="false" customHeight="false" outlineLevel="0" collapsed="false">
      <c r="A338" s="1" t="n">
        <v>3141</v>
      </c>
    </row>
    <row r="339" customFormat="false" ht="13.8" hidden="false" customHeight="false" outlineLevel="0" collapsed="false">
      <c r="A339" s="1" t="n">
        <v>1751</v>
      </c>
    </row>
    <row r="340" customFormat="false" ht="13.8" hidden="false" customHeight="false" outlineLevel="0" collapsed="false">
      <c r="A340" s="1" t="n">
        <v>3748</v>
      </c>
    </row>
    <row r="341" customFormat="false" ht="13.8" hidden="false" customHeight="false" outlineLevel="0" collapsed="false">
      <c r="A341" s="1" t="n">
        <v>3456</v>
      </c>
    </row>
    <row r="342" customFormat="false" ht="13.8" hidden="false" customHeight="false" outlineLevel="0" collapsed="false">
      <c r="A342" s="1" t="n">
        <v>3366</v>
      </c>
    </row>
    <row r="343" customFormat="false" ht="13.8" hidden="false" customHeight="false" outlineLevel="0" collapsed="false">
      <c r="A343" s="1" t="n">
        <v>3236</v>
      </c>
    </row>
    <row r="344" customFormat="false" ht="13.8" hidden="false" customHeight="false" outlineLevel="0" collapsed="false">
      <c r="A344" s="1" t="n">
        <v>3019</v>
      </c>
    </row>
    <row r="345" customFormat="false" ht="13.8" hidden="false" customHeight="false" outlineLevel="0" collapsed="false">
      <c r="A345" s="1" t="n">
        <v>2502</v>
      </c>
    </row>
    <row r="346" customFormat="false" ht="13.8" hidden="false" customHeight="false" outlineLevel="0" collapsed="false">
      <c r="A346" s="1" t="n">
        <v>1705</v>
      </c>
    </row>
    <row r="347" customFormat="false" ht="13.8" hidden="false" customHeight="false" outlineLevel="0" collapsed="false">
      <c r="A347" s="1" t="n">
        <v>3418</v>
      </c>
    </row>
    <row r="348" customFormat="false" ht="13.8" hidden="false" customHeight="false" outlineLevel="0" collapsed="false">
      <c r="A348" s="1" t="n">
        <v>2558</v>
      </c>
    </row>
    <row r="349" customFormat="false" ht="13.8" hidden="false" customHeight="false" outlineLevel="0" collapsed="false">
      <c r="A349" s="1" t="n">
        <v>3313</v>
      </c>
    </row>
    <row r="350" customFormat="false" ht="13.8" hidden="false" customHeight="false" outlineLevel="0" collapsed="false">
      <c r="A350" s="1" t="n">
        <v>3230</v>
      </c>
    </row>
    <row r="351" customFormat="false" ht="13.8" hidden="false" customHeight="false" outlineLevel="0" collapsed="false">
      <c r="A351" s="1" t="n">
        <v>3275</v>
      </c>
    </row>
    <row r="352" customFormat="false" ht="13.8" hidden="false" customHeight="false" outlineLevel="0" collapsed="false">
      <c r="A352" s="1" t="n">
        <v>2383</v>
      </c>
    </row>
    <row r="353" customFormat="false" ht="13.8" hidden="false" customHeight="false" outlineLevel="0" collapsed="false">
      <c r="A353" s="1" t="n">
        <v>1739</v>
      </c>
    </row>
    <row r="354" customFormat="false" ht="13.8" hidden="false" customHeight="false" outlineLevel="0" collapsed="false">
      <c r="A354" s="1" t="n">
        <v>3542</v>
      </c>
    </row>
    <row r="355" customFormat="false" ht="13.8" hidden="false" customHeight="false" outlineLevel="0" collapsed="false">
      <c r="A355" s="1" t="n">
        <v>3366</v>
      </c>
    </row>
    <row r="356" customFormat="false" ht="13.8" hidden="false" customHeight="false" outlineLevel="0" collapsed="false">
      <c r="A356" s="1" t="n">
        <v>2570</v>
      </c>
    </row>
    <row r="357" customFormat="false" ht="13.8" hidden="false" customHeight="false" outlineLevel="0" collapsed="false">
      <c r="A357" s="1" t="n">
        <v>3274</v>
      </c>
    </row>
    <row r="358" customFormat="false" ht="13.8" hidden="false" customHeight="false" outlineLevel="0" collapsed="false">
      <c r="A358" s="1" t="n">
        <v>3258</v>
      </c>
    </row>
    <row r="359" customFormat="false" ht="13.8" hidden="false" customHeight="false" outlineLevel="0" collapsed="false">
      <c r="A359" s="1" t="n">
        <v>2665</v>
      </c>
    </row>
    <row r="360" customFormat="false" ht="13.8" hidden="false" customHeight="false" outlineLevel="0" collapsed="false">
      <c r="A360" s="1" t="n">
        <v>1808</v>
      </c>
    </row>
    <row r="361" customFormat="false" ht="13.8" hidden="false" customHeight="false" outlineLevel="0" collapsed="false">
      <c r="A361" s="1" t="n">
        <v>3197</v>
      </c>
    </row>
    <row r="362" customFormat="false" ht="13.8" hidden="false" customHeight="false" outlineLevel="0" collapsed="false">
      <c r="A362" s="1" t="n">
        <v>3151</v>
      </c>
    </row>
    <row r="363" customFormat="false" ht="13.8" hidden="false" customHeight="false" outlineLevel="0" collapsed="false">
      <c r="A363" s="1" t="n">
        <v>3294</v>
      </c>
    </row>
    <row r="364" customFormat="false" ht="13.8" hidden="false" customHeight="false" outlineLevel="0" collapsed="false">
      <c r="A364" s="1" t="n">
        <v>3252</v>
      </c>
    </row>
    <row r="365" customFormat="false" ht="13.8" hidden="false" customHeight="false" outlineLevel="0" collapsed="false">
      <c r="A365" s="1" t="n">
        <v>3345</v>
      </c>
    </row>
    <row r="366" customFormat="false" ht="13.8" hidden="false" customHeight="false" outlineLevel="0" collapsed="false">
      <c r="A366" s="1" t="n">
        <v>2551</v>
      </c>
    </row>
    <row r="367" customFormat="false" ht="13.8" hidden="false" customHeight="false" outlineLevel="0" collapsed="false">
      <c r="A367" s="1" t="n">
        <v>1875</v>
      </c>
    </row>
    <row r="368" customFormat="false" ht="13.8" hidden="false" customHeight="false" outlineLevel="0" collapsed="false">
      <c r="A368" s="1" t="n">
        <v>3464</v>
      </c>
    </row>
    <row r="369" customFormat="false" ht="13.8" hidden="false" customHeight="false" outlineLevel="0" collapsed="false">
      <c r="A369" s="1" t="n">
        <v>3247</v>
      </c>
    </row>
    <row r="370" customFormat="false" ht="13.8" hidden="false" customHeight="false" outlineLevel="0" collapsed="false">
      <c r="A370" s="1" t="n">
        <v>3355</v>
      </c>
    </row>
    <row r="371" customFormat="false" ht="13.8" hidden="false" customHeight="false" outlineLevel="0" collapsed="false">
      <c r="A371" s="1" t="n">
        <v>3454</v>
      </c>
    </row>
    <row r="372" customFormat="false" ht="13.8" hidden="false" customHeight="false" outlineLevel="0" collapsed="false">
      <c r="A372" s="1" t="n">
        <v>3014</v>
      </c>
    </row>
    <row r="373" customFormat="false" ht="13.8" hidden="false" customHeight="false" outlineLevel="0" collapsed="false">
      <c r="A373" s="1" t="n">
        <v>2431</v>
      </c>
    </row>
    <row r="374" customFormat="false" ht="13.8" hidden="false" customHeight="false" outlineLevel="0" collapsed="false">
      <c r="A374" s="1" t="n">
        <v>1769</v>
      </c>
    </row>
    <row r="375" customFormat="false" ht="13.8" hidden="false" customHeight="false" outlineLevel="0" collapsed="false">
      <c r="A375" s="1" t="n">
        <v>3479</v>
      </c>
    </row>
    <row r="376" customFormat="false" ht="13.8" hidden="false" customHeight="false" outlineLevel="0" collapsed="false">
      <c r="A376" s="1" t="n">
        <v>3415</v>
      </c>
    </row>
    <row r="377" customFormat="false" ht="13.8" hidden="false" customHeight="false" outlineLevel="0" collapsed="false">
      <c r="A377" s="1" t="n">
        <v>3155</v>
      </c>
    </row>
    <row r="378" customFormat="false" ht="13.8" hidden="false" customHeight="false" outlineLevel="0" collapsed="false">
      <c r="A378" s="1" t="n">
        <v>3029</v>
      </c>
    </row>
    <row r="379" customFormat="false" ht="13.8" hidden="false" customHeight="false" outlineLevel="0" collapsed="false">
      <c r="A379" s="1" t="n">
        <v>3369</v>
      </c>
    </row>
    <row r="380" customFormat="false" ht="13.8" hidden="false" customHeight="false" outlineLevel="0" collapsed="false">
      <c r="A380" s="1" t="n">
        <v>2716</v>
      </c>
    </row>
    <row r="381" customFormat="false" ht="13.8" hidden="false" customHeight="false" outlineLevel="0" collapsed="false">
      <c r="A381" s="1" t="n">
        <v>2096</v>
      </c>
    </row>
    <row r="382" customFormat="false" ht="13.8" hidden="false" customHeight="false" outlineLevel="0" collapsed="false">
      <c r="A382" s="1" t="n">
        <v>4115</v>
      </c>
    </row>
    <row r="383" customFormat="false" ht="13.8" hidden="false" customHeight="false" outlineLevel="0" collapsed="false">
      <c r="A383" s="1" t="n">
        <v>3649</v>
      </c>
    </row>
    <row r="384" customFormat="false" ht="13.8" hidden="false" customHeight="false" outlineLevel="0" collapsed="false">
      <c r="A384" s="1" t="n">
        <v>3785</v>
      </c>
    </row>
    <row r="385" customFormat="false" ht="13.8" hidden="false" customHeight="false" outlineLevel="0" collapsed="false">
      <c r="A385" s="1" t="n">
        <v>3763</v>
      </c>
    </row>
    <row r="386" customFormat="false" ht="13.8" hidden="false" customHeight="false" outlineLevel="0" collapsed="false">
      <c r="A386" s="1" t="n">
        <v>4122</v>
      </c>
    </row>
    <row r="387" customFormat="false" ht="13.8" hidden="false" customHeight="false" outlineLevel="0" collapsed="false">
      <c r="A387" s="1" t="n">
        <v>3972</v>
      </c>
    </row>
    <row r="388" customFormat="false" ht="13.8" hidden="false" customHeight="false" outlineLevel="0" collapsed="false">
      <c r="A388" s="1" t="n">
        <v>2643</v>
      </c>
    </row>
    <row r="389" customFormat="false" ht="13.8" hidden="false" customHeight="false" outlineLevel="0" collapsed="false">
      <c r="A389" s="1" t="n">
        <v>3301</v>
      </c>
    </row>
    <row r="390" customFormat="false" ht="13.8" hidden="false" customHeight="false" outlineLevel="0" collapsed="false">
      <c r="A390" s="1" t="n">
        <v>1679</v>
      </c>
    </row>
    <row r="391" customFormat="false" ht="13.8" hidden="false" customHeight="false" outlineLevel="0" collapsed="false">
      <c r="A391" s="1" t="n">
        <v>1825</v>
      </c>
    </row>
    <row r="392" customFormat="false" ht="13.8" hidden="false" customHeight="false" outlineLevel="0" collapsed="false">
      <c r="A392" s="1" t="n">
        <v>1919</v>
      </c>
    </row>
    <row r="393" customFormat="false" ht="13.8" hidden="false" customHeight="false" outlineLevel="0" collapsed="false">
      <c r="A393" s="1" t="n">
        <v>2903</v>
      </c>
    </row>
    <row r="394" customFormat="false" ht="13.8" hidden="false" customHeight="false" outlineLevel="0" collapsed="false">
      <c r="A394" s="1" t="n">
        <v>2692</v>
      </c>
    </row>
    <row r="395" customFormat="false" ht="13.8" hidden="false" customHeight="false" outlineLevel="0" collapsed="false">
      <c r="A395" s="1" t="n">
        <v>2262</v>
      </c>
    </row>
    <row r="396" customFormat="false" ht="13.8" hidden="false" customHeight="false" outlineLevel="0" collapsed="false">
      <c r="A396" s="1" t="n">
        <v>4341</v>
      </c>
    </row>
    <row r="397" customFormat="false" ht="13.8" hidden="false" customHeight="false" outlineLevel="0" collapsed="false">
      <c r="A397" s="1" t="n">
        <v>3898</v>
      </c>
    </row>
    <row r="398" customFormat="false" ht="13.8" hidden="false" customHeight="false" outlineLevel="0" collapsed="false">
      <c r="A398" s="1" t="n">
        <v>3527</v>
      </c>
    </row>
    <row r="399" customFormat="false" ht="13.8" hidden="false" customHeight="false" outlineLevel="0" collapsed="false">
      <c r="A399" s="1" t="n">
        <v>3435</v>
      </c>
    </row>
    <row r="400" customFormat="false" ht="13.8" hidden="false" customHeight="false" outlineLevel="0" collapsed="false">
      <c r="A400" s="1" t="n">
        <v>3461</v>
      </c>
    </row>
    <row r="401" customFormat="false" ht="13.8" hidden="false" customHeight="false" outlineLevel="0" collapsed="false">
      <c r="A401" s="1" t="n">
        <v>2827</v>
      </c>
    </row>
    <row r="402" customFormat="false" ht="13.8" hidden="false" customHeight="false" outlineLevel="0" collapsed="false">
      <c r="A402" s="1" t="n">
        <v>2102</v>
      </c>
    </row>
    <row r="403" customFormat="false" ht="13.8" hidden="false" customHeight="false" outlineLevel="0" collapsed="false">
      <c r="A403" s="1" t="n">
        <v>3680</v>
      </c>
    </row>
    <row r="404" customFormat="false" ht="13.8" hidden="false" customHeight="false" outlineLevel="0" collapsed="false">
      <c r="A404" s="1" t="n">
        <v>3473</v>
      </c>
    </row>
    <row r="405" customFormat="false" ht="13.8" hidden="false" customHeight="false" outlineLevel="0" collapsed="false">
      <c r="A405" s="1" t="n">
        <v>3502</v>
      </c>
    </row>
    <row r="406" customFormat="false" ht="13.8" hidden="false" customHeight="false" outlineLevel="0" collapsed="false">
      <c r="A406" s="1" t="n">
        <v>3224</v>
      </c>
    </row>
    <row r="407" customFormat="false" ht="13.8" hidden="false" customHeight="false" outlineLevel="0" collapsed="false">
      <c r="A407" s="1" t="n">
        <v>3598</v>
      </c>
    </row>
    <row r="408" customFormat="false" ht="13.8" hidden="false" customHeight="false" outlineLevel="0" collapsed="false">
      <c r="A408" s="1" t="n">
        <v>2619</v>
      </c>
    </row>
    <row r="409" customFormat="false" ht="13.8" hidden="false" customHeight="false" outlineLevel="0" collapsed="false">
      <c r="A409" s="1" t="n">
        <v>2072</v>
      </c>
    </row>
    <row r="410" customFormat="false" ht="13.8" hidden="false" customHeight="false" outlineLevel="0" collapsed="false">
      <c r="A410" s="1" t="n">
        <v>3646</v>
      </c>
    </row>
    <row r="411" customFormat="false" ht="13.8" hidden="false" customHeight="false" outlineLevel="0" collapsed="false">
      <c r="A411" s="1" t="n">
        <v>3777</v>
      </c>
    </row>
    <row r="412" customFormat="false" ht="13.8" hidden="false" customHeight="false" outlineLevel="0" collapsed="false">
      <c r="A412" s="1" t="n">
        <v>4074</v>
      </c>
    </row>
    <row r="413" customFormat="false" ht="13.8" hidden="false" customHeight="false" outlineLevel="0" collapsed="false">
      <c r="A413" s="1" t="n">
        <v>3553</v>
      </c>
    </row>
    <row r="414" customFormat="false" ht="13.8" hidden="false" customHeight="false" outlineLevel="0" collapsed="false">
      <c r="A414" s="1" t="n">
        <v>3394</v>
      </c>
    </row>
    <row r="415" customFormat="false" ht="13.8" hidden="false" customHeight="false" outlineLevel="0" collapsed="false">
      <c r="A415" s="1" t="n">
        <v>2612</v>
      </c>
    </row>
    <row r="416" customFormat="false" ht="13.8" hidden="false" customHeight="false" outlineLevel="0" collapsed="false">
      <c r="A416" s="1" t="n">
        <v>2193</v>
      </c>
    </row>
    <row r="417" customFormat="false" ht="13.8" hidden="false" customHeight="false" outlineLevel="0" collapsed="false">
      <c r="A417" s="1" t="n">
        <v>3765</v>
      </c>
    </row>
    <row r="418" customFormat="false" ht="13.8" hidden="false" customHeight="false" outlineLevel="0" collapsed="false">
      <c r="A418" s="1" t="n">
        <v>3604</v>
      </c>
    </row>
    <row r="419" customFormat="false" ht="13.8" hidden="false" customHeight="false" outlineLevel="0" collapsed="false">
      <c r="A419" s="1" t="n">
        <v>3352</v>
      </c>
    </row>
    <row r="420" customFormat="false" ht="13.8" hidden="false" customHeight="false" outlineLevel="0" collapsed="false">
      <c r="A420" s="1" t="n">
        <v>3243</v>
      </c>
    </row>
    <row r="421" customFormat="false" ht="13.8" hidden="false" customHeight="false" outlineLevel="0" collapsed="false">
      <c r="A421" s="1" t="n">
        <v>3435</v>
      </c>
    </row>
    <row r="422" customFormat="false" ht="13.8" hidden="false" customHeight="false" outlineLevel="0" collapsed="false">
      <c r="A422" s="1" t="n">
        <v>2663</v>
      </c>
    </row>
    <row r="423" customFormat="false" ht="13.8" hidden="false" customHeight="false" outlineLevel="0" collapsed="false">
      <c r="A423" s="1" t="n">
        <v>1963</v>
      </c>
    </row>
    <row r="424" customFormat="false" ht="13.8" hidden="false" customHeight="false" outlineLevel="0" collapsed="false">
      <c r="A424" s="1" t="n">
        <v>3632</v>
      </c>
    </row>
    <row r="425" customFormat="false" ht="13.8" hidden="false" customHeight="false" outlineLevel="0" collapsed="false">
      <c r="A425" s="1" t="n">
        <v>3680</v>
      </c>
    </row>
    <row r="426" customFormat="false" ht="13.8" hidden="false" customHeight="false" outlineLevel="0" collapsed="false">
      <c r="A426" s="1" t="n">
        <v>3855</v>
      </c>
    </row>
    <row r="427" customFormat="false" ht="13.8" hidden="false" customHeight="false" outlineLevel="0" collapsed="false">
      <c r="A427" s="1" t="n">
        <v>3564</v>
      </c>
    </row>
    <row r="428" customFormat="false" ht="13.8" hidden="false" customHeight="false" outlineLevel="0" collapsed="false">
      <c r="A428" s="1" t="n">
        <v>3427</v>
      </c>
    </row>
    <row r="429" customFormat="false" ht="13.8" hidden="false" customHeight="false" outlineLevel="0" collapsed="false">
      <c r="A429" s="1" t="n">
        <v>2650</v>
      </c>
    </row>
    <row r="430" customFormat="false" ht="13.8" hidden="false" customHeight="false" outlineLevel="0" collapsed="false">
      <c r="A430" s="1" t="n">
        <v>1810</v>
      </c>
    </row>
    <row r="431" customFormat="false" ht="13.8" hidden="false" customHeight="false" outlineLevel="0" collapsed="false">
      <c r="A431" s="1" t="n">
        <v>2794</v>
      </c>
    </row>
    <row r="432" customFormat="false" ht="13.8" hidden="false" customHeight="false" outlineLevel="0" collapsed="false">
      <c r="A432" s="1" t="n">
        <v>3918</v>
      </c>
    </row>
    <row r="433" customFormat="false" ht="13.8" hidden="false" customHeight="false" outlineLevel="0" collapsed="false">
      <c r="A433" s="1" t="n">
        <v>3296</v>
      </c>
    </row>
    <row r="434" customFormat="false" ht="13.8" hidden="false" customHeight="false" outlineLevel="0" collapsed="false">
      <c r="A434" s="1" t="n">
        <v>3136</v>
      </c>
    </row>
    <row r="435" customFormat="false" ht="13.8" hidden="false" customHeight="false" outlineLevel="0" collapsed="false">
      <c r="A435" s="1" t="n">
        <v>3267</v>
      </c>
    </row>
    <row r="436" customFormat="false" ht="13.8" hidden="false" customHeight="false" outlineLevel="0" collapsed="false">
      <c r="A436" s="1" t="n">
        <v>2556</v>
      </c>
    </row>
    <row r="437" customFormat="false" ht="13.8" hidden="false" customHeight="false" outlineLevel="0" collapsed="false">
      <c r="A437" s="1" t="n">
        <v>1842</v>
      </c>
    </row>
    <row r="438" customFormat="false" ht="13.8" hidden="false" customHeight="false" outlineLevel="0" collapsed="false">
      <c r="A438" s="1" t="n">
        <v>3736</v>
      </c>
    </row>
    <row r="439" customFormat="false" ht="13.8" hidden="false" customHeight="false" outlineLevel="0" collapsed="false">
      <c r="A439" s="1" t="n">
        <v>3332</v>
      </c>
    </row>
    <row r="440" customFormat="false" ht="13.8" hidden="false" customHeight="false" outlineLevel="0" collapsed="false">
      <c r="A440" s="1" t="n">
        <v>3104</v>
      </c>
    </row>
    <row r="441" customFormat="false" ht="13.8" hidden="false" customHeight="false" outlineLevel="0" collapsed="false">
      <c r="A441" s="1" t="n">
        <v>3082</v>
      </c>
    </row>
    <row r="442" customFormat="false" ht="13.8" hidden="false" customHeight="false" outlineLevel="0" collapsed="false">
      <c r="A442" s="1" t="n">
        <v>3099</v>
      </c>
    </row>
    <row r="443" customFormat="false" ht="13.8" hidden="false" customHeight="false" outlineLevel="0" collapsed="false">
      <c r="A443" s="1" t="n">
        <v>2427</v>
      </c>
    </row>
    <row r="444" customFormat="false" ht="13.8" hidden="false" customHeight="false" outlineLevel="0" collapsed="false">
      <c r="A444" s="1" t="n">
        <v>1931</v>
      </c>
    </row>
    <row r="445" customFormat="false" ht="13.8" hidden="false" customHeight="false" outlineLevel="0" collapsed="false">
      <c r="A445" s="1" t="n">
        <v>3379</v>
      </c>
    </row>
    <row r="446" customFormat="false" ht="13.8" hidden="false" customHeight="false" outlineLevel="0" collapsed="false">
      <c r="A446" s="1" t="n">
        <v>3048</v>
      </c>
    </row>
    <row r="447" customFormat="false" ht="13.8" hidden="false" customHeight="false" outlineLevel="0" collapsed="false">
      <c r="A447" s="1" t="n">
        <v>3235</v>
      </c>
    </row>
    <row r="448" customFormat="false" ht="13.8" hidden="false" customHeight="false" outlineLevel="0" collapsed="false">
      <c r="A448" s="1" t="n">
        <v>3541</v>
      </c>
    </row>
    <row r="449" customFormat="false" ht="13.8" hidden="false" customHeight="false" outlineLevel="0" collapsed="false">
      <c r="A449" s="1" t="n">
        <v>3253</v>
      </c>
    </row>
    <row r="450" customFormat="false" ht="13.8" hidden="false" customHeight="false" outlineLevel="0" collapsed="false">
      <c r="A450" s="1" t="n">
        <v>2468</v>
      </c>
    </row>
    <row r="451" customFormat="false" ht="13.8" hidden="false" customHeight="false" outlineLevel="0" collapsed="false">
      <c r="A451" s="1" t="n">
        <v>1793</v>
      </c>
    </row>
    <row r="452" customFormat="false" ht="13.8" hidden="false" customHeight="false" outlineLevel="0" collapsed="false">
      <c r="A452" s="1" t="n">
        <v>3355</v>
      </c>
    </row>
    <row r="453" customFormat="false" ht="13.8" hidden="false" customHeight="false" outlineLevel="0" collapsed="false">
      <c r="A453" s="1" t="n">
        <v>3462</v>
      </c>
    </row>
    <row r="454" customFormat="false" ht="13.8" hidden="false" customHeight="false" outlineLevel="0" collapsed="false">
      <c r="A454" s="1" t="n">
        <v>3507</v>
      </c>
    </row>
    <row r="455" customFormat="false" ht="13.8" hidden="false" customHeight="false" outlineLevel="0" collapsed="false">
      <c r="A455" s="1" t="n">
        <v>4722</v>
      </c>
    </row>
    <row r="456" customFormat="false" ht="13.8" hidden="false" customHeight="false" outlineLevel="0" collapsed="false">
      <c r="A456" s="1" t="n">
        <v>7658</v>
      </c>
    </row>
    <row r="457" customFormat="false" ht="13.8" hidden="false" customHeight="false" outlineLevel="0" collapsed="false">
      <c r="A457" s="1" t="n">
        <v>7466</v>
      </c>
    </row>
    <row r="458" customFormat="false" ht="13.8" hidden="false" customHeight="false" outlineLevel="0" collapsed="false">
      <c r="A458" s="1" t="n">
        <v>3916</v>
      </c>
    </row>
    <row r="459" customFormat="false" ht="13.8" hidden="false" customHeight="false" outlineLevel="0" collapsed="false">
      <c r="A459" s="1" t="n">
        <v>4777</v>
      </c>
    </row>
    <row r="460" customFormat="false" ht="13.8" hidden="false" customHeight="false" outlineLevel="0" collapsed="false">
      <c r="A460" s="1" t="n">
        <v>4338</v>
      </c>
    </row>
    <row r="461" customFormat="false" ht="13.8" hidden="false" customHeight="false" outlineLevel="0" collapsed="false">
      <c r="A461" s="1" t="n">
        <v>4207</v>
      </c>
    </row>
    <row r="462" customFormat="false" ht="13.8" hidden="false" customHeight="false" outlineLevel="0" collapsed="false">
      <c r="A462" s="1" t="n">
        <v>5458</v>
      </c>
    </row>
    <row r="463" customFormat="false" ht="13.8" hidden="false" customHeight="false" outlineLevel="0" collapsed="false">
      <c r="A463" s="1" t="n">
        <v>4880</v>
      </c>
    </row>
    <row r="464" customFormat="false" ht="13.8" hidden="false" customHeight="false" outlineLevel="0" collapsed="false">
      <c r="A464" s="1" t="n">
        <v>4569</v>
      </c>
    </row>
    <row r="465" customFormat="false" ht="13.8" hidden="false" customHeight="false" outlineLevel="0" collapsed="false">
      <c r="A465" s="1" t="n">
        <v>4006</v>
      </c>
    </row>
    <row r="466" customFormat="false" ht="13.8" hidden="false" customHeight="false" outlineLevel="0" collapsed="false">
      <c r="A466" s="1" t="n">
        <v>6354</v>
      </c>
    </row>
    <row r="467" customFormat="false" ht="13.8" hidden="false" customHeight="false" outlineLevel="0" collapsed="false">
      <c r="A467" s="1" t="n">
        <v>5091</v>
      </c>
    </row>
    <row r="468" customFormat="false" ht="13.8" hidden="false" customHeight="false" outlineLevel="0" collapsed="false">
      <c r="A468" s="1" t="n">
        <v>4595</v>
      </c>
    </row>
    <row r="469" customFormat="false" ht="13.8" hidden="false" customHeight="false" outlineLevel="0" collapsed="false">
      <c r="A469" s="1" t="n">
        <v>3976</v>
      </c>
    </row>
    <row r="470" customFormat="false" ht="13.8" hidden="false" customHeight="false" outlineLevel="0" collapsed="false">
      <c r="A470" s="1" t="n">
        <v>3811</v>
      </c>
    </row>
    <row r="471" customFormat="false" ht="13.8" hidden="false" customHeight="false" outlineLevel="0" collapsed="false">
      <c r="A471" s="1" t="n">
        <v>3364</v>
      </c>
    </row>
    <row r="472" customFormat="false" ht="13.8" hidden="false" customHeight="false" outlineLevel="0" collapsed="false">
      <c r="A472" s="1" t="n">
        <v>2723</v>
      </c>
    </row>
    <row r="473" customFormat="false" ht="13.8" hidden="false" customHeight="false" outlineLevel="0" collapsed="false">
      <c r="A473" s="1" t="n">
        <v>4586</v>
      </c>
    </row>
    <row r="474" customFormat="false" ht="13.8" hidden="false" customHeight="false" outlineLevel="0" collapsed="false">
      <c r="A474" s="1" t="n">
        <v>3753</v>
      </c>
    </row>
    <row r="475" customFormat="false" ht="13.8" hidden="false" customHeight="false" outlineLevel="0" collapsed="false">
      <c r="A475" s="1" t="n">
        <v>3745</v>
      </c>
    </row>
    <row r="476" customFormat="false" ht="13.8" hidden="false" customHeight="false" outlineLevel="0" collapsed="false">
      <c r="A476" s="1" t="n">
        <v>3979</v>
      </c>
    </row>
    <row r="477" customFormat="false" ht="13.8" hidden="false" customHeight="false" outlineLevel="0" collapsed="false">
      <c r="A477" s="1" t="n">
        <v>2816</v>
      </c>
    </row>
    <row r="478" customFormat="false" ht="13.8" hidden="false" customHeight="false" outlineLevel="0" collapsed="false">
      <c r="A478" s="1" t="n">
        <v>2924</v>
      </c>
    </row>
    <row r="479" customFormat="false" ht="13.8" hidden="false" customHeight="false" outlineLevel="0" collapsed="false">
      <c r="A479" s="1" t="n">
        <v>2352</v>
      </c>
    </row>
    <row r="480" customFormat="false" ht="13.8" hidden="false" customHeight="false" outlineLevel="0" collapsed="false">
      <c r="A480" s="1" t="n">
        <v>4117</v>
      </c>
    </row>
    <row r="481" customFormat="false" ht="13.8" hidden="false" customHeight="false" outlineLevel="0" collapsed="false">
      <c r="A481" s="1" t="n">
        <v>3860</v>
      </c>
    </row>
    <row r="482" customFormat="false" ht="13.8" hidden="false" customHeight="false" outlineLevel="0" collapsed="false">
      <c r="A482" s="1" t="n">
        <v>3556</v>
      </c>
    </row>
    <row r="483" customFormat="false" ht="13.8" hidden="false" customHeight="false" outlineLevel="0" collapsed="false">
      <c r="A483" s="1" t="n">
        <v>3585</v>
      </c>
    </row>
    <row r="484" customFormat="false" ht="13.8" hidden="false" customHeight="false" outlineLevel="0" collapsed="false">
      <c r="A484" s="1" t="n">
        <v>3605</v>
      </c>
    </row>
    <row r="485" customFormat="false" ht="13.8" hidden="false" customHeight="false" outlineLevel="0" collapsed="false">
      <c r="A485" s="1" t="n">
        <v>2709</v>
      </c>
    </row>
    <row r="486" customFormat="false" ht="13.8" hidden="false" customHeight="false" outlineLevel="0" collapsed="false">
      <c r="A486" s="1" t="n">
        <v>2109</v>
      </c>
    </row>
    <row r="487" customFormat="false" ht="13.8" hidden="false" customHeight="false" outlineLevel="0" collapsed="false">
      <c r="A487" s="1" t="n">
        <v>3767</v>
      </c>
    </row>
    <row r="488" customFormat="false" ht="13.8" hidden="false" customHeight="false" outlineLevel="0" collapsed="false">
      <c r="A488" s="1" t="n">
        <v>3799</v>
      </c>
    </row>
    <row r="489" customFormat="false" ht="13.8" hidden="false" customHeight="false" outlineLevel="0" collapsed="false">
      <c r="A489" s="1" t="n">
        <v>3481</v>
      </c>
    </row>
    <row r="490" customFormat="false" ht="13.8" hidden="false" customHeight="false" outlineLevel="0" collapsed="false">
      <c r="A490" s="1" t="n">
        <v>3337</v>
      </c>
    </row>
    <row r="491" customFormat="false" ht="13.8" hidden="false" customHeight="false" outlineLevel="0" collapsed="false">
      <c r="A491" s="1" t="n">
        <v>3065</v>
      </c>
    </row>
    <row r="492" customFormat="false" ht="13.8" hidden="false" customHeight="false" outlineLevel="0" collapsed="false">
      <c r="A492" s="1" t="n">
        <v>2903</v>
      </c>
    </row>
    <row r="493" customFormat="false" ht="13.8" hidden="false" customHeight="false" outlineLevel="0" collapsed="false">
      <c r="A493" s="1" t="n">
        <v>2357</v>
      </c>
    </row>
    <row r="494" customFormat="false" ht="13.8" hidden="false" customHeight="false" outlineLevel="0" collapsed="false">
      <c r="A494" s="1" t="n">
        <v>3806</v>
      </c>
    </row>
    <row r="495" customFormat="false" ht="13.8" hidden="false" customHeight="false" outlineLevel="0" collapsed="false">
      <c r="A495" s="1" t="n">
        <v>4362</v>
      </c>
    </row>
    <row r="496" customFormat="false" ht="13.8" hidden="false" customHeight="false" outlineLevel="0" collapsed="false">
      <c r="A496" s="1" t="n">
        <v>3835</v>
      </c>
    </row>
    <row r="497" customFormat="false" ht="13.8" hidden="false" customHeight="false" outlineLevel="0" collapsed="false">
      <c r="A497" s="1" t="n">
        <v>3821</v>
      </c>
    </row>
    <row r="498" customFormat="false" ht="13.8" hidden="false" customHeight="false" outlineLevel="0" collapsed="false">
      <c r="A498" s="1" t="n">
        <v>3760</v>
      </c>
    </row>
    <row r="499" customFormat="false" ht="13.8" hidden="false" customHeight="false" outlineLevel="0" collapsed="false">
      <c r="A499" s="1" t="n">
        <v>3000</v>
      </c>
    </row>
    <row r="500" customFormat="false" ht="13.8" hidden="false" customHeight="false" outlineLevel="0" collapsed="false">
      <c r="A500" s="1" t="n">
        <v>2521</v>
      </c>
    </row>
    <row r="501" customFormat="false" ht="13.8" hidden="false" customHeight="false" outlineLevel="0" collapsed="false">
      <c r="A501" s="1" t="n">
        <v>3915</v>
      </c>
    </row>
    <row r="502" customFormat="false" ht="13.8" hidden="false" customHeight="false" outlineLevel="0" collapsed="false">
      <c r="A502" s="1" t="n">
        <v>3770</v>
      </c>
    </row>
    <row r="503" customFormat="false" ht="13.8" hidden="false" customHeight="false" outlineLevel="0" collapsed="false">
      <c r="A503" s="1" t="n">
        <v>3680</v>
      </c>
    </row>
    <row r="504" customFormat="false" ht="13.8" hidden="false" customHeight="false" outlineLevel="0" collapsed="false">
      <c r="A504" s="1" t="n">
        <v>3241</v>
      </c>
    </row>
    <row r="505" customFormat="false" ht="13.8" hidden="false" customHeight="false" outlineLevel="0" collapsed="false">
      <c r="A505" s="1" t="n">
        <v>3765</v>
      </c>
    </row>
    <row r="506" customFormat="false" ht="13.8" hidden="false" customHeight="false" outlineLevel="0" collapsed="false">
      <c r="A506" s="1" t="n">
        <v>3083</v>
      </c>
    </row>
    <row r="507" customFormat="false" ht="13.8" hidden="false" customHeight="false" outlineLevel="0" collapsed="false">
      <c r="A507" s="1" t="n">
        <v>2558</v>
      </c>
    </row>
    <row r="508" customFormat="false" ht="13.8" hidden="false" customHeight="false" outlineLevel="0" collapsed="false">
      <c r="A508" s="1" t="n">
        <v>4129</v>
      </c>
    </row>
    <row r="509" customFormat="false" ht="13.8" hidden="false" customHeight="false" outlineLevel="0" collapsed="false">
      <c r="A509" s="1" t="n">
        <v>4086</v>
      </c>
    </row>
    <row r="510" customFormat="false" ht="13.8" hidden="false" customHeight="false" outlineLevel="0" collapsed="false">
      <c r="A510" s="1" t="n">
        <v>3833</v>
      </c>
    </row>
    <row r="511" customFormat="false" ht="13.8" hidden="false" customHeight="false" outlineLevel="0" collapsed="false">
      <c r="A511" s="1" t="n">
        <v>3801</v>
      </c>
    </row>
    <row r="512" customFormat="false" ht="13.8" hidden="false" customHeight="false" outlineLevel="0" collapsed="false">
      <c r="A512" s="1" t="n">
        <v>3933</v>
      </c>
    </row>
    <row r="513" customFormat="false" ht="13.8" hidden="false" customHeight="false" outlineLevel="0" collapsed="false">
      <c r="A513" s="1" t="n">
        <v>2969</v>
      </c>
    </row>
    <row r="514" customFormat="false" ht="13.8" hidden="false" customHeight="false" outlineLevel="0" collapsed="false">
      <c r="A514" s="1" t="n">
        <v>2465</v>
      </c>
    </row>
    <row r="515" customFormat="false" ht="13.8" hidden="false" customHeight="false" outlineLevel="0" collapsed="false">
      <c r="A515" s="1" t="n">
        <v>4469</v>
      </c>
    </row>
    <row r="516" customFormat="false" ht="13.8" hidden="false" customHeight="false" outlineLevel="0" collapsed="false">
      <c r="A516" s="1" t="n">
        <v>3711</v>
      </c>
    </row>
    <row r="517" customFormat="false" ht="13.8" hidden="false" customHeight="false" outlineLevel="0" collapsed="false">
      <c r="A517" s="1" t="n">
        <v>3753</v>
      </c>
    </row>
    <row r="518" customFormat="false" ht="13.8" hidden="false" customHeight="false" outlineLevel="0" collapsed="false">
      <c r="A518" s="1" t="n">
        <v>3632</v>
      </c>
    </row>
    <row r="519" customFormat="false" ht="13.8" hidden="false" customHeight="false" outlineLevel="0" collapsed="false">
      <c r="A519" s="1" t="n">
        <v>3760</v>
      </c>
    </row>
    <row r="520" customFormat="false" ht="13.8" hidden="false" customHeight="false" outlineLevel="0" collapsed="false">
      <c r="A520" s="1" t="n">
        <v>2878</v>
      </c>
    </row>
    <row r="521" customFormat="false" ht="13.8" hidden="false" customHeight="false" outlineLevel="0" collapsed="false">
      <c r="A521" s="1" t="n">
        <v>2422</v>
      </c>
    </row>
    <row r="522" customFormat="false" ht="13.8" hidden="false" customHeight="false" outlineLevel="0" collapsed="false">
      <c r="A522" s="1" t="n">
        <v>4012</v>
      </c>
    </row>
    <row r="523" customFormat="false" ht="13.8" hidden="false" customHeight="false" outlineLevel="0" collapsed="false">
      <c r="A523" s="1" t="n">
        <v>3852</v>
      </c>
    </row>
    <row r="524" customFormat="false" ht="13.8" hidden="false" customHeight="false" outlineLevel="0" collapsed="false">
      <c r="A524" s="1" t="n">
        <v>3791</v>
      </c>
    </row>
    <row r="525" customFormat="false" ht="13.8" hidden="false" customHeight="false" outlineLevel="0" collapsed="false">
      <c r="A525" s="1" t="n">
        <v>3915</v>
      </c>
    </row>
    <row r="526" customFormat="false" ht="13.8" hidden="false" customHeight="false" outlineLevel="0" collapsed="false">
      <c r="A526" s="1" t="n">
        <v>3933</v>
      </c>
    </row>
    <row r="527" customFormat="false" ht="13.8" hidden="false" customHeight="false" outlineLevel="0" collapsed="false">
      <c r="A527" s="1" t="n">
        <v>3158</v>
      </c>
    </row>
    <row r="528" customFormat="false" ht="13.8" hidden="false" customHeight="false" outlineLevel="0" collapsed="false">
      <c r="A528" s="1" t="n">
        <v>2476</v>
      </c>
    </row>
    <row r="529" customFormat="false" ht="13.8" hidden="false" customHeight="false" outlineLevel="0" collapsed="false">
      <c r="A529" s="1" t="n">
        <v>4304</v>
      </c>
    </row>
    <row r="530" customFormat="false" ht="13.8" hidden="false" customHeight="false" outlineLevel="0" collapsed="false">
      <c r="A530" s="1" t="n">
        <v>3690</v>
      </c>
    </row>
    <row r="531" customFormat="false" ht="13.8" hidden="false" customHeight="false" outlineLevel="0" collapsed="false">
      <c r="A531" s="1" t="n">
        <v>4073</v>
      </c>
    </row>
    <row r="532" customFormat="false" ht="13.8" hidden="false" customHeight="false" outlineLevel="0" collapsed="false">
      <c r="A532" s="1" t="n">
        <v>4131</v>
      </c>
    </row>
    <row r="533" customFormat="false" ht="13.8" hidden="false" customHeight="false" outlineLevel="0" collapsed="false">
      <c r="A533" s="1" t="n">
        <v>3131</v>
      </c>
    </row>
    <row r="534" customFormat="false" ht="13.8" hidden="false" customHeight="false" outlineLevel="0" collapsed="false">
      <c r="A534" s="1" t="n">
        <v>2351</v>
      </c>
    </row>
    <row r="535" customFormat="false" ht="13.8" hidden="false" customHeight="false" outlineLevel="0" collapsed="false">
      <c r="A535" s="1" t="n">
        <v>3942</v>
      </c>
    </row>
    <row r="536" customFormat="false" ht="13.8" hidden="false" customHeight="false" outlineLevel="0" collapsed="false">
      <c r="A536" s="1" t="n">
        <v>2857</v>
      </c>
    </row>
    <row r="537" customFormat="false" ht="13.8" hidden="false" customHeight="false" outlineLevel="0" collapsed="false">
      <c r="A537" s="1" t="n">
        <v>4233</v>
      </c>
    </row>
    <row r="538" customFormat="false" ht="13.8" hidden="false" customHeight="false" outlineLevel="0" collapsed="false">
      <c r="A538" s="1" t="n">
        <v>3870</v>
      </c>
    </row>
    <row r="539" customFormat="false" ht="13.8" hidden="false" customHeight="false" outlineLevel="0" collapsed="false">
      <c r="A539" s="1" t="n">
        <v>4100</v>
      </c>
    </row>
    <row r="540" customFormat="false" ht="13.8" hidden="false" customHeight="false" outlineLevel="0" collapsed="false">
      <c r="A540" s="1" t="n">
        <v>3366</v>
      </c>
    </row>
    <row r="541" customFormat="false" ht="13.8" hidden="false" customHeight="false" outlineLevel="0" collapsed="false">
      <c r="A541" s="1" t="n">
        <v>2560</v>
      </c>
    </row>
    <row r="542" customFormat="false" ht="13.8" hidden="false" customHeight="false" outlineLevel="0" collapsed="false">
      <c r="A542" s="1" t="n">
        <v>3609</v>
      </c>
    </row>
    <row r="543" customFormat="false" ht="13.8" hidden="false" customHeight="false" outlineLevel="0" collapsed="false">
      <c r="A543" s="1" t="n">
        <v>3510</v>
      </c>
    </row>
    <row r="544" customFormat="false" ht="13.8" hidden="false" customHeight="false" outlineLevel="0" collapsed="false">
      <c r="A544" s="1" t="n">
        <v>3180</v>
      </c>
    </row>
    <row r="545" customFormat="false" ht="13.8" hidden="false" customHeight="false" outlineLevel="0" collapsed="false">
      <c r="A545" s="1" t="n">
        <v>3277</v>
      </c>
    </row>
    <row r="546" customFormat="false" ht="13.8" hidden="false" customHeight="false" outlineLevel="0" collapsed="false">
      <c r="A546" s="1" t="n">
        <v>3133</v>
      </c>
    </row>
    <row r="547" customFormat="false" ht="13.8" hidden="false" customHeight="false" outlineLevel="0" collapsed="false">
      <c r="A547" s="1" t="n">
        <v>2551</v>
      </c>
    </row>
    <row r="548" customFormat="false" ht="13.8" hidden="false" customHeight="false" outlineLevel="0" collapsed="false">
      <c r="A548" s="1" t="n">
        <v>1960</v>
      </c>
    </row>
    <row r="549" customFormat="false" ht="13.8" hidden="false" customHeight="false" outlineLevel="0" collapsed="false">
      <c r="A549" s="1" t="n">
        <v>3554</v>
      </c>
    </row>
    <row r="550" customFormat="false" ht="13.8" hidden="false" customHeight="false" outlineLevel="0" collapsed="false">
      <c r="A550" s="1" t="n">
        <v>3316</v>
      </c>
    </row>
    <row r="551" customFormat="false" ht="13.8" hidden="false" customHeight="false" outlineLevel="0" collapsed="false">
      <c r="A551" s="1" t="n">
        <v>2990</v>
      </c>
    </row>
    <row r="552" customFormat="false" ht="13.8" hidden="false" customHeight="false" outlineLevel="0" collapsed="false">
      <c r="A552" s="1" t="n">
        <v>2958</v>
      </c>
    </row>
    <row r="553" customFormat="false" ht="13.8" hidden="false" customHeight="false" outlineLevel="0" collapsed="false">
      <c r="A553" s="1" t="n">
        <v>3275</v>
      </c>
    </row>
    <row r="554" customFormat="false" ht="13.8" hidden="false" customHeight="false" outlineLevel="0" collapsed="false">
      <c r="A554" s="1" t="n">
        <v>2682</v>
      </c>
    </row>
    <row r="555" customFormat="false" ht="13.8" hidden="false" customHeight="false" outlineLevel="0" collapsed="false">
      <c r="A555" s="1" t="n">
        <v>1892</v>
      </c>
    </row>
    <row r="556" customFormat="false" ht="13.8" hidden="false" customHeight="false" outlineLevel="0" collapsed="false">
      <c r="A556" s="1" t="n">
        <v>3403</v>
      </c>
    </row>
    <row r="557" customFormat="false" ht="13.8" hidden="false" customHeight="false" outlineLevel="0" collapsed="false">
      <c r="A557" s="1" t="n">
        <v>3257</v>
      </c>
    </row>
    <row r="558" customFormat="false" ht="13.8" hidden="false" customHeight="false" outlineLevel="0" collapsed="false">
      <c r="A558" s="1" t="n">
        <v>3138</v>
      </c>
    </row>
    <row r="559" customFormat="false" ht="13.8" hidden="false" customHeight="false" outlineLevel="0" collapsed="false">
      <c r="A559" s="1" t="n">
        <v>3231</v>
      </c>
    </row>
    <row r="560" customFormat="false" ht="13.8" hidden="false" customHeight="false" outlineLevel="0" collapsed="false">
      <c r="A560" s="1" t="n">
        <v>2830</v>
      </c>
    </row>
    <row r="561" customFormat="false" ht="13.8" hidden="false" customHeight="false" outlineLevel="0" collapsed="false">
      <c r="A561" s="1" t="n">
        <v>2385</v>
      </c>
    </row>
    <row r="562" customFormat="false" ht="13.8" hidden="false" customHeight="false" outlineLevel="0" collapsed="false">
      <c r="A562" s="1" t="n">
        <v>2016</v>
      </c>
    </row>
    <row r="563" customFormat="false" ht="13.8" hidden="false" customHeight="false" outlineLevel="0" collapsed="false">
      <c r="A563" s="1" t="n">
        <v>3388</v>
      </c>
    </row>
    <row r="564" customFormat="false" ht="13.8" hidden="false" customHeight="false" outlineLevel="0" collapsed="false">
      <c r="A564" s="1" t="n">
        <v>3255</v>
      </c>
    </row>
    <row r="565" customFormat="false" ht="13.8" hidden="false" customHeight="false" outlineLevel="0" collapsed="false">
      <c r="A565" s="1" t="n">
        <v>3289</v>
      </c>
    </row>
    <row r="566" customFormat="false" ht="13.8" hidden="false" customHeight="false" outlineLevel="0" collapsed="false">
      <c r="A566" s="1" t="n">
        <v>3095</v>
      </c>
    </row>
    <row r="567" customFormat="false" ht="13.8" hidden="false" customHeight="false" outlineLevel="0" collapsed="false">
      <c r="A567" s="1" t="n">
        <v>3032</v>
      </c>
    </row>
    <row r="568" customFormat="false" ht="13.8" hidden="false" customHeight="false" outlineLevel="0" collapsed="false">
      <c r="A568" s="1" t="n">
        <v>2499</v>
      </c>
    </row>
    <row r="569" customFormat="false" ht="13.8" hidden="false" customHeight="false" outlineLevel="0" collapsed="false">
      <c r="A569" s="1" t="n">
        <v>2101</v>
      </c>
    </row>
    <row r="570" customFormat="false" ht="13.8" hidden="false" customHeight="false" outlineLevel="0" collapsed="false">
      <c r="A570" s="1" t="n">
        <v>3638</v>
      </c>
    </row>
    <row r="571" customFormat="false" ht="13.8" hidden="false" customHeight="false" outlineLevel="0" collapsed="false">
      <c r="A571" s="1" t="n">
        <v>3488</v>
      </c>
    </row>
    <row r="572" customFormat="false" ht="13.8" hidden="false" customHeight="false" outlineLevel="0" collapsed="false">
      <c r="A572" s="1" t="n">
        <v>3202</v>
      </c>
    </row>
    <row r="573" customFormat="false" ht="13.8" hidden="false" customHeight="false" outlineLevel="0" collapsed="false">
      <c r="A573" s="1" t="n">
        <v>3568</v>
      </c>
    </row>
    <row r="574" customFormat="false" ht="13.8" hidden="false" customHeight="false" outlineLevel="0" collapsed="false">
      <c r="A574" s="1" t="n">
        <v>3338</v>
      </c>
    </row>
    <row r="575" customFormat="false" ht="13.8" hidden="false" customHeight="false" outlineLevel="0" collapsed="false">
      <c r="A575" s="1" t="n">
        <v>2879</v>
      </c>
    </row>
    <row r="576" customFormat="false" ht="13.8" hidden="false" customHeight="false" outlineLevel="0" collapsed="false">
      <c r="A576" s="1" t="n">
        <v>2099</v>
      </c>
    </row>
    <row r="577" customFormat="false" ht="13.8" hidden="false" customHeight="false" outlineLevel="0" collapsed="false">
      <c r="A577" s="1" t="n">
        <v>3879</v>
      </c>
    </row>
    <row r="578" customFormat="false" ht="13.8" hidden="false" customHeight="false" outlineLevel="0" collapsed="false">
      <c r="A578" s="1" t="n">
        <v>3692</v>
      </c>
    </row>
    <row r="579" customFormat="false" ht="13.8" hidden="false" customHeight="false" outlineLevel="0" collapsed="false">
      <c r="A579" s="1" t="n">
        <v>3881</v>
      </c>
    </row>
    <row r="580" customFormat="false" ht="13.8" hidden="false" customHeight="false" outlineLevel="0" collapsed="false">
      <c r="A580" s="1" t="n">
        <v>3904</v>
      </c>
    </row>
    <row r="581" customFormat="false" ht="13.8" hidden="false" customHeight="false" outlineLevel="0" collapsed="false">
      <c r="A581" s="1" t="n">
        <v>3874</v>
      </c>
    </row>
    <row r="582" customFormat="false" ht="13.8" hidden="false" customHeight="false" outlineLevel="0" collapsed="false">
      <c r="A582" s="1" t="n">
        <v>3600</v>
      </c>
    </row>
    <row r="583" customFormat="false" ht="13.8" hidden="false" customHeight="false" outlineLevel="0" collapsed="false">
      <c r="A583" s="1" t="n">
        <v>2694</v>
      </c>
    </row>
    <row r="584" customFormat="false" ht="13.8" hidden="false" customHeight="false" outlineLevel="0" collapsed="false">
      <c r="A584" s="1" t="n">
        <v>4413</v>
      </c>
    </row>
    <row r="585" customFormat="false" ht="13.8" hidden="false" customHeight="false" outlineLevel="0" collapsed="false">
      <c r="A585" s="1" t="n">
        <v>4161</v>
      </c>
    </row>
    <row r="586" customFormat="false" ht="13.8" hidden="false" customHeight="false" outlineLevel="0" collapsed="false">
      <c r="A586" s="1" t="n">
        <v>4013</v>
      </c>
    </row>
    <row r="587" customFormat="false" ht="13.8" hidden="false" customHeight="false" outlineLevel="0" collapsed="false">
      <c r="A587" s="1" t="n">
        <v>4165</v>
      </c>
    </row>
    <row r="588" customFormat="false" ht="13.8" hidden="false" customHeight="false" outlineLevel="0" collapsed="false">
      <c r="A588" s="1" t="n">
        <v>4083</v>
      </c>
    </row>
    <row r="589" customFormat="false" ht="13.8" hidden="false" customHeight="false" outlineLevel="0" collapsed="false">
      <c r="A589" s="1" t="n">
        <v>3384</v>
      </c>
    </row>
    <row r="590" customFormat="false" ht="13.8" hidden="false" customHeight="false" outlineLevel="0" collapsed="false">
      <c r="A590" s="1" t="n">
        <v>2380</v>
      </c>
    </row>
    <row r="591" customFormat="false" ht="13.8" hidden="false" customHeight="false" outlineLevel="0" collapsed="false">
      <c r="A591" s="1" t="n">
        <v>4229</v>
      </c>
    </row>
    <row r="592" customFormat="false" ht="13.8" hidden="false" customHeight="false" outlineLevel="0" collapsed="false">
      <c r="A592" s="1" t="n">
        <v>4171</v>
      </c>
    </row>
    <row r="593" customFormat="false" ht="13.8" hidden="false" customHeight="false" outlineLevel="0" collapsed="false">
      <c r="A593" s="1" t="n">
        <v>4173</v>
      </c>
    </row>
    <row r="594" customFormat="false" ht="13.8" hidden="false" customHeight="false" outlineLevel="0" collapsed="false">
      <c r="A594" s="1" t="n">
        <v>4290</v>
      </c>
    </row>
    <row r="595" customFormat="false" ht="13.8" hidden="false" customHeight="false" outlineLevel="0" collapsed="false">
      <c r="A595" s="1" t="n">
        <v>3964</v>
      </c>
    </row>
    <row r="596" customFormat="false" ht="13.8" hidden="false" customHeight="false" outlineLevel="0" collapsed="false">
      <c r="A596" s="1" t="n">
        <v>3631</v>
      </c>
    </row>
    <row r="597" customFormat="false" ht="13.8" hidden="false" customHeight="false" outlineLevel="0" collapsed="false">
      <c r="A597" s="1" t="n">
        <v>2825</v>
      </c>
    </row>
    <row r="598" customFormat="false" ht="13.8" hidden="false" customHeight="false" outlineLevel="0" collapsed="false">
      <c r="A598" s="1" t="n">
        <v>4909</v>
      </c>
    </row>
    <row r="599" customFormat="false" ht="13.8" hidden="false" customHeight="false" outlineLevel="0" collapsed="false">
      <c r="A599" s="1" t="n">
        <v>5038</v>
      </c>
    </row>
    <row r="600" customFormat="false" ht="13.8" hidden="false" customHeight="false" outlineLevel="0" collapsed="false">
      <c r="A600" s="1" t="n">
        <v>2329</v>
      </c>
    </row>
    <row r="601" customFormat="false" ht="13.8" hidden="false" customHeight="false" outlineLevel="0" collapsed="false">
      <c r="A601" s="1" t="n">
        <v>3757</v>
      </c>
    </row>
    <row r="602" customFormat="false" ht="13.8" hidden="false" customHeight="false" outlineLevel="0" collapsed="false">
      <c r="A602" s="1" t="n">
        <v>3896</v>
      </c>
    </row>
    <row r="603" customFormat="false" ht="13.8" hidden="false" customHeight="false" outlineLevel="0" collapsed="false">
      <c r="A603" s="1" t="n">
        <v>3019</v>
      </c>
    </row>
    <row r="604" customFormat="false" ht="13.8" hidden="false" customHeight="false" outlineLevel="0" collapsed="false">
      <c r="A604" s="1" t="n">
        <v>2181</v>
      </c>
    </row>
    <row r="605" customFormat="false" ht="13.8" hidden="false" customHeight="false" outlineLevel="0" collapsed="false">
      <c r="A605" s="1" t="n">
        <v>3944</v>
      </c>
    </row>
    <row r="606" customFormat="false" ht="13.8" hidden="false" customHeight="false" outlineLevel="0" collapsed="false">
      <c r="A606" s="1" t="n">
        <v>3593</v>
      </c>
    </row>
    <row r="607" customFormat="false" ht="13.8" hidden="false" customHeight="false" outlineLevel="0" collapsed="false">
      <c r="A607" s="1" t="n">
        <v>3624</v>
      </c>
    </row>
    <row r="608" customFormat="false" ht="13.8" hidden="false" customHeight="false" outlineLevel="0" collapsed="false">
      <c r="A608" s="1" t="n">
        <v>3717</v>
      </c>
    </row>
    <row r="609" customFormat="false" ht="13.8" hidden="false" customHeight="false" outlineLevel="0" collapsed="false">
      <c r="A609" s="1" t="n">
        <v>3398</v>
      </c>
    </row>
    <row r="610" customFormat="false" ht="13.8" hidden="false" customHeight="false" outlineLevel="0" collapsed="false">
      <c r="A610" s="1" t="n">
        <v>2942</v>
      </c>
    </row>
    <row r="611" customFormat="false" ht="13.8" hidden="false" customHeight="false" outlineLevel="0" collapsed="false">
      <c r="A611" s="1" t="n">
        <v>2210</v>
      </c>
    </row>
    <row r="612" customFormat="false" ht="13.8" hidden="false" customHeight="false" outlineLevel="0" collapsed="false">
      <c r="A612" s="1" t="n">
        <v>3848</v>
      </c>
    </row>
    <row r="613" customFormat="false" ht="13.8" hidden="false" customHeight="false" outlineLevel="0" collapsed="false">
      <c r="A613" s="1" t="n">
        <v>3551</v>
      </c>
    </row>
    <row r="614" customFormat="false" ht="13.8" hidden="false" customHeight="false" outlineLevel="0" collapsed="false">
      <c r="A614" s="1" t="n">
        <v>3683</v>
      </c>
    </row>
    <row r="615" customFormat="false" ht="13.8" hidden="false" customHeight="false" outlineLevel="0" collapsed="false">
      <c r="A615" s="1" t="n">
        <v>3507</v>
      </c>
    </row>
    <row r="616" customFormat="false" ht="13.8" hidden="false" customHeight="false" outlineLevel="0" collapsed="false">
      <c r="A616" s="1" t="n">
        <v>3546</v>
      </c>
    </row>
    <row r="617" customFormat="false" ht="13.8" hidden="false" customHeight="false" outlineLevel="0" collapsed="false">
      <c r="A617" s="1" t="n">
        <v>2985</v>
      </c>
    </row>
    <row r="618" customFormat="false" ht="13.8" hidden="false" customHeight="false" outlineLevel="0" collapsed="false">
      <c r="A618" s="1" t="n">
        <v>2255</v>
      </c>
    </row>
    <row r="619" customFormat="false" ht="13.8" hidden="false" customHeight="false" outlineLevel="0" collapsed="false">
      <c r="A619" s="1" t="n">
        <v>3933</v>
      </c>
    </row>
    <row r="620" customFormat="false" ht="13.8" hidden="false" customHeight="false" outlineLevel="0" collapsed="false">
      <c r="A620" s="1" t="n">
        <v>3920</v>
      </c>
    </row>
    <row r="621" customFormat="false" ht="13.8" hidden="false" customHeight="false" outlineLevel="0" collapsed="false">
      <c r="A621" s="1" t="n">
        <v>3836</v>
      </c>
    </row>
    <row r="622" customFormat="false" ht="13.8" hidden="false" customHeight="false" outlineLevel="0" collapsed="false">
      <c r="A622" s="1" t="n">
        <v>3712</v>
      </c>
    </row>
    <row r="623" customFormat="false" ht="13.8" hidden="false" customHeight="false" outlineLevel="0" collapsed="false">
      <c r="A623" s="1" t="n">
        <v>3716</v>
      </c>
    </row>
    <row r="624" customFormat="false" ht="13.8" hidden="false" customHeight="false" outlineLevel="0" collapsed="false">
      <c r="A624" s="1" t="n">
        <v>3065</v>
      </c>
    </row>
    <row r="625" customFormat="false" ht="13.8" hidden="false" customHeight="false" outlineLevel="0" collapsed="false">
      <c r="A625" s="1" t="n">
        <v>2674</v>
      </c>
    </row>
    <row r="626" customFormat="false" ht="13.8" hidden="false" customHeight="false" outlineLevel="0" collapsed="false">
      <c r="A626" s="1" t="n">
        <v>4423</v>
      </c>
    </row>
    <row r="627" customFormat="false" ht="13.8" hidden="false" customHeight="false" outlineLevel="0" collapsed="false">
      <c r="A627" s="1" t="n">
        <v>4603</v>
      </c>
    </row>
    <row r="628" customFormat="false" ht="13.8" hidden="false" customHeight="false" outlineLevel="0" collapsed="false">
      <c r="A628" s="1" t="n">
        <v>4605</v>
      </c>
    </row>
    <row r="629" customFormat="false" ht="13.8" hidden="false" customHeight="false" outlineLevel="0" collapsed="false">
      <c r="A629" s="1" t="n">
        <v>5016</v>
      </c>
    </row>
    <row r="630" customFormat="false" ht="13.8" hidden="false" customHeight="false" outlineLevel="0" collapsed="false">
      <c r="A630" s="1" t="n">
        <v>5635</v>
      </c>
    </row>
    <row r="631" customFormat="false" ht="13.8" hidden="false" customHeight="false" outlineLevel="0" collapsed="false">
      <c r="A631" s="1" t="n">
        <v>2759</v>
      </c>
    </row>
    <row r="632" customFormat="false" ht="13.8" hidden="false" customHeight="false" outlineLevel="0" collapsed="false">
      <c r="A632" s="1" t="n">
        <v>2062</v>
      </c>
    </row>
    <row r="633" customFormat="false" ht="13.8" hidden="false" customHeight="false" outlineLevel="0" collapsed="false">
      <c r="A633" s="1" t="n">
        <v>4212</v>
      </c>
    </row>
    <row r="634" customFormat="false" ht="13.8" hidden="false" customHeight="false" outlineLevel="0" collapsed="false">
      <c r="A634" s="1" t="n">
        <v>4250</v>
      </c>
    </row>
    <row r="635" customFormat="false" ht="13.8" hidden="false" customHeight="false" outlineLevel="0" collapsed="false">
      <c r="A635" s="1" t="n">
        <v>3989</v>
      </c>
    </row>
    <row r="636" customFormat="false" ht="13.8" hidden="false" customHeight="false" outlineLevel="0" collapsed="false">
      <c r="A636" s="1" t="n">
        <v>4367</v>
      </c>
    </row>
    <row r="637" customFormat="false" ht="13.8" hidden="false" customHeight="false" outlineLevel="0" collapsed="false">
      <c r="A637" s="1" t="n">
        <v>4047</v>
      </c>
    </row>
    <row r="638" customFormat="false" ht="13.8" hidden="false" customHeight="false" outlineLevel="0" collapsed="false">
      <c r="A638" s="1" t="n">
        <v>3515</v>
      </c>
    </row>
    <row r="639" customFormat="false" ht="13.8" hidden="false" customHeight="false" outlineLevel="0" collapsed="false">
      <c r="A639" s="1" t="n">
        <v>2958</v>
      </c>
    </row>
    <row r="640" customFormat="false" ht="13.8" hidden="false" customHeight="false" outlineLevel="0" collapsed="false">
      <c r="A640" s="1" t="n">
        <v>4450</v>
      </c>
    </row>
    <row r="641" customFormat="false" ht="13.8" hidden="false" customHeight="false" outlineLevel="0" collapsed="false">
      <c r="A641" s="1" t="n">
        <v>4182</v>
      </c>
    </row>
    <row r="642" customFormat="false" ht="13.8" hidden="false" customHeight="false" outlineLevel="0" collapsed="false">
      <c r="A642" s="1" t="n">
        <v>3928</v>
      </c>
    </row>
    <row r="643" customFormat="false" ht="13.8" hidden="false" customHeight="false" outlineLevel="0" collapsed="false">
      <c r="A643" s="1" t="n">
        <v>3726</v>
      </c>
    </row>
    <row r="644" customFormat="false" ht="13.8" hidden="false" customHeight="false" outlineLevel="0" collapsed="false">
      <c r="A644" s="1" t="n">
        <v>3852</v>
      </c>
    </row>
    <row r="645" customFormat="false" ht="13.8" hidden="false" customHeight="false" outlineLevel="0" collapsed="false">
      <c r="A645" s="1" t="n">
        <v>3717</v>
      </c>
    </row>
    <row r="646" customFormat="false" ht="13.8" hidden="false" customHeight="false" outlineLevel="0" collapsed="false">
      <c r="A646" s="1" t="n">
        <v>3301</v>
      </c>
    </row>
    <row r="647" customFormat="false" ht="13.8" hidden="false" customHeight="false" outlineLevel="0" collapsed="false">
      <c r="A647" s="1" t="n">
        <v>4287</v>
      </c>
    </row>
    <row r="648" customFormat="false" ht="13.8" hidden="false" customHeight="false" outlineLevel="0" collapsed="false">
      <c r="A648" s="1" t="n">
        <v>4159</v>
      </c>
    </row>
    <row r="649" customFormat="false" ht="13.8" hidden="false" customHeight="false" outlineLevel="0" collapsed="false">
      <c r="A649" s="1" t="n">
        <v>3882</v>
      </c>
    </row>
    <row r="650" customFormat="false" ht="13.8" hidden="false" customHeight="false" outlineLevel="0" collapsed="false">
      <c r="A650" s="1" t="n">
        <v>4069</v>
      </c>
    </row>
    <row r="651" customFormat="false" ht="13.8" hidden="false" customHeight="false" outlineLevel="0" collapsed="false">
      <c r="A651" s="1" t="n">
        <v>4037</v>
      </c>
    </row>
    <row r="652" customFormat="false" ht="13.8" hidden="false" customHeight="false" outlineLevel="0" collapsed="false">
      <c r="A652" s="1" t="n">
        <v>3383</v>
      </c>
    </row>
    <row r="653" customFormat="false" ht="13.8" hidden="false" customHeight="false" outlineLevel="0" collapsed="false">
      <c r="A653" s="1" t="n">
        <v>2929</v>
      </c>
    </row>
    <row r="654" customFormat="false" ht="13.8" hidden="false" customHeight="false" outlineLevel="0" collapsed="false">
      <c r="A654" s="1" t="n">
        <v>4309</v>
      </c>
    </row>
    <row r="655" customFormat="false" ht="13.8" hidden="false" customHeight="false" outlineLevel="0" collapsed="false">
      <c r="A655" s="1" t="n">
        <v>4073</v>
      </c>
    </row>
    <row r="656" customFormat="false" ht="13.8" hidden="false" customHeight="false" outlineLevel="0" collapsed="false">
      <c r="A656" s="1" t="n">
        <v>3711</v>
      </c>
    </row>
    <row r="657" customFormat="false" ht="13.8" hidden="false" customHeight="false" outlineLevel="0" collapsed="false">
      <c r="A657" s="1" t="n">
        <v>3765</v>
      </c>
    </row>
    <row r="658" customFormat="false" ht="13.8" hidden="false" customHeight="false" outlineLevel="0" collapsed="false">
      <c r="A658" s="1" t="n">
        <v>3704</v>
      </c>
    </row>
    <row r="659" customFormat="false" ht="13.8" hidden="false" customHeight="false" outlineLevel="0" collapsed="false">
      <c r="A659" s="1" t="n">
        <v>3393</v>
      </c>
    </row>
    <row r="660" customFormat="false" ht="13.8" hidden="false" customHeight="false" outlineLevel="0" collapsed="false">
      <c r="A660" s="1" t="n">
        <v>2791</v>
      </c>
    </row>
    <row r="661" customFormat="false" ht="13.8" hidden="false" customHeight="false" outlineLevel="0" collapsed="false">
      <c r="A661" s="1" t="n">
        <v>3920</v>
      </c>
    </row>
    <row r="662" customFormat="false" ht="13.8" hidden="false" customHeight="false" outlineLevel="0" collapsed="false">
      <c r="A662" s="1" t="n">
        <v>3384</v>
      </c>
    </row>
    <row r="663" customFormat="false" ht="13.8" hidden="false" customHeight="false" outlineLevel="0" collapsed="false">
      <c r="A663" s="1" t="n">
        <v>3034</v>
      </c>
    </row>
    <row r="664" customFormat="false" ht="13.8" hidden="false" customHeight="false" outlineLevel="0" collapsed="false">
      <c r="A664" s="1" t="n">
        <v>3207</v>
      </c>
    </row>
    <row r="665" customFormat="false" ht="13.8" hidden="false" customHeight="false" outlineLevel="0" collapsed="false">
      <c r="A665" s="1" t="n">
        <v>2944</v>
      </c>
    </row>
    <row r="666" customFormat="false" ht="13.8" hidden="false" customHeight="false" outlineLevel="0" collapsed="false">
      <c r="A666" s="1" t="n">
        <v>2437</v>
      </c>
    </row>
    <row r="667" customFormat="false" ht="13.8" hidden="false" customHeight="false" outlineLevel="0" collapsed="false">
      <c r="A667" s="1" t="n">
        <v>1955</v>
      </c>
    </row>
    <row r="668" customFormat="false" ht="13.8" hidden="false" customHeight="false" outlineLevel="0" collapsed="false">
      <c r="A668" s="1" t="n">
        <v>3165</v>
      </c>
    </row>
    <row r="669" customFormat="false" ht="13.8" hidden="false" customHeight="false" outlineLevel="0" collapsed="false">
      <c r="A669" s="1" t="n">
        <v>2573</v>
      </c>
    </row>
    <row r="670" customFormat="false" ht="13.8" hidden="false" customHeight="false" outlineLevel="0" collapsed="false">
      <c r="A670" s="1" t="n">
        <v>3410</v>
      </c>
    </row>
    <row r="671" customFormat="false" ht="13.8" hidden="false" customHeight="false" outlineLevel="0" collapsed="false">
      <c r="A671" s="1" t="n">
        <v>3224</v>
      </c>
    </row>
    <row r="672" customFormat="false" ht="13.8" hidden="false" customHeight="false" outlineLevel="0" collapsed="false">
      <c r="A672" s="1" t="n">
        <v>2988</v>
      </c>
    </row>
    <row r="673" customFormat="false" ht="13.8" hidden="false" customHeight="false" outlineLevel="0" collapsed="false">
      <c r="A673" s="1" t="n">
        <v>2728</v>
      </c>
    </row>
    <row r="674" customFormat="false" ht="13.8" hidden="false" customHeight="false" outlineLevel="0" collapsed="false">
      <c r="A674" s="1" t="n">
        <v>2133</v>
      </c>
    </row>
    <row r="675" customFormat="false" ht="13.8" hidden="false" customHeight="false" outlineLevel="0" collapsed="false">
      <c r="A675" s="1" t="n">
        <v>2658</v>
      </c>
    </row>
    <row r="676" customFormat="false" ht="13.8" hidden="false" customHeight="false" outlineLevel="0" collapsed="false">
      <c r="A676" s="1" t="n">
        <v>2531</v>
      </c>
    </row>
    <row r="677" customFormat="false" ht="13.8" hidden="false" customHeight="false" outlineLevel="0" collapsed="false">
      <c r="A677" s="1" t="n">
        <v>2983</v>
      </c>
    </row>
    <row r="678" customFormat="false" ht="13.8" hidden="false" customHeight="false" outlineLevel="0" collapsed="false">
      <c r="A678" s="1" t="n">
        <v>2130</v>
      </c>
    </row>
    <row r="679" customFormat="false" ht="13.8" hidden="false" customHeight="false" outlineLevel="0" collapsed="false">
      <c r="A679" s="1" t="n">
        <v>1378</v>
      </c>
    </row>
    <row r="680" customFormat="false" ht="13.8" hidden="false" customHeight="false" outlineLevel="0" collapsed="false">
      <c r="A680" s="1" t="n">
        <v>2101</v>
      </c>
    </row>
    <row r="681" customFormat="false" ht="13.8" hidden="false" customHeight="false" outlineLevel="0" collapsed="false">
      <c r="A681" s="1" t="n">
        <v>1985</v>
      </c>
    </row>
    <row r="682" customFormat="false" ht="13.8" hidden="false" customHeight="false" outlineLevel="0" collapsed="false">
      <c r="A682" s="1" t="n">
        <v>2225</v>
      </c>
    </row>
    <row r="683" customFormat="false" ht="13.8" hidden="false" customHeight="false" outlineLevel="0" collapsed="false">
      <c r="A683" s="1" t="n">
        <v>2126</v>
      </c>
    </row>
    <row r="684" customFormat="false" ht="13.8" hidden="false" customHeight="false" outlineLevel="0" collapsed="false">
      <c r="A684" s="1" t="n">
        <v>2070</v>
      </c>
    </row>
    <row r="685" customFormat="false" ht="13.8" hidden="false" customHeight="false" outlineLevel="0" collapsed="false">
      <c r="A685" s="1" t="n">
        <v>1302</v>
      </c>
    </row>
    <row r="686" customFormat="false" ht="13.8" hidden="false" customHeight="false" outlineLevel="0" collapsed="false">
      <c r="A686" s="1" t="n">
        <v>914</v>
      </c>
    </row>
    <row r="687" customFormat="false" ht="13.8" hidden="false" customHeight="false" outlineLevel="0" collapsed="false">
      <c r="A687" s="1" t="n">
        <v>1890</v>
      </c>
    </row>
    <row r="688" customFormat="false" ht="13.8" hidden="false" customHeight="false" outlineLevel="0" collapsed="false">
      <c r="A688" s="1" t="n">
        <v>1827</v>
      </c>
    </row>
    <row r="689" customFormat="false" ht="13.8" hidden="false" customHeight="false" outlineLevel="0" collapsed="false">
      <c r="A689" s="1" t="n">
        <v>1858</v>
      </c>
    </row>
    <row r="690" customFormat="false" ht="13.8" hidden="false" customHeight="false" outlineLevel="0" collapsed="false">
      <c r="A690" s="1" t="n">
        <v>2041</v>
      </c>
    </row>
    <row r="691" customFormat="false" ht="13.8" hidden="false" customHeight="false" outlineLevel="0" collapsed="false">
      <c r="A691" s="1" t="n">
        <v>1921</v>
      </c>
    </row>
    <row r="692" customFormat="false" ht="13.8" hidden="false" customHeight="false" outlineLevel="0" collapsed="false">
      <c r="A692" s="1" t="n">
        <v>1147</v>
      </c>
    </row>
    <row r="693" customFormat="false" ht="13.8" hidden="false" customHeight="false" outlineLevel="0" collapsed="false">
      <c r="A693" s="1" t="n">
        <v>669</v>
      </c>
    </row>
    <row r="694" customFormat="false" ht="13.8" hidden="false" customHeight="false" outlineLevel="0" collapsed="false">
      <c r="A694" s="1" t="n">
        <v>1541</v>
      </c>
    </row>
    <row r="695" customFormat="false" ht="13.8" hidden="false" customHeight="false" outlineLevel="0" collapsed="false">
      <c r="A695" s="1" t="n">
        <v>1317</v>
      </c>
    </row>
    <row r="696" customFormat="false" ht="13.8" hidden="false" customHeight="false" outlineLevel="0" collapsed="false">
      <c r="A696" s="1" t="n">
        <v>1701</v>
      </c>
    </row>
    <row r="697" customFormat="false" ht="13.8" hidden="false" customHeight="false" outlineLevel="0" collapsed="false">
      <c r="A697" s="1" t="n">
        <v>1581</v>
      </c>
    </row>
    <row r="698" customFormat="false" ht="13.8" hidden="false" customHeight="false" outlineLevel="0" collapsed="false">
      <c r="A698" s="1" t="n">
        <v>1548</v>
      </c>
    </row>
    <row r="699" customFormat="false" ht="13.8" hidden="false" customHeight="false" outlineLevel="0" collapsed="false">
      <c r="A699" s="1" t="n">
        <v>873</v>
      </c>
    </row>
    <row r="700" customFormat="false" ht="13.8" hidden="false" customHeight="false" outlineLevel="0" collapsed="false">
      <c r="A700" s="1" t="n">
        <v>690</v>
      </c>
    </row>
    <row r="701" customFormat="false" ht="13.8" hidden="false" customHeight="false" outlineLevel="0" collapsed="false">
      <c r="A701" s="1" t="n">
        <v>1582</v>
      </c>
    </row>
    <row r="702" customFormat="false" ht="13.8" hidden="false" customHeight="false" outlineLevel="0" collapsed="false">
      <c r="A702" s="1" t="n">
        <v>1533</v>
      </c>
    </row>
    <row r="703" customFormat="false" ht="13.8" hidden="false" customHeight="false" outlineLevel="0" collapsed="false">
      <c r="A703" s="1" t="n">
        <v>1720</v>
      </c>
    </row>
    <row r="704" customFormat="false" ht="13.8" hidden="false" customHeight="false" outlineLevel="0" collapsed="false">
      <c r="A704" s="1" t="n">
        <v>1536</v>
      </c>
    </row>
    <row r="705" customFormat="false" ht="13.8" hidden="false" customHeight="false" outlineLevel="0" collapsed="false">
      <c r="A705" s="1" t="n">
        <v>1752</v>
      </c>
    </row>
    <row r="706" customFormat="false" ht="13.8" hidden="false" customHeight="false" outlineLevel="0" collapsed="false">
      <c r="A706" s="1" t="n">
        <v>659</v>
      </c>
    </row>
    <row r="707" customFormat="false" ht="13.8" hidden="false" customHeight="false" outlineLevel="0" collapsed="false">
      <c r="A707" s="1" t="n">
        <v>545</v>
      </c>
    </row>
    <row r="708" customFormat="false" ht="13.8" hidden="false" customHeight="false" outlineLevel="0" collapsed="false">
      <c r="A708" s="1" t="n">
        <v>1594</v>
      </c>
    </row>
    <row r="709" customFormat="false" ht="13.8" hidden="false" customHeight="false" outlineLevel="0" collapsed="false">
      <c r="A709" s="1" t="n">
        <v>1569</v>
      </c>
    </row>
    <row r="710" customFormat="false" ht="13.8" hidden="false" customHeight="false" outlineLevel="0" collapsed="false">
      <c r="A710" s="1" t="n">
        <v>1737</v>
      </c>
    </row>
    <row r="711" customFormat="false" ht="13.8" hidden="false" customHeight="false" outlineLevel="0" collapsed="false">
      <c r="A711" s="1" t="n">
        <v>1059</v>
      </c>
    </row>
    <row r="712" customFormat="false" ht="13.8" hidden="false" customHeight="false" outlineLevel="0" collapsed="false">
      <c r="A712" s="1" t="n">
        <v>1026</v>
      </c>
    </row>
    <row r="713" customFormat="false" ht="13.8" hidden="false" customHeight="false" outlineLevel="0" collapsed="false">
      <c r="A713" s="1" t="n">
        <v>668</v>
      </c>
    </row>
    <row r="714" customFormat="false" ht="13.8" hidden="false" customHeight="false" outlineLevel="0" collapsed="false">
      <c r="A714" s="1" t="n">
        <v>583</v>
      </c>
    </row>
    <row r="715" customFormat="false" ht="13.8" hidden="false" customHeight="false" outlineLevel="0" collapsed="false">
      <c r="A715" s="1" t="n">
        <v>1745</v>
      </c>
    </row>
    <row r="716" customFormat="false" ht="13.8" hidden="false" customHeight="false" outlineLevel="0" collapsed="false">
      <c r="A716" s="1" t="n">
        <v>1691</v>
      </c>
    </row>
    <row r="717" customFormat="false" ht="13.8" hidden="false" customHeight="false" outlineLevel="0" collapsed="false">
      <c r="A717" s="1" t="n">
        <v>1878</v>
      </c>
    </row>
    <row r="718" customFormat="false" ht="13.8" hidden="false" customHeight="false" outlineLevel="0" collapsed="false">
      <c r="A718" s="1" t="n">
        <v>1722</v>
      </c>
    </row>
    <row r="719" customFormat="false" ht="13.8" hidden="false" customHeight="false" outlineLevel="0" collapsed="false">
      <c r="A719" s="1" t="n">
        <v>861</v>
      </c>
    </row>
    <row r="720" customFormat="false" ht="13.8" hidden="false" customHeight="false" outlineLevel="0" collapsed="false">
      <c r="A720" s="1" t="n">
        <v>744</v>
      </c>
    </row>
    <row r="721" customFormat="false" ht="13.8" hidden="false" customHeight="false" outlineLevel="0" collapsed="false">
      <c r="A721" s="1" t="n">
        <v>550</v>
      </c>
    </row>
    <row r="722" customFormat="false" ht="13.8" hidden="false" customHeight="false" outlineLevel="0" collapsed="false">
      <c r="A722" s="1" t="n">
        <v>1779</v>
      </c>
    </row>
    <row r="723" customFormat="false" ht="13.8" hidden="false" customHeight="false" outlineLevel="0" collapsed="false">
      <c r="A723" s="1" t="n">
        <v>1708</v>
      </c>
    </row>
    <row r="724" customFormat="false" ht="13.8" hidden="false" customHeight="false" outlineLevel="0" collapsed="false">
      <c r="A724" s="1" t="n">
        <v>1870</v>
      </c>
    </row>
    <row r="725" customFormat="false" ht="13.8" hidden="false" customHeight="false" outlineLevel="0" collapsed="false">
      <c r="A725" s="1" t="n">
        <v>1723</v>
      </c>
    </row>
    <row r="726" customFormat="false" ht="13.8" hidden="false" customHeight="false" outlineLevel="0" collapsed="false">
      <c r="A726" s="1" t="n">
        <v>1773</v>
      </c>
    </row>
    <row r="727" customFormat="false" ht="13.8" hidden="false" customHeight="false" outlineLevel="0" collapsed="false">
      <c r="A727" s="1" t="n">
        <v>804</v>
      </c>
    </row>
    <row r="728" customFormat="false" ht="13.8" hidden="false" customHeight="false" outlineLevel="0" collapsed="false">
      <c r="A728" s="1" t="n">
        <v>532</v>
      </c>
    </row>
    <row r="729" customFormat="false" ht="13.8" hidden="false" customHeight="false" outlineLevel="0" collapsed="false">
      <c r="A729" s="1" t="n">
        <v>1560</v>
      </c>
    </row>
    <row r="730" customFormat="false" ht="13.8" hidden="false" customHeight="false" outlineLevel="0" collapsed="false">
      <c r="A730" s="1" t="n">
        <v>1519</v>
      </c>
    </row>
    <row r="731" customFormat="false" ht="13.8" hidden="false" customHeight="false" outlineLevel="0" collapsed="false">
      <c r="A731" s="1" t="n">
        <v>1603</v>
      </c>
    </row>
    <row r="732" customFormat="false" ht="13.8" hidden="false" customHeight="false" outlineLevel="0" collapsed="false">
      <c r="A732" s="1" t="n">
        <v>1677</v>
      </c>
    </row>
    <row r="733" customFormat="false" ht="13.8" hidden="false" customHeight="false" outlineLevel="0" collapsed="false">
      <c r="A733" s="1" t="n">
        <v>2006</v>
      </c>
    </row>
    <row r="734" customFormat="false" ht="13.8" hidden="false" customHeight="false" outlineLevel="0" collapsed="false">
      <c r="A734" s="1" t="n">
        <v>880</v>
      </c>
    </row>
    <row r="735" customFormat="false" ht="13.8" hidden="false" customHeight="false" outlineLevel="0" collapsed="false">
      <c r="A735" s="1" t="n">
        <v>758</v>
      </c>
    </row>
    <row r="736" customFormat="false" ht="13.8" hidden="false" customHeight="false" outlineLevel="0" collapsed="false">
      <c r="A736" s="1" t="n">
        <v>1288</v>
      </c>
    </row>
    <row r="737" customFormat="false" ht="13.8" hidden="false" customHeight="false" outlineLevel="0" collapsed="false">
      <c r="A737" s="1" t="n">
        <v>926</v>
      </c>
    </row>
    <row r="738" customFormat="false" ht="13.8" hidden="false" customHeight="false" outlineLevel="0" collapsed="false">
      <c r="A738" s="1" t="n">
        <v>1968</v>
      </c>
    </row>
    <row r="739" customFormat="false" ht="13.8" hidden="false" customHeight="false" outlineLevel="0" collapsed="false">
      <c r="A739" s="1" t="n">
        <v>1856</v>
      </c>
    </row>
    <row r="740" customFormat="false" ht="13.8" hidden="false" customHeight="false" outlineLevel="0" collapsed="false">
      <c r="A740" s="1" t="n">
        <v>1934</v>
      </c>
    </row>
    <row r="741" customFormat="false" ht="13.8" hidden="false" customHeight="false" outlineLevel="0" collapsed="false">
      <c r="A741" s="1" t="n">
        <v>771</v>
      </c>
    </row>
    <row r="742" customFormat="false" ht="13.8" hidden="false" customHeight="false" outlineLevel="0" collapsed="false">
      <c r="A742" s="1" t="n">
        <v>511</v>
      </c>
    </row>
    <row r="743" customFormat="false" ht="13.8" hidden="false" customHeight="false" outlineLevel="0" collapsed="false">
      <c r="A743" s="1" t="n">
        <v>731</v>
      </c>
    </row>
    <row r="744" customFormat="false" ht="13.8" hidden="false" customHeight="false" outlineLevel="0" collapsed="false">
      <c r="A744" s="1" t="n">
        <v>680</v>
      </c>
    </row>
    <row r="745" customFormat="false" ht="13.8" hidden="false" customHeight="false" outlineLevel="0" collapsed="false">
      <c r="A745" s="1" t="n">
        <v>1978</v>
      </c>
    </row>
    <row r="746" customFormat="false" ht="13.8" hidden="false" customHeight="false" outlineLevel="0" collapsed="false">
      <c r="A746" s="1" t="n">
        <v>1975</v>
      </c>
    </row>
    <row r="747" customFormat="false" ht="13.8" hidden="false" customHeight="false" outlineLevel="0" collapsed="false">
      <c r="A747" s="1" t="n">
        <v>2028</v>
      </c>
    </row>
    <row r="748" customFormat="false" ht="13.8" hidden="false" customHeight="false" outlineLevel="0" collapsed="false">
      <c r="A748" s="1" t="n">
        <v>1123</v>
      </c>
    </row>
    <row r="749" customFormat="false" ht="13.8" hidden="false" customHeight="false" outlineLevel="0" collapsed="false">
      <c r="A749" s="1" t="n">
        <v>950</v>
      </c>
    </row>
    <row r="750" customFormat="false" ht="13.8" hidden="false" customHeight="false" outlineLevel="0" collapsed="false">
      <c r="A750" s="1" t="n">
        <v>2442</v>
      </c>
    </row>
    <row r="751" customFormat="false" ht="13.8" hidden="false" customHeight="false" outlineLevel="0" collapsed="false">
      <c r="A751" s="1" t="n">
        <v>2495</v>
      </c>
    </row>
    <row r="752" customFormat="false" ht="13.8" hidden="false" customHeight="false" outlineLevel="0" collapsed="false">
      <c r="A752" s="1" t="n">
        <v>2405</v>
      </c>
    </row>
    <row r="753" customFormat="false" ht="13.8" hidden="false" customHeight="false" outlineLevel="0" collapsed="false">
      <c r="A753" s="1" t="n">
        <v>2249</v>
      </c>
    </row>
    <row r="754" customFormat="false" ht="13.8" hidden="false" customHeight="false" outlineLevel="0" collapsed="false">
      <c r="A754" s="1" t="n">
        <v>2502</v>
      </c>
    </row>
    <row r="755" customFormat="false" ht="13.8" hidden="false" customHeight="false" outlineLevel="0" collapsed="false">
      <c r="A755" s="1" t="n">
        <v>1892</v>
      </c>
    </row>
    <row r="756" customFormat="false" ht="13.8" hidden="false" customHeight="false" outlineLevel="0" collapsed="false">
      <c r="A756" s="1" t="n">
        <v>1424</v>
      </c>
    </row>
    <row r="757" customFormat="false" ht="13.8" hidden="false" customHeight="false" outlineLevel="0" collapsed="false">
      <c r="A757" s="1" t="n">
        <v>3151</v>
      </c>
    </row>
    <row r="758" customFormat="false" ht="13.8" hidden="false" customHeight="false" outlineLevel="0" collapsed="false">
      <c r="A758" s="1" t="n">
        <v>2516</v>
      </c>
    </row>
    <row r="759" customFormat="false" ht="13.8" hidden="false" customHeight="false" outlineLevel="0" collapsed="false">
      <c r="A759" s="1" t="n">
        <v>2363</v>
      </c>
    </row>
    <row r="760" customFormat="false" ht="13.8" hidden="false" customHeight="false" outlineLevel="0" collapsed="false">
      <c r="A760" s="1" t="n">
        <v>2507</v>
      </c>
    </row>
    <row r="761" customFormat="false" ht="13.8" hidden="false" customHeight="false" outlineLevel="0" collapsed="false">
      <c r="A761" s="1" t="n">
        <v>2441</v>
      </c>
    </row>
    <row r="762" customFormat="false" ht="13.8" hidden="false" customHeight="false" outlineLevel="0" collapsed="false">
      <c r="A762" s="1" t="n">
        <v>1943</v>
      </c>
    </row>
    <row r="763" customFormat="false" ht="13.8" hidden="false" customHeight="false" outlineLevel="0" collapsed="false">
      <c r="A763" s="1" t="n">
        <v>1462</v>
      </c>
    </row>
    <row r="764" customFormat="false" ht="13.8" hidden="false" customHeight="false" outlineLevel="0" collapsed="false">
      <c r="A764" s="1" t="n">
        <v>2663</v>
      </c>
    </row>
    <row r="765" customFormat="false" ht="13.8" hidden="false" customHeight="false" outlineLevel="0" collapsed="false">
      <c r="A765" s="1" t="n">
        <v>2449</v>
      </c>
    </row>
    <row r="766" customFormat="false" ht="13.8" hidden="false" customHeight="false" outlineLevel="0" collapsed="false">
      <c r="A766" s="1" t="n">
        <v>2689</v>
      </c>
    </row>
    <row r="767" customFormat="false" ht="13.8" hidden="false" customHeight="false" outlineLevel="0" collapsed="false">
      <c r="A767" s="1" t="n">
        <v>2572</v>
      </c>
    </row>
    <row r="768" customFormat="false" ht="13.8" hidden="false" customHeight="false" outlineLevel="0" collapsed="false">
      <c r="A768" s="1" t="n">
        <v>2550</v>
      </c>
    </row>
    <row r="769" customFormat="false" ht="13.8" hidden="false" customHeight="false" outlineLevel="0" collapsed="false">
      <c r="A769" s="1" t="n">
        <v>1679</v>
      </c>
    </row>
    <row r="770" customFormat="false" ht="13.8" hidden="false" customHeight="false" outlineLevel="0" collapsed="false">
      <c r="A770" s="1" t="n">
        <v>1640</v>
      </c>
    </row>
    <row r="771" customFormat="false" ht="13.8" hidden="false" customHeight="false" outlineLevel="0" collapsed="false">
      <c r="A771" s="1" t="n">
        <v>3155</v>
      </c>
    </row>
    <row r="772" customFormat="false" ht="13.8" hidden="false" customHeight="false" outlineLevel="0" collapsed="false">
      <c r="A772" s="1" t="n">
        <v>2735</v>
      </c>
    </row>
    <row r="773" customFormat="false" ht="13.8" hidden="false" customHeight="false" outlineLevel="0" collapsed="false">
      <c r="A773" s="1" t="n">
        <v>2752</v>
      </c>
    </row>
    <row r="774" customFormat="false" ht="13.8" hidden="false" customHeight="false" outlineLevel="0" collapsed="false">
      <c r="A774" s="1" t="n">
        <v>2844</v>
      </c>
    </row>
    <row r="775" customFormat="false" ht="13.8" hidden="false" customHeight="false" outlineLevel="0" collapsed="false">
      <c r="A775" s="1" t="n">
        <v>2706</v>
      </c>
    </row>
    <row r="776" customFormat="false" ht="13.8" hidden="false" customHeight="false" outlineLevel="0" collapsed="false">
      <c r="A776" s="1" t="n">
        <v>1574</v>
      </c>
    </row>
    <row r="777" customFormat="false" ht="13.8" hidden="false" customHeight="false" outlineLevel="0" collapsed="false">
      <c r="A777" s="1" t="n">
        <v>1317</v>
      </c>
    </row>
    <row r="778" customFormat="false" ht="13.8" hidden="false" customHeight="false" outlineLevel="0" collapsed="false">
      <c r="A778" s="1" t="n">
        <v>2939</v>
      </c>
    </row>
    <row r="779" customFormat="false" ht="13.8" hidden="false" customHeight="false" outlineLevel="0" collapsed="false">
      <c r="A779" s="1" t="n">
        <v>2925</v>
      </c>
    </row>
    <row r="780" customFormat="false" ht="13.8" hidden="false" customHeight="false" outlineLevel="0" collapsed="false">
      <c r="A780" s="1" t="n">
        <v>3236</v>
      </c>
    </row>
    <row r="781" customFormat="false" ht="13.8" hidden="false" customHeight="false" outlineLevel="0" collapsed="false">
      <c r="A781" s="1" t="n">
        <v>2959</v>
      </c>
    </row>
    <row r="782" customFormat="false" ht="13.8" hidden="false" customHeight="false" outlineLevel="0" collapsed="false">
      <c r="A782" s="1" t="n">
        <v>2755</v>
      </c>
    </row>
    <row r="783" customFormat="false" ht="13.8" hidden="false" customHeight="false" outlineLevel="0" collapsed="false">
      <c r="A783" s="1" t="n">
        <v>2257</v>
      </c>
    </row>
    <row r="784" customFormat="false" ht="13.8" hidden="false" customHeight="false" outlineLevel="0" collapsed="false">
      <c r="A784" s="1" t="n">
        <v>1659</v>
      </c>
    </row>
    <row r="785" customFormat="false" ht="13.8" hidden="false" customHeight="false" outlineLevel="0" collapsed="false">
      <c r="A785" s="1" t="n">
        <v>3272</v>
      </c>
    </row>
    <row r="786" customFormat="false" ht="13.8" hidden="false" customHeight="false" outlineLevel="0" collapsed="false">
      <c r="A786" s="1" t="n">
        <v>2776</v>
      </c>
    </row>
    <row r="787" customFormat="false" ht="13.8" hidden="false" customHeight="false" outlineLevel="0" collapsed="false">
      <c r="A787" s="1" t="n">
        <v>3138</v>
      </c>
    </row>
    <row r="788" customFormat="false" ht="13.8" hidden="false" customHeight="false" outlineLevel="0" collapsed="false">
      <c r="A788" s="1" t="n">
        <v>2908</v>
      </c>
    </row>
    <row r="789" customFormat="false" ht="13.8" hidden="false" customHeight="false" outlineLevel="0" collapsed="false">
      <c r="A789" s="1" t="n">
        <v>3043</v>
      </c>
    </row>
    <row r="790" customFormat="false" ht="13.8" hidden="false" customHeight="false" outlineLevel="0" collapsed="false">
      <c r="A790" s="1" t="n">
        <v>2356</v>
      </c>
    </row>
    <row r="791" customFormat="false" ht="13.8" hidden="false" customHeight="false" outlineLevel="0" collapsed="false">
      <c r="A791" s="1" t="n">
        <v>1747</v>
      </c>
    </row>
    <row r="792" customFormat="false" ht="13.8" hidden="false" customHeight="false" outlineLevel="0" collapsed="false">
      <c r="A792" s="1" t="n">
        <v>3078</v>
      </c>
    </row>
    <row r="793" customFormat="false" ht="13.8" hidden="false" customHeight="false" outlineLevel="0" collapsed="false">
      <c r="A793" s="1" t="n">
        <v>2998</v>
      </c>
    </row>
    <row r="794" customFormat="false" ht="13.8" hidden="false" customHeight="false" outlineLevel="0" collapsed="false">
      <c r="A794" s="1" t="n">
        <v>2553</v>
      </c>
    </row>
    <row r="795" customFormat="false" ht="13.8" hidden="false" customHeight="false" outlineLevel="0" collapsed="false">
      <c r="A795" s="1" t="n">
        <v>3141</v>
      </c>
    </row>
    <row r="796" customFormat="false" ht="13.8" hidden="false" customHeight="false" outlineLevel="0" collapsed="false">
      <c r="A796" s="1" t="n">
        <v>3187</v>
      </c>
    </row>
    <row r="797" customFormat="false" ht="13.8" hidden="false" customHeight="false" outlineLevel="0" collapsed="false">
      <c r="A797" s="1" t="n">
        <v>2318</v>
      </c>
    </row>
    <row r="798" customFormat="false" ht="13.8" hidden="false" customHeight="false" outlineLevel="0" collapsed="false">
      <c r="A798" s="1" t="n">
        <v>1659</v>
      </c>
    </row>
    <row r="799" customFormat="false" ht="13.8" hidden="false" customHeight="false" outlineLevel="0" collapsed="false">
      <c r="A799" s="1" t="n">
        <v>3005</v>
      </c>
    </row>
    <row r="800" customFormat="false" ht="13.8" hidden="false" customHeight="false" outlineLevel="0" collapsed="false">
      <c r="A800" s="1" t="n">
        <v>2818</v>
      </c>
    </row>
    <row r="801" customFormat="false" ht="13.8" hidden="false" customHeight="false" outlineLevel="0" collapsed="false">
      <c r="A801" s="1" t="n">
        <v>2932</v>
      </c>
    </row>
    <row r="802" customFormat="false" ht="13.8" hidden="false" customHeight="false" outlineLevel="0" collapsed="false">
      <c r="A802" s="1" t="n">
        <v>3260</v>
      </c>
    </row>
    <row r="803" customFormat="false" ht="13.8" hidden="false" customHeight="false" outlineLevel="0" collapsed="false">
      <c r="A803" s="1" t="n">
        <v>2876</v>
      </c>
    </row>
    <row r="804" customFormat="false" ht="13.8" hidden="false" customHeight="false" outlineLevel="0" collapsed="false">
      <c r="A804" s="1" t="n">
        <v>2334</v>
      </c>
    </row>
    <row r="805" customFormat="false" ht="13.8" hidden="false" customHeight="false" outlineLevel="0" collapsed="false">
      <c r="A805" s="1" t="n">
        <v>1815</v>
      </c>
    </row>
    <row r="806" customFormat="false" ht="13.8" hidden="false" customHeight="false" outlineLevel="0" collapsed="false">
      <c r="A806" s="1" t="n">
        <v>2990</v>
      </c>
    </row>
    <row r="807" customFormat="false" ht="13.8" hidden="false" customHeight="false" outlineLevel="0" collapsed="false">
      <c r="A807" s="1" t="n">
        <v>3172</v>
      </c>
    </row>
    <row r="808" customFormat="false" ht="13.8" hidden="false" customHeight="false" outlineLevel="0" collapsed="false">
      <c r="A808" s="1" t="n">
        <v>3275</v>
      </c>
    </row>
    <row r="809" customFormat="false" ht="13.8" hidden="false" customHeight="false" outlineLevel="0" collapsed="false">
      <c r="A809" s="1" t="n">
        <v>2660</v>
      </c>
    </row>
    <row r="810" customFormat="false" ht="13.8" hidden="false" customHeight="false" outlineLevel="0" collapsed="false">
      <c r="A810" s="1" t="n">
        <v>1072</v>
      </c>
    </row>
    <row r="811" customFormat="false" ht="13.8" hidden="false" customHeight="false" outlineLevel="0" collapsed="false">
      <c r="A811" s="1" t="n">
        <v>1409</v>
      </c>
    </row>
    <row r="812" customFormat="false" ht="13.8" hidden="false" customHeight="false" outlineLevel="0" collapsed="false">
      <c r="A812" s="1" t="n">
        <v>1326</v>
      </c>
    </row>
    <row r="813" customFormat="false" ht="13.8" hidden="false" customHeight="false" outlineLevel="0" collapsed="false">
      <c r="A813" s="1" t="n">
        <v>1535</v>
      </c>
    </row>
    <row r="814" customFormat="false" ht="13.8" hidden="false" customHeight="false" outlineLevel="0" collapsed="false">
      <c r="A814" s="1" t="n">
        <v>3100</v>
      </c>
    </row>
    <row r="815" customFormat="false" ht="13.8" hidden="false" customHeight="false" outlineLevel="0" collapsed="false">
      <c r="A815" s="1" t="n">
        <v>2823</v>
      </c>
    </row>
    <row r="816" customFormat="false" ht="13.8" hidden="false" customHeight="false" outlineLevel="0" collapsed="false">
      <c r="A816" s="1" t="n">
        <v>2500</v>
      </c>
    </row>
    <row r="817" customFormat="false" ht="13.8" hidden="false" customHeight="false" outlineLevel="0" collapsed="false">
      <c r="A817" s="1" t="n">
        <v>2895</v>
      </c>
    </row>
    <row r="818" customFormat="false" ht="13.8" hidden="false" customHeight="false" outlineLevel="0" collapsed="false">
      <c r="A818" s="1" t="n">
        <v>2051</v>
      </c>
    </row>
    <row r="819" customFormat="false" ht="13.8" hidden="false" customHeight="false" outlineLevel="0" collapsed="false">
      <c r="A819" s="1" t="n">
        <v>1633</v>
      </c>
    </row>
    <row r="820" customFormat="false" ht="13.8" hidden="false" customHeight="false" outlineLevel="0" collapsed="false">
      <c r="A820" s="1" t="n">
        <v>2682</v>
      </c>
    </row>
    <row r="821" customFormat="false" ht="13.8" hidden="false" customHeight="false" outlineLevel="0" collapsed="false">
      <c r="A821" s="1" t="n">
        <v>2599</v>
      </c>
    </row>
    <row r="822" customFormat="false" ht="13.8" hidden="false" customHeight="false" outlineLevel="0" collapsed="false">
      <c r="A822" s="1" t="n">
        <v>2697</v>
      </c>
    </row>
    <row r="823" customFormat="false" ht="13.8" hidden="false" customHeight="false" outlineLevel="0" collapsed="false">
      <c r="A823" s="1" t="n">
        <v>2539</v>
      </c>
    </row>
    <row r="824" customFormat="false" ht="13.8" hidden="false" customHeight="false" outlineLevel="0" collapsed="false">
      <c r="A824" s="1" t="n">
        <v>2636</v>
      </c>
    </row>
    <row r="825" customFormat="false" ht="13.8" hidden="false" customHeight="false" outlineLevel="0" collapsed="false">
      <c r="A825" s="1" t="n">
        <v>2050</v>
      </c>
    </row>
    <row r="826" customFormat="false" ht="13.8" hidden="false" customHeight="false" outlineLevel="0" collapsed="false">
      <c r="A826" s="1" t="n">
        <v>1609</v>
      </c>
    </row>
    <row r="827" customFormat="false" ht="13.8" hidden="false" customHeight="false" outlineLevel="0" collapsed="false">
      <c r="A827" s="1" t="n">
        <v>2692</v>
      </c>
    </row>
    <row r="828" customFormat="false" ht="13.8" hidden="false" customHeight="false" outlineLevel="0" collapsed="false">
      <c r="A828" s="1" t="n">
        <v>2731</v>
      </c>
    </row>
    <row r="829" customFormat="false" ht="13.8" hidden="false" customHeight="false" outlineLevel="0" collapsed="false">
      <c r="A829" s="1" t="n">
        <v>2764</v>
      </c>
    </row>
    <row r="830" customFormat="false" ht="13.8" hidden="false" customHeight="false" outlineLevel="0" collapsed="false">
      <c r="A830" s="1" t="n">
        <v>2626</v>
      </c>
    </row>
    <row r="831" customFormat="false" ht="13.8" hidden="false" customHeight="false" outlineLevel="0" collapsed="false">
      <c r="A831" s="1" t="n">
        <v>2485</v>
      </c>
    </row>
    <row r="832" customFormat="false" ht="13.8" hidden="false" customHeight="false" outlineLevel="0" collapsed="false">
      <c r="A832" s="1" t="n">
        <v>2055</v>
      </c>
    </row>
    <row r="833" customFormat="false" ht="13.8" hidden="false" customHeight="false" outlineLevel="0" collapsed="false">
      <c r="A833" s="1" t="n">
        <v>1553</v>
      </c>
    </row>
    <row r="834" customFormat="false" ht="13.8" hidden="false" customHeight="false" outlineLevel="0" collapsed="false">
      <c r="A834" s="1" t="n">
        <v>2669</v>
      </c>
    </row>
    <row r="835" customFormat="false" ht="13.8" hidden="false" customHeight="false" outlineLevel="0" collapsed="false">
      <c r="A835" s="1" t="n">
        <v>2655</v>
      </c>
    </row>
    <row r="836" customFormat="false" ht="13.8" hidden="false" customHeight="false" outlineLevel="0" collapsed="false">
      <c r="A836" s="1" t="n">
        <v>2779</v>
      </c>
    </row>
    <row r="837" customFormat="false" ht="13.8" hidden="false" customHeight="false" outlineLevel="0" collapsed="false">
      <c r="A837" s="1" t="n">
        <v>2706</v>
      </c>
    </row>
    <row r="838" customFormat="false" ht="13.8" hidden="false" customHeight="false" outlineLevel="0" collapsed="false">
      <c r="A838" s="1" t="n">
        <v>2811</v>
      </c>
    </row>
    <row r="839" customFormat="false" ht="13.8" hidden="false" customHeight="false" outlineLevel="0" collapsed="false">
      <c r="A839" s="1" t="n">
        <v>2140</v>
      </c>
    </row>
    <row r="840" customFormat="false" ht="13.8" hidden="false" customHeight="false" outlineLevel="0" collapsed="false">
      <c r="A840" s="1" t="n">
        <v>1470</v>
      </c>
    </row>
    <row r="841" customFormat="false" ht="13.8" hidden="false" customHeight="false" outlineLevel="0" collapsed="false">
      <c r="A841" s="1" t="n">
        <v>2949</v>
      </c>
    </row>
    <row r="842" customFormat="false" ht="13.8" hidden="false" customHeight="false" outlineLevel="0" collapsed="false">
      <c r="A842" s="1" t="n">
        <v>2971</v>
      </c>
    </row>
    <row r="843" customFormat="false" ht="13.8" hidden="false" customHeight="false" outlineLevel="0" collapsed="false">
      <c r="A843" s="1" t="n">
        <v>2849</v>
      </c>
    </row>
    <row r="844" customFormat="false" ht="13.8" hidden="false" customHeight="false" outlineLevel="0" collapsed="false">
      <c r="A844" s="1" t="n">
        <v>2648</v>
      </c>
    </row>
    <row r="845" customFormat="false" ht="13.8" hidden="false" customHeight="false" outlineLevel="0" collapsed="false">
      <c r="A845" s="1" t="n">
        <v>2713</v>
      </c>
    </row>
    <row r="846" customFormat="false" ht="13.8" hidden="false" customHeight="false" outlineLevel="0" collapsed="false">
      <c r="A846" s="1" t="n">
        <v>2051</v>
      </c>
    </row>
    <row r="847" customFormat="false" ht="13.8" hidden="false" customHeight="false" outlineLevel="0" collapsed="false">
      <c r="A847" s="1" t="n">
        <v>1577</v>
      </c>
    </row>
    <row r="848" customFormat="false" ht="13.8" hidden="false" customHeight="false" outlineLevel="0" collapsed="false">
      <c r="A848" s="1" t="n">
        <v>2794</v>
      </c>
    </row>
    <row r="849" customFormat="false" ht="13.8" hidden="false" customHeight="false" outlineLevel="0" collapsed="false">
      <c r="A849" s="1" t="n">
        <v>2658</v>
      </c>
    </row>
    <row r="850" customFormat="false" ht="13.8" hidden="false" customHeight="false" outlineLevel="0" collapsed="false">
      <c r="A850" s="1" t="n">
        <v>2669</v>
      </c>
    </row>
    <row r="851" customFormat="false" ht="13.8" hidden="false" customHeight="false" outlineLevel="0" collapsed="false">
      <c r="A851" s="1" t="n">
        <v>2813</v>
      </c>
    </row>
    <row r="852" customFormat="false" ht="13.8" hidden="false" customHeight="false" outlineLevel="0" collapsed="false">
      <c r="A852" s="1" t="n">
        <v>2820</v>
      </c>
    </row>
    <row r="853" customFormat="false" ht="13.8" hidden="false" customHeight="false" outlineLevel="0" collapsed="false">
      <c r="A853" s="1" t="n">
        <v>2152</v>
      </c>
    </row>
    <row r="854" customFormat="false" ht="13.8" hidden="false" customHeight="false" outlineLevel="0" collapsed="false">
      <c r="A854" s="1" t="n">
        <v>1538</v>
      </c>
    </row>
    <row r="855" customFormat="false" ht="13.8" hidden="false" customHeight="false" outlineLevel="0" collapsed="false">
      <c r="A855" s="1" t="n">
        <v>2725</v>
      </c>
    </row>
    <row r="856" customFormat="false" ht="13.8" hidden="false" customHeight="false" outlineLevel="0" collapsed="false">
      <c r="A856" s="1" t="n">
        <v>2791</v>
      </c>
    </row>
    <row r="857" customFormat="false" ht="13.8" hidden="false" customHeight="false" outlineLevel="0" collapsed="false">
      <c r="A857" s="1" t="n">
        <v>2762</v>
      </c>
    </row>
    <row r="858" customFormat="false" ht="13.8" hidden="false" customHeight="false" outlineLevel="0" collapsed="false">
      <c r="A858" s="1" t="n">
        <v>2601</v>
      </c>
    </row>
    <row r="859" customFormat="false" ht="13.8" hidden="false" customHeight="false" outlineLevel="0" collapsed="false">
      <c r="A859" s="1" t="n">
        <v>2903</v>
      </c>
    </row>
    <row r="860" customFormat="false" ht="13.8" hidden="false" customHeight="false" outlineLevel="0" collapsed="false">
      <c r="A860" s="1" t="n">
        <v>1970</v>
      </c>
    </row>
    <row r="861" customFormat="false" ht="13.8" hidden="false" customHeight="false" outlineLevel="0" collapsed="false">
      <c r="A861" s="1" t="n">
        <v>1521</v>
      </c>
    </row>
    <row r="862" customFormat="false" ht="13.8" hidden="false" customHeight="false" outlineLevel="0" collapsed="false">
      <c r="A862" s="1" t="n">
        <v>2584</v>
      </c>
    </row>
    <row r="863" customFormat="false" ht="13.8" hidden="false" customHeight="false" outlineLevel="0" collapsed="false">
      <c r="A863" s="1" t="n">
        <v>2470</v>
      </c>
    </row>
    <row r="864" customFormat="false" ht="13.8" hidden="false" customHeight="false" outlineLevel="0" collapsed="false">
      <c r="A864" s="1" t="n">
        <v>2478</v>
      </c>
    </row>
    <row r="865" customFormat="false" ht="13.8" hidden="false" customHeight="false" outlineLevel="0" collapsed="false">
      <c r="A865" s="1" t="n">
        <v>2456</v>
      </c>
    </row>
    <row r="866" customFormat="false" ht="13.8" hidden="false" customHeight="false" outlineLevel="0" collapsed="false">
      <c r="A866" s="1" t="n">
        <v>2519</v>
      </c>
    </row>
    <row r="867" customFormat="false" ht="13.8" hidden="false" customHeight="false" outlineLevel="0" collapsed="false">
      <c r="A867" s="1" t="n">
        <v>1730</v>
      </c>
    </row>
    <row r="868" customFormat="false" ht="13.8" hidden="false" customHeight="false" outlineLevel="0" collapsed="false">
      <c r="A868" s="1" t="n">
        <v>1336</v>
      </c>
    </row>
    <row r="869" customFormat="false" ht="13.8" hidden="false" customHeight="false" outlineLevel="0" collapsed="false">
      <c r="A869" s="1" t="n">
        <v>2810</v>
      </c>
    </row>
    <row r="870" customFormat="false" ht="13.8" hidden="false" customHeight="false" outlineLevel="0" collapsed="false">
      <c r="A870" s="1" t="n">
        <v>2762</v>
      </c>
    </row>
    <row r="871" customFormat="false" ht="13.8" hidden="false" customHeight="false" outlineLevel="0" collapsed="false">
      <c r="A871" s="1" t="n">
        <v>2660</v>
      </c>
    </row>
    <row r="872" customFormat="false" ht="13.8" hidden="false" customHeight="false" outlineLevel="0" collapsed="false">
      <c r="A872" s="1" t="n">
        <v>2556</v>
      </c>
    </row>
    <row r="873" customFormat="false" ht="13.8" hidden="false" customHeight="false" outlineLevel="0" collapsed="false">
      <c r="A873" s="1" t="n">
        <v>2308</v>
      </c>
    </row>
    <row r="874" customFormat="false" ht="13.8" hidden="false" customHeight="false" outlineLevel="0" collapsed="false">
      <c r="A874" s="1" t="n">
        <v>1859</v>
      </c>
    </row>
    <row r="875" customFormat="false" ht="13.8" hidden="false" customHeight="false" outlineLevel="0" collapsed="false">
      <c r="A875" s="1" t="n">
        <v>1263</v>
      </c>
    </row>
    <row r="876" customFormat="false" ht="13.8" hidden="false" customHeight="false" outlineLevel="0" collapsed="false">
      <c r="A876" s="1" t="n">
        <v>2398</v>
      </c>
    </row>
    <row r="877" customFormat="false" ht="13.8" hidden="false" customHeight="false" outlineLevel="0" collapsed="false">
      <c r="A877" s="1" t="n">
        <v>2262</v>
      </c>
    </row>
    <row r="878" customFormat="false" ht="13.8" hidden="false" customHeight="false" outlineLevel="0" collapsed="false">
      <c r="A878" s="1" t="n">
        <v>2726</v>
      </c>
    </row>
    <row r="879" customFormat="false" ht="13.8" hidden="false" customHeight="false" outlineLevel="0" collapsed="false">
      <c r="A879" s="1" t="n">
        <v>2182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2023-07-28T09:12:43Z</dcterms:modified>
  <cp:revision>17</cp:revision>
  <dc:subject/>
  <dc:title/>
</cp:coreProperties>
</file>