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rey\Desktop\Excel\Sales_Project\"/>
    </mc:Choice>
  </mc:AlternateContent>
  <xr:revisionPtr revIDLastSave="0" documentId="13_ncr:1_{E7620CB1-9566-46D2-B1FA-96159ED70DA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PivotTable" sheetId="2" r:id="rId2"/>
  </sheets>
  <calcPr calcId="191029"/>
  <pivotCaches>
    <pivotCache cacheId="3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Q2" i="1"/>
  <c r="P2" i="1"/>
  <c r="O2" i="1"/>
</calcChain>
</file>

<file path=xl/sharedStrings.xml><?xml version="1.0" encoding="utf-8"?>
<sst xmlns="http://schemas.openxmlformats.org/spreadsheetml/2006/main" count="4184" uniqueCount="575">
  <si>
    <t>OrderID</t>
  </si>
  <si>
    <t>CustomerName</t>
  </si>
  <si>
    <t>Gender</t>
  </si>
  <si>
    <t>ProductCategory</t>
  </si>
  <si>
    <t>ProductName</t>
  </si>
  <si>
    <t>Quantity</t>
  </si>
  <si>
    <t>Price</t>
  </si>
  <si>
    <t>TotalPrice</t>
  </si>
  <si>
    <t>OrderDate</t>
  </si>
  <si>
    <t>PaymentMethod</t>
  </si>
  <si>
    <t>City</t>
  </si>
  <si>
    <t>Christina Fisher</t>
  </si>
  <si>
    <t>Janice Yates</t>
  </si>
  <si>
    <t>Randy Ryan</t>
  </si>
  <si>
    <t>Jeffrey Howard</t>
  </si>
  <si>
    <t>William Murphy</t>
  </si>
  <si>
    <t>Robert Ramirez</t>
  </si>
  <si>
    <t>Leslie Williams</t>
  </si>
  <si>
    <t>Rachael Smith</t>
  </si>
  <si>
    <t>Charles Richardson</t>
  </si>
  <si>
    <t>Larry Woods</t>
  </si>
  <si>
    <t>Daniel Sanders</t>
  </si>
  <si>
    <t>Mark Garcia</t>
  </si>
  <si>
    <t>Mary Santiago</t>
  </si>
  <si>
    <t>Scott Chandler</t>
  </si>
  <si>
    <t>Brian Brown</t>
  </si>
  <si>
    <t>Jeffrey Sherman</t>
  </si>
  <si>
    <t>Bonnie Rodriguez</t>
  </si>
  <si>
    <t>Leslie Chavez</t>
  </si>
  <si>
    <t>Elizabeth Jenkins</t>
  </si>
  <si>
    <t>Jennifer Grant</t>
  </si>
  <si>
    <t>Megan Lane</t>
  </si>
  <si>
    <t>Christopher Cherry</t>
  </si>
  <si>
    <t>Sean Dougherty</t>
  </si>
  <si>
    <t>Sarah Henderson</t>
  </si>
  <si>
    <t>Jessica Bell</t>
  </si>
  <si>
    <t>Virginia Hughes</t>
  </si>
  <si>
    <t>Jacob White</t>
  </si>
  <si>
    <t>Amber Thompson</t>
  </si>
  <si>
    <t>Sherry Ball</t>
  </si>
  <si>
    <t>Adam Walker</t>
  </si>
  <si>
    <t>Tiffany Davila</t>
  </si>
  <si>
    <t>Timothy Johnson</t>
  </si>
  <si>
    <t>George Brown</t>
  </si>
  <si>
    <t>Melanie Conner</t>
  </si>
  <si>
    <t>Lisa Cook</t>
  </si>
  <si>
    <t>Tony Brooks</t>
  </si>
  <si>
    <t>Caitlyn Stewart</t>
  </si>
  <si>
    <t>Brooke Tucker</t>
  </si>
  <si>
    <t>Thomas Savage</t>
  </si>
  <si>
    <t>Brooke Collier</t>
  </si>
  <si>
    <t>Paula Chandler</t>
  </si>
  <si>
    <t>Nicole Williams</t>
  </si>
  <si>
    <t>Mr. Timothy Thompson</t>
  </si>
  <si>
    <t>Frank Herrera</t>
  </si>
  <si>
    <t>Jeffrey Meza</t>
  </si>
  <si>
    <t>Sarah Young</t>
  </si>
  <si>
    <t>Jeffery Perry</t>
  </si>
  <si>
    <t>Danielle Valentine</t>
  </si>
  <si>
    <t>Daniel Gentry</t>
  </si>
  <si>
    <t>Michael Terry</t>
  </si>
  <si>
    <t>Melinda Campbell</t>
  </si>
  <si>
    <t>Kristy Moss</t>
  </si>
  <si>
    <t>Dennis Butler</t>
  </si>
  <si>
    <t>Molly Fuller</t>
  </si>
  <si>
    <t>Elizabeth Harper</t>
  </si>
  <si>
    <t>Eugene Thomas</t>
  </si>
  <si>
    <t>Michael Obrien</t>
  </si>
  <si>
    <t>Jennifer Vang</t>
  </si>
  <si>
    <t>Raymond Cole</t>
  </si>
  <si>
    <t>James Reed</t>
  </si>
  <si>
    <t>Kevin Franklin</t>
  </si>
  <si>
    <t>Louis Williams</t>
  </si>
  <si>
    <t>Jessica Monroe</t>
  </si>
  <si>
    <t>Austin Allen</t>
  </si>
  <si>
    <t>Stephen Flores</t>
  </si>
  <si>
    <t>Sheri Nguyen</t>
  </si>
  <si>
    <t>Kathryn Potter</t>
  </si>
  <si>
    <t>Samantha Garcia</t>
  </si>
  <si>
    <t>Jerome Johnson</t>
  </si>
  <si>
    <t>Thomas Taylor</t>
  </si>
  <si>
    <t>James Clark</t>
  </si>
  <si>
    <t>Adam Ford</t>
  </si>
  <si>
    <t>Sharon Glover</t>
  </si>
  <si>
    <t>Michael Williams</t>
  </si>
  <si>
    <t>Isabella Roberts</t>
  </si>
  <si>
    <t>John Tran</t>
  </si>
  <si>
    <t>Ashley Hernandez</t>
  </si>
  <si>
    <t>Deborah Roman</t>
  </si>
  <si>
    <t>Thomas Nguyen</t>
  </si>
  <si>
    <t>Timothy Curtis</t>
  </si>
  <si>
    <t>Marcus Martin</t>
  </si>
  <si>
    <t>Christopher Martin</t>
  </si>
  <si>
    <t>Chris Smith</t>
  </si>
  <si>
    <t>Charlotte Webb</t>
  </si>
  <si>
    <t>Ryan Coleman</t>
  </si>
  <si>
    <t>Bryan James</t>
  </si>
  <si>
    <t>Casey Prince</t>
  </si>
  <si>
    <t>Benjamin Campbell</t>
  </si>
  <si>
    <t>Bryan Vargas</t>
  </si>
  <si>
    <t>Christina Green</t>
  </si>
  <si>
    <t>Brittany Perez</t>
  </si>
  <si>
    <t>Michele Hudson</t>
  </si>
  <si>
    <t>Rachel Green</t>
  </si>
  <si>
    <t>Robert Lucero</t>
  </si>
  <si>
    <t>Michele Hayes</t>
  </si>
  <si>
    <t>Erica Alexander</t>
  </si>
  <si>
    <t>Zachary Olson</t>
  </si>
  <si>
    <t>Emily Brooks</t>
  </si>
  <si>
    <t>Tracy Cervantes PhD</t>
  </si>
  <si>
    <t>Shaun Hutchinson</t>
  </si>
  <si>
    <t>Andrea Miller</t>
  </si>
  <si>
    <t>Anthony Nichols</t>
  </si>
  <si>
    <t>Paul Barton</t>
  </si>
  <si>
    <t>Marc Crawford</t>
  </si>
  <si>
    <t>Kevin Jones</t>
  </si>
  <si>
    <t>Benjamin Anderson</t>
  </si>
  <si>
    <t>Ann Winters</t>
  </si>
  <si>
    <t>William Wood</t>
  </si>
  <si>
    <t>Andrea Schneider</t>
  </si>
  <si>
    <t>Paige Bryant</t>
  </si>
  <si>
    <t>Derek Lyons</t>
  </si>
  <si>
    <t>Jeffrey Villarreal</t>
  </si>
  <si>
    <t>Craig Martin</t>
  </si>
  <si>
    <t>Kristy Austin</t>
  </si>
  <si>
    <t>Tanya Murray</t>
  </si>
  <si>
    <t>Christian Patel</t>
  </si>
  <si>
    <t>Kenneth Keller</t>
  </si>
  <si>
    <t>Melinda Fisher DDS</t>
  </si>
  <si>
    <t>Kristen Valentine</t>
  </si>
  <si>
    <t>Stephen Long</t>
  </si>
  <si>
    <t>Katherine Stewart</t>
  </si>
  <si>
    <t>Brandy West</t>
  </si>
  <si>
    <t>Douglas Walker MD</t>
  </si>
  <si>
    <t>Michelle Sanchez</t>
  </si>
  <si>
    <t>John Sparks</t>
  </si>
  <si>
    <t>Terri Estrada</t>
  </si>
  <si>
    <t>Thomas Walker</t>
  </si>
  <si>
    <t>David Murphy</t>
  </si>
  <si>
    <t>Louis Murphy</t>
  </si>
  <si>
    <t>Andrew Smith</t>
  </si>
  <si>
    <t>Eugene Thompson</t>
  </si>
  <si>
    <t>Dylan Johnson</t>
  </si>
  <si>
    <t>Susan Taylor</t>
  </si>
  <si>
    <t>Leah Jones</t>
  </si>
  <si>
    <t>Anthony Schneider</t>
  </si>
  <si>
    <t>Donald Tucker</t>
  </si>
  <si>
    <t>Haley Castillo</t>
  </si>
  <si>
    <t>Megan White</t>
  </si>
  <si>
    <t>Steven Morris</t>
  </si>
  <si>
    <t>Ryan Chan</t>
  </si>
  <si>
    <t>Kimberly Rodriguez</t>
  </si>
  <si>
    <t>Nicholas Savage</t>
  </si>
  <si>
    <t>George Smith</t>
  </si>
  <si>
    <t>Diana Sparks</t>
  </si>
  <si>
    <t>Clinton Haney</t>
  </si>
  <si>
    <t>Tyler Rose DDS</t>
  </si>
  <si>
    <t>Jesse Elliott</t>
  </si>
  <si>
    <t>Jeffery Ramirez</t>
  </si>
  <si>
    <t>Jason Watson</t>
  </si>
  <si>
    <t>Marissa Johnson</t>
  </si>
  <si>
    <t>Caitlyn Moon</t>
  </si>
  <si>
    <t>Michael Miles</t>
  </si>
  <si>
    <t>Joseph Johnson</t>
  </si>
  <si>
    <t>Andrew Flores</t>
  </si>
  <si>
    <t>Gregory Mcclure</t>
  </si>
  <si>
    <t>Perry Stevens</t>
  </si>
  <si>
    <t>Alicia Dickson</t>
  </si>
  <si>
    <t>Mary Jordan</t>
  </si>
  <si>
    <t>Jon Bird</t>
  </si>
  <si>
    <t>Melanie Hughes</t>
  </si>
  <si>
    <t>Cheryl Reed</t>
  </si>
  <si>
    <t>Terry Taylor</t>
  </si>
  <si>
    <t>Stephen Wong</t>
  </si>
  <si>
    <t>Jacob Miller</t>
  </si>
  <si>
    <t>Jason Martinez</t>
  </si>
  <si>
    <t>Dr. Kayla Roberts MD</t>
  </si>
  <si>
    <t>Sherri Thompson</t>
  </si>
  <si>
    <t>Cindy Duran</t>
  </si>
  <si>
    <t>Willie House</t>
  </si>
  <si>
    <t>Mr. Michael Williams</t>
  </si>
  <si>
    <t>Grace Martin</t>
  </si>
  <si>
    <t>Richard Buck</t>
  </si>
  <si>
    <t>Alan Allen</t>
  </si>
  <si>
    <t>Lori Wood</t>
  </si>
  <si>
    <t>Chelsea Ramirez</t>
  </si>
  <si>
    <t>Christian Travis</t>
  </si>
  <si>
    <t>Amber Miranda</t>
  </si>
  <si>
    <t>Kimberly Clark</t>
  </si>
  <si>
    <t>Zachary Powell</t>
  </si>
  <si>
    <t>Derek Nguyen</t>
  </si>
  <si>
    <t>Natasha Fuller</t>
  </si>
  <si>
    <t>Rhonda Moss</t>
  </si>
  <si>
    <t>Rebecca Weber</t>
  </si>
  <si>
    <t>Joseph Davis</t>
  </si>
  <si>
    <t>Stacy Walters</t>
  </si>
  <si>
    <t>Bradley Thompson MD</t>
  </si>
  <si>
    <t>Steven Jefferson</t>
  </si>
  <si>
    <t>Thomas Allen</t>
  </si>
  <si>
    <t>Brian Bass</t>
  </si>
  <si>
    <t>Duane Perez</t>
  </si>
  <si>
    <t>James Sellers</t>
  </si>
  <si>
    <t>Eddie Hays</t>
  </si>
  <si>
    <t>Kim Scott</t>
  </si>
  <si>
    <t>Jesse Valencia</t>
  </si>
  <si>
    <t>Sabrina Perry</t>
  </si>
  <si>
    <t>Christine Hicks</t>
  </si>
  <si>
    <t>David Rodriguez</t>
  </si>
  <si>
    <t>Terri Zimmerman</t>
  </si>
  <si>
    <t>Sean Jones</t>
  </si>
  <si>
    <t>Amanda Gray</t>
  </si>
  <si>
    <t>Darlene Thomas</t>
  </si>
  <si>
    <t>Jamie Brown</t>
  </si>
  <si>
    <t>Vincent Thompson</t>
  </si>
  <si>
    <t>Andrew Sparks</t>
  </si>
  <si>
    <t>Peter Whitaker</t>
  </si>
  <si>
    <t>Christian King</t>
  </si>
  <si>
    <t>Mitchell Turner</t>
  </si>
  <si>
    <t>Amy Mann</t>
  </si>
  <si>
    <t>Shannon Miller</t>
  </si>
  <si>
    <t>Richard Sparks</t>
  </si>
  <si>
    <t>Pamela Page</t>
  </si>
  <si>
    <t>Tiffany Lyons</t>
  </si>
  <si>
    <t>Rhonda Stone</t>
  </si>
  <si>
    <t>Yvonne Hunter</t>
  </si>
  <si>
    <t>Miss Madison Moreno</t>
  </si>
  <si>
    <t>Joseph Wright</t>
  </si>
  <si>
    <t>Johnathan Murillo</t>
  </si>
  <si>
    <t>Justin Hammond</t>
  </si>
  <si>
    <t>Danielle Castro</t>
  </si>
  <si>
    <t>Terri Romero</t>
  </si>
  <si>
    <t>Angela Rice</t>
  </si>
  <si>
    <t>Morgan Moyer</t>
  </si>
  <si>
    <t>Eric Ward</t>
  </si>
  <si>
    <t>Anthony Baker</t>
  </si>
  <si>
    <t>Dana Lynn</t>
  </si>
  <si>
    <t>Benjamin Fowler</t>
  </si>
  <si>
    <t>Kenneth Kim</t>
  </si>
  <si>
    <t>Michael Davis</t>
  </si>
  <si>
    <t>Sylvia Freeman</t>
  </si>
  <si>
    <t>Angel Wade</t>
  </si>
  <si>
    <t>David Medina</t>
  </si>
  <si>
    <t>Laurie Chang</t>
  </si>
  <si>
    <t>John Huang</t>
  </si>
  <si>
    <t>Jamie Jensen</t>
  </si>
  <si>
    <t>Eric English</t>
  </si>
  <si>
    <t>Joanna Sharp</t>
  </si>
  <si>
    <t>Renee Torres</t>
  </si>
  <si>
    <t>Elijah Cabrera</t>
  </si>
  <si>
    <t>Anita Roach</t>
  </si>
  <si>
    <t>Monica Anderson</t>
  </si>
  <si>
    <t>Kathy Sanford</t>
  </si>
  <si>
    <t>Alicia Mcdonald</t>
  </si>
  <si>
    <t>Audrey Smith</t>
  </si>
  <si>
    <t>Kevin Powell</t>
  </si>
  <si>
    <t>Russell Smith</t>
  </si>
  <si>
    <t>Adam Miles</t>
  </si>
  <si>
    <t>Matthew Moore</t>
  </si>
  <si>
    <t>Cassie Page</t>
  </si>
  <si>
    <t>Michael Patel</t>
  </si>
  <si>
    <t>Mr. Darryl Hernandez</t>
  </si>
  <si>
    <t>Walter Lopez</t>
  </si>
  <si>
    <t>Jesse Case</t>
  </si>
  <si>
    <t>Jessica Hansen</t>
  </si>
  <si>
    <t>Jonathan Mendoza</t>
  </si>
  <si>
    <t>Christina Bush</t>
  </si>
  <si>
    <t>Richard Anderson</t>
  </si>
  <si>
    <t>Maria Townsend</t>
  </si>
  <si>
    <t>Catherine Reynolds</t>
  </si>
  <si>
    <t>Erica Richards</t>
  </si>
  <si>
    <t>Leslie Short</t>
  </si>
  <si>
    <t>Rebecca Moreno</t>
  </si>
  <si>
    <t>Christina Miller</t>
  </si>
  <si>
    <t>Sarah Jenkins</t>
  </si>
  <si>
    <t>Jennifer Bradley</t>
  </si>
  <si>
    <t>Timothy Elliott</t>
  </si>
  <si>
    <t>Melissa Smith</t>
  </si>
  <si>
    <t>Theresa Anderson</t>
  </si>
  <si>
    <t>Bobby Haas</t>
  </si>
  <si>
    <t>Brian Grimes</t>
  </si>
  <si>
    <t>Amy Williams</t>
  </si>
  <si>
    <t>Dr. Brianna Fowler DDS</t>
  </si>
  <si>
    <t>Alexandra Hamilton</t>
  </si>
  <si>
    <t>Katie Rodriguez</t>
  </si>
  <si>
    <t>Tyler Mayo</t>
  </si>
  <si>
    <t>Robert Savage</t>
  </si>
  <si>
    <t>Tyler Nash</t>
  </si>
  <si>
    <t>Mary Williams</t>
  </si>
  <si>
    <t>Tyler Simpson</t>
  </si>
  <si>
    <t>Peggy Shaffer</t>
  </si>
  <si>
    <t>Brian Carpenter</t>
  </si>
  <si>
    <t>Brenda Collins</t>
  </si>
  <si>
    <t>Jacob Mitchell</t>
  </si>
  <si>
    <t>Patricia Pena</t>
  </si>
  <si>
    <t>Karen Nelson</t>
  </si>
  <si>
    <t>Rachel Thompson</t>
  </si>
  <si>
    <t>Paul Farley</t>
  </si>
  <si>
    <t>Mrs. Deborah Reyes</t>
  </si>
  <si>
    <t>Christina Kelly</t>
  </si>
  <si>
    <t>Nichole Johnson</t>
  </si>
  <si>
    <t>Jennifer Henry</t>
  </si>
  <si>
    <t>Dominic Tucker</t>
  </si>
  <si>
    <t>Zachary Brown</t>
  </si>
  <si>
    <t>Jessica Barker</t>
  </si>
  <si>
    <t>Kristopher Jackson</t>
  </si>
  <si>
    <t>Jessica Giles</t>
  </si>
  <si>
    <t>Charlene Parker</t>
  </si>
  <si>
    <t>Charles Romero</t>
  </si>
  <si>
    <t>William Brennan</t>
  </si>
  <si>
    <t>Joe Mitchell</t>
  </si>
  <si>
    <t>Robert Scott</t>
  </si>
  <si>
    <t>Taylor Christian</t>
  </si>
  <si>
    <t>Alex Kelly</t>
  </si>
  <si>
    <t>Joshua Thornton</t>
  </si>
  <si>
    <t>Joseph Valdez</t>
  </si>
  <si>
    <t>Lisa Anderson</t>
  </si>
  <si>
    <t>Mary Mckenzie</t>
  </si>
  <si>
    <t>Dakota Robbins</t>
  </si>
  <si>
    <t>Jose Weaver</t>
  </si>
  <si>
    <t>Ronald Berger</t>
  </si>
  <si>
    <t>Jennifer Perry</t>
  </si>
  <si>
    <t>Angela Stone</t>
  </si>
  <si>
    <t>Brandon Webb</t>
  </si>
  <si>
    <t>Kevin West</t>
  </si>
  <si>
    <t>Andrea Reeves</t>
  </si>
  <si>
    <t>Rebecca Armstrong</t>
  </si>
  <si>
    <t>Diamond Powell</t>
  </si>
  <si>
    <t>Kellie Murray</t>
  </si>
  <si>
    <t>Carl Haley</t>
  </si>
  <si>
    <t>James Dennis</t>
  </si>
  <si>
    <t>Kenneth Gonzalez</t>
  </si>
  <si>
    <t>Ralph Anthony</t>
  </si>
  <si>
    <t>Timothy Faulkner</t>
  </si>
  <si>
    <t>George Hicks</t>
  </si>
  <si>
    <t>Carly Whitehead</t>
  </si>
  <si>
    <t>Patricia Gordon</t>
  </si>
  <si>
    <t>Kimberly Gray</t>
  </si>
  <si>
    <t>Michael Simpson</t>
  </si>
  <si>
    <t>Kimberly Lopez</t>
  </si>
  <si>
    <t>Bryan Nicholson</t>
  </si>
  <si>
    <t>Dominique Andrade</t>
  </si>
  <si>
    <t>David Ortiz</t>
  </si>
  <si>
    <t>Audrey Davis</t>
  </si>
  <si>
    <t>Zachary Hughes</t>
  </si>
  <si>
    <t>Sophia Medina</t>
  </si>
  <si>
    <t>Lee Steele</t>
  </si>
  <si>
    <t>Joseph Richmond</t>
  </si>
  <si>
    <t>Tracey Hartman</t>
  </si>
  <si>
    <t>Douglas Torres</t>
  </si>
  <si>
    <t>Adrian Jordan</t>
  </si>
  <si>
    <t>Miranda Scott</t>
  </si>
  <si>
    <t>Louis Simmons</t>
  </si>
  <si>
    <t>Brittany Schultz</t>
  </si>
  <si>
    <t>Jason Gentry</t>
  </si>
  <si>
    <t>Amy Kim</t>
  </si>
  <si>
    <t>Lisa Miller</t>
  </si>
  <si>
    <t>Sandra Anderson</t>
  </si>
  <si>
    <t>Leonard Gomez</t>
  </si>
  <si>
    <t>Ruben Thompson</t>
  </si>
  <si>
    <t>Ryan Guerrero</t>
  </si>
  <si>
    <t>Robert Pearson</t>
  </si>
  <si>
    <t>Summer Morrison</t>
  </si>
  <si>
    <t>Audrey Vasquez</t>
  </si>
  <si>
    <t>Kristin Bates</t>
  </si>
  <si>
    <t>Joshua Fischer</t>
  </si>
  <si>
    <t>Samantha Meadows</t>
  </si>
  <si>
    <t>Thomas Harrington</t>
  </si>
  <si>
    <t>Daniel Roberson</t>
  </si>
  <si>
    <t>Haley Frank</t>
  </si>
  <si>
    <t>Robert Nelson</t>
  </si>
  <si>
    <t>Zachary Rose</t>
  </si>
  <si>
    <t>Mariah Thomas</t>
  </si>
  <si>
    <t>Justin Johnston DDS</t>
  </si>
  <si>
    <t>Andrea Meyer</t>
  </si>
  <si>
    <t>Michael Rodriguez</t>
  </si>
  <si>
    <t>John Harris</t>
  </si>
  <si>
    <t>Brittney Dixon</t>
  </si>
  <si>
    <t>Barbara Yates</t>
  </si>
  <si>
    <t>Anita Horton</t>
  </si>
  <si>
    <t>Tina Quinn</t>
  </si>
  <si>
    <t>Edward Rogers</t>
  </si>
  <si>
    <t>Erica Benton</t>
  </si>
  <si>
    <t>Jordan Hull</t>
  </si>
  <si>
    <t>Samuel Kelly</t>
  </si>
  <si>
    <t>James Garza</t>
  </si>
  <si>
    <t>Colleen Hicks</t>
  </si>
  <si>
    <t>Jack Berry</t>
  </si>
  <si>
    <t>Patricia Adams</t>
  </si>
  <si>
    <t>Kathleen Charles</t>
  </si>
  <si>
    <t>Juan George</t>
  </si>
  <si>
    <t>Scott Mccullough</t>
  </si>
  <si>
    <t>Justin Turner</t>
  </si>
  <si>
    <t>Patrick Mosley</t>
  </si>
  <si>
    <t>Shane Weaver</t>
  </si>
  <si>
    <t>Ian Garcia</t>
  </si>
  <si>
    <t>Gabriel Donovan</t>
  </si>
  <si>
    <t>Daniel Lambert</t>
  </si>
  <si>
    <t>Jimmy Barker</t>
  </si>
  <si>
    <t>Nathan Calderon</t>
  </si>
  <si>
    <t>Morgan Acevedo</t>
  </si>
  <si>
    <t>Samantha Clark</t>
  </si>
  <si>
    <t>Tony Smith</t>
  </si>
  <si>
    <t>Taylor Alexander</t>
  </si>
  <si>
    <t>Rebecca Holt</t>
  </si>
  <si>
    <t>Mary Yang</t>
  </si>
  <si>
    <t>Jared Brewer</t>
  </si>
  <si>
    <t>Melanie Daniels</t>
  </si>
  <si>
    <t>Adam Hartman</t>
  </si>
  <si>
    <t>Sonya Brown</t>
  </si>
  <si>
    <t>Walter Roberts</t>
  </si>
  <si>
    <t>Pamela Ramirez</t>
  </si>
  <si>
    <t>Alan Smith</t>
  </si>
  <si>
    <t>Christina Moore</t>
  </si>
  <si>
    <t>Robin West</t>
  </si>
  <si>
    <t>Donna Graham</t>
  </si>
  <si>
    <t>Amanda Leonard</t>
  </si>
  <si>
    <t>Dawn Sanchez</t>
  </si>
  <si>
    <t>Allison Dixon</t>
  </si>
  <si>
    <t>Kristin Nolan</t>
  </si>
  <si>
    <t>Caitlyn Edwards</t>
  </si>
  <si>
    <t>Aaron Turner</t>
  </si>
  <si>
    <t>Rachel Ross</t>
  </si>
  <si>
    <t>Tracy Ramirez</t>
  </si>
  <si>
    <t>Jennifer Beck</t>
  </si>
  <si>
    <t>Tasha Mitchell</t>
  </si>
  <si>
    <t>Todd Trujillo</t>
  </si>
  <si>
    <t>Frank Knapp</t>
  </si>
  <si>
    <t>Jessica James</t>
  </si>
  <si>
    <t>Nicholas Thornton</t>
  </si>
  <si>
    <t>Daniel Garcia</t>
  </si>
  <si>
    <t>Brian Delgado</t>
  </si>
  <si>
    <t>Kenneth Manning</t>
  </si>
  <si>
    <t>Kevin Dominguez</t>
  </si>
  <si>
    <t>Jeffrey Woodward</t>
  </si>
  <si>
    <t>Tracy Riley</t>
  </si>
  <si>
    <t>Barbara Jackson</t>
  </si>
  <si>
    <t>Michael Harris</t>
  </si>
  <si>
    <t>Michelle Harper</t>
  </si>
  <si>
    <t>Jeremiah Schmidt</t>
  </si>
  <si>
    <t>Michelle Kelley</t>
  </si>
  <si>
    <t>Kenneth Coleman</t>
  </si>
  <si>
    <t>Brianna Simpson</t>
  </si>
  <si>
    <t>Eric Shannon</t>
  </si>
  <si>
    <t>Johnny Nelson</t>
  </si>
  <si>
    <t>John Snyder</t>
  </si>
  <si>
    <t>Amanda Vazquez</t>
  </si>
  <si>
    <t>Carmen Roberts</t>
  </si>
  <si>
    <t>Nicholas Woods</t>
  </si>
  <si>
    <t>Erik Frank</t>
  </si>
  <si>
    <t>Richard Ellis</t>
  </si>
  <si>
    <t>Karen Ramirez</t>
  </si>
  <si>
    <t>Laurie Alvarez</t>
  </si>
  <si>
    <t>Theresa Kirk</t>
  </si>
  <si>
    <t>Crystal Robinson</t>
  </si>
  <si>
    <t>David Shelton</t>
  </si>
  <si>
    <t>Amanda Rodriguez</t>
  </si>
  <si>
    <t>Andrea Bennett</t>
  </si>
  <si>
    <t>Phillip Huffman</t>
  </si>
  <si>
    <t>Phillip Hancock</t>
  </si>
  <si>
    <t>Laura Martinez</t>
  </si>
  <si>
    <t>Brian Myers</t>
  </si>
  <si>
    <t>Tiffany Bauer</t>
  </si>
  <si>
    <t>Carrie Dixon</t>
  </si>
  <si>
    <t>Andrew Jones</t>
  </si>
  <si>
    <t>Rachel Allen</t>
  </si>
  <si>
    <t>Darren Molina</t>
  </si>
  <si>
    <t>Kelly Simpson</t>
  </si>
  <si>
    <t>Miranda Wilson</t>
  </si>
  <si>
    <t>Joanna Barnes</t>
  </si>
  <si>
    <t>Danielle Newman</t>
  </si>
  <si>
    <t>Joshua Ortega</t>
  </si>
  <si>
    <t>Kristin Chang</t>
  </si>
  <si>
    <t>David Rosario</t>
  </si>
  <si>
    <t>Kristopher Sanchez</t>
  </si>
  <si>
    <t>Tommy Hughes</t>
  </si>
  <si>
    <t>Stephanie Tran</t>
  </si>
  <si>
    <t>Deborah Stone</t>
  </si>
  <si>
    <t>Joseph Austin</t>
  </si>
  <si>
    <t>Jeffrey Hebert</t>
  </si>
  <si>
    <t>Jacob Graham</t>
  </si>
  <si>
    <t>Amanda Snow</t>
  </si>
  <si>
    <t>James Smith</t>
  </si>
  <si>
    <t>Heather Mitchell</t>
  </si>
  <si>
    <t>Charles Lopez</t>
  </si>
  <si>
    <t>Matthew Green</t>
  </si>
  <si>
    <t>Jason Hernandez</t>
  </si>
  <si>
    <t>Todd Carney</t>
  </si>
  <si>
    <t>Justin Carter DVM</t>
  </si>
  <si>
    <t>Heather Davis</t>
  </si>
  <si>
    <t>Ashley Smith</t>
  </si>
  <si>
    <t>Nicholas Campbell</t>
  </si>
  <si>
    <t>Erin Pierce</t>
  </si>
  <si>
    <t>Kelly Wilson</t>
  </si>
  <si>
    <t>Austin Watts</t>
  </si>
  <si>
    <t>Scott Guzman</t>
  </si>
  <si>
    <t>Christopher Duke</t>
  </si>
  <si>
    <t>Edward Reed</t>
  </si>
  <si>
    <t>Jill Stewart</t>
  </si>
  <si>
    <t>Patricia Mclaughlin</t>
  </si>
  <si>
    <t>Chad Cardenas</t>
  </si>
  <si>
    <t>Julie Smith</t>
  </si>
  <si>
    <t>Erica Schwartz</t>
  </si>
  <si>
    <t>Melinda Mccoy</t>
  </si>
  <si>
    <t>Anthony Schwartz</t>
  </si>
  <si>
    <t>John Morris</t>
  </si>
  <si>
    <t>Michael Smith</t>
  </si>
  <si>
    <t>Dr. Kelly Stone</t>
  </si>
  <si>
    <t>Jessica Wilson</t>
  </si>
  <si>
    <t>Collin Munoz</t>
  </si>
  <si>
    <t>Angela Howard</t>
  </si>
  <si>
    <t>Male</t>
  </si>
  <si>
    <t>Female</t>
  </si>
  <si>
    <t>Toys</t>
  </si>
  <si>
    <t>Electronics</t>
  </si>
  <si>
    <t>Clothing</t>
  </si>
  <si>
    <t>Books</t>
  </si>
  <si>
    <t>Home</t>
  </si>
  <si>
    <t>Board Game</t>
  </si>
  <si>
    <t>Laptop</t>
  </si>
  <si>
    <t>T-shirt</t>
  </si>
  <si>
    <t>Headphones</t>
  </si>
  <si>
    <t>Puzzle</t>
  </si>
  <si>
    <t>Shoes</t>
  </si>
  <si>
    <t>Action Figure</t>
  </si>
  <si>
    <t>Tablet</t>
  </si>
  <si>
    <t>Children's Book</t>
  </si>
  <si>
    <t>Doll</t>
  </si>
  <si>
    <t>Chair</t>
  </si>
  <si>
    <t>Lamp</t>
  </si>
  <si>
    <t>Curtains</t>
  </si>
  <si>
    <t>Table</t>
  </si>
  <si>
    <t>Smartphone</t>
  </si>
  <si>
    <t>Jeans</t>
  </si>
  <si>
    <t>Biography</t>
  </si>
  <si>
    <t>Jacket</t>
  </si>
  <si>
    <t>Cookbook</t>
  </si>
  <si>
    <t>Novel</t>
  </si>
  <si>
    <t>Kapıda Ödeme</t>
  </si>
  <si>
    <t>Kredi Kartı</t>
  </si>
  <si>
    <t>Havale</t>
  </si>
  <si>
    <t>Ankara</t>
  </si>
  <si>
    <t>İzmir</t>
  </si>
  <si>
    <t>Eskişehir</t>
  </si>
  <si>
    <t>Konya</t>
  </si>
  <si>
    <t>İstanbul</t>
  </si>
  <si>
    <t>Adana</t>
  </si>
  <si>
    <t>Antalya</t>
  </si>
  <si>
    <t>Bursa</t>
  </si>
  <si>
    <t>Total Order</t>
  </si>
  <si>
    <t>Total Income</t>
  </si>
  <si>
    <t>Satır Etiketleri</t>
  </si>
  <si>
    <t>Genel Toplam</t>
  </si>
  <si>
    <t>Toplam Quantity</t>
  </si>
  <si>
    <t>Say OrderID</t>
  </si>
  <si>
    <t>Unique Customers</t>
  </si>
  <si>
    <t>Average Price</t>
  </si>
  <si>
    <t>2023</t>
  </si>
  <si>
    <t>2024</t>
  </si>
  <si>
    <t>2025</t>
  </si>
  <si>
    <t>Order Year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</si>
  <si>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</si>
  <si>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</si>
  <si>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</si>
  <si>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</si>
  <si>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</si>
  <si>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</si>
  <si>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</si>
  <si>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</si>
  <si>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</si>
  <si>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Toplam TotalPrice</t>
  </si>
  <si>
    <t>Jul</t>
  </si>
  <si>
    <t>Aug</t>
  </si>
  <si>
    <t>Sep</t>
  </si>
  <si>
    <t>Sütun Etiketleri</t>
  </si>
  <si>
    <t>Ortalama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</si>
</sst>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-[$₺-41F]* #,##0_-;\-[$₺-41F]* #,##0_-;_-[$₺-41F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1" fontId="0" fillId="0" borderId="0" xfId="0" applyNumberFormat="1"/>
    <xf numFmtId="17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32"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[OnlineStoreSales.xlsx]PivotTable!PivotTable1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PivotTable!$A$2:$A$22</c:f>
              <c:strCache>
                <c:ptCount val="20"/>
                <c:pt idx="0">
                  <c:v>Action Figure</c:v>
                </c:pt>
                <c:pt idx="1">
                  <c:v>Biography</c:v>
                </c:pt>
                <c:pt idx="2">
                  <c:v>Board Game</c:v>
                </c:pt>
                <c:pt idx="3">
                  <c:v>Chair</c:v>
                </c:pt>
                <c:pt idx="4">
                  <c:v>Children's Book</c:v>
                </c:pt>
                <c:pt idx="5">
                  <c:v>Cookbook</c:v>
                </c:pt>
                <c:pt idx="6">
                  <c:v>Curtains</c:v>
                </c:pt>
                <c:pt idx="7">
                  <c:v>Doll</c:v>
                </c:pt>
                <c:pt idx="8">
                  <c:v>Headphones</c:v>
                </c:pt>
                <c:pt idx="9">
                  <c:v>Jacket</c:v>
                </c:pt>
                <c:pt idx="10">
                  <c:v>Jeans</c:v>
                </c:pt>
                <c:pt idx="11">
                  <c:v>Lamp</c:v>
                </c:pt>
                <c:pt idx="12">
                  <c:v>Laptop</c:v>
                </c:pt>
                <c:pt idx="13">
                  <c:v>Novel</c:v>
                </c:pt>
                <c:pt idx="14">
                  <c:v>Puzzle</c:v>
                </c:pt>
                <c:pt idx="15">
                  <c:v>Shoes</c:v>
                </c:pt>
                <c:pt idx="16">
                  <c:v>Smartphone</c:v>
                </c:pt>
                <c:pt idx="17">
                  <c:v>Table</c:v>
                </c:pt>
                <c:pt idx="18">
                  <c:v>Tablet</c:v>
                </c:pt>
                <c:pt idx="19">
                  <c:v>T-shirt</c:v>
                </c:pt>
              </c:strCache>
            </c:strRef>
          </c:cat>
          <c:val>
            <c:numRef>
              <c:f>PivotTable!$B$2:$B$22</c:f>
              <c:numCache>
                <c:formatCode>General</c:formatCode>
                <c:ptCount val="20"/>
                <c:pt idx="0">
                  <c:v>88</c:v>
                </c:pt>
                <c:pt idx="1">
                  <c:v>83</c:v>
                </c:pt>
                <c:pt idx="2">
                  <c:v>70</c:v>
                </c:pt>
                <c:pt idx="3">
                  <c:v>64</c:v>
                </c:pt>
                <c:pt idx="4">
                  <c:v>65</c:v>
                </c:pt>
                <c:pt idx="5">
                  <c:v>75</c:v>
                </c:pt>
                <c:pt idx="6">
                  <c:v>80</c:v>
                </c:pt>
                <c:pt idx="7">
                  <c:v>71</c:v>
                </c:pt>
                <c:pt idx="8">
                  <c:v>59</c:v>
                </c:pt>
                <c:pt idx="9">
                  <c:v>87</c:v>
                </c:pt>
                <c:pt idx="10">
                  <c:v>62</c:v>
                </c:pt>
                <c:pt idx="11">
                  <c:v>91</c:v>
                </c:pt>
                <c:pt idx="12">
                  <c:v>98</c:v>
                </c:pt>
                <c:pt idx="13">
                  <c:v>78</c:v>
                </c:pt>
                <c:pt idx="14">
                  <c:v>91</c:v>
                </c:pt>
                <c:pt idx="15">
                  <c:v>54</c:v>
                </c:pt>
                <c:pt idx="16">
                  <c:v>76</c:v>
                </c:pt>
                <c:pt idx="17">
                  <c:v>60</c:v>
                </c:pt>
                <c:pt idx="18">
                  <c:v>91</c:v>
                </c:pt>
                <c:pt idx="1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1-4F35-9903-B88EF134F4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4377599"/>
        <c:axId val="724375679"/>
      </c:barChart>
      <c:catAx>
        <c:axId val="72437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75679"/>
        <c:crosses val="autoZero"/>
        <c:auto val="1"/>
        <c:lblAlgn val="ctr"/>
        <c:lblOffset val="100"/>
        <c:noMultiLvlLbl val="0"/>
      </c:catAx>
      <c:valAx>
        <c:axId val="72437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7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[OnlineStoreSales.xlsx]PivotTable!PivotTable12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PivotTable!$B$1180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PivotTable!$A$1181:$A$1201</c:f>
              <c:strCache>
                <c:ptCount val="20"/>
                <c:pt idx="0">
                  <c:v>Action Figure</c:v>
                </c:pt>
                <c:pt idx="1">
                  <c:v>Biography</c:v>
                </c:pt>
                <c:pt idx="2">
                  <c:v>Board Game</c:v>
                </c:pt>
                <c:pt idx="3">
                  <c:v>Chair</c:v>
                </c:pt>
                <c:pt idx="4">
                  <c:v>Children's Book</c:v>
                </c:pt>
                <c:pt idx="5">
                  <c:v>Cookbook</c:v>
                </c:pt>
                <c:pt idx="6">
                  <c:v>Curtains</c:v>
                </c:pt>
                <c:pt idx="7">
                  <c:v>Doll</c:v>
                </c:pt>
                <c:pt idx="8">
                  <c:v>Headphones</c:v>
                </c:pt>
                <c:pt idx="9">
                  <c:v>Jacket</c:v>
                </c:pt>
                <c:pt idx="10">
                  <c:v>Jeans</c:v>
                </c:pt>
                <c:pt idx="11">
                  <c:v>Lamp</c:v>
                </c:pt>
                <c:pt idx="12">
                  <c:v>Laptop</c:v>
                </c:pt>
                <c:pt idx="13">
                  <c:v>Novel</c:v>
                </c:pt>
                <c:pt idx="14">
                  <c:v>Puzzle</c:v>
                </c:pt>
                <c:pt idx="15">
                  <c:v>Shoes</c:v>
                </c:pt>
                <c:pt idx="16">
                  <c:v>Smartphone</c:v>
                </c:pt>
                <c:pt idx="17">
                  <c:v>Table</c:v>
                </c:pt>
                <c:pt idx="18">
                  <c:v>Tablet</c:v>
                </c:pt>
                <c:pt idx="19">
                  <c:v>T-shirt</c:v>
                </c:pt>
              </c:strCache>
            </c:strRef>
          </c:cat>
          <c:val>
            <c:numRef>
              <c:f>PivotTable!$B$1181:$B$1201</c:f>
              <c:numCache>
                <c:formatCode>General</c:formatCode>
                <c:ptCount val="20"/>
                <c:pt idx="0">
                  <c:v>800.37482758620683</c:v>
                </c:pt>
                <c:pt idx="1">
                  <c:v>730.8203703703706</c:v>
                </c:pt>
                <c:pt idx="2">
                  <c:v>858.02583333333359</c:v>
                </c:pt>
                <c:pt idx="3">
                  <c:v>742.74149999999986</c:v>
                </c:pt>
                <c:pt idx="4">
                  <c:v>798.07999999999993</c:v>
                </c:pt>
                <c:pt idx="5">
                  <c:v>748.21999999999991</c:v>
                </c:pt>
                <c:pt idx="6">
                  <c:v>804.13160000000005</c:v>
                </c:pt>
                <c:pt idx="7">
                  <c:v>753.65464285714268</c:v>
                </c:pt>
                <c:pt idx="8">
                  <c:v>741.38130434782613</c:v>
                </c:pt>
                <c:pt idx="9">
                  <c:v>669.91444444444437</c:v>
                </c:pt>
                <c:pt idx="10">
                  <c:v>844.76130434782601</c:v>
                </c:pt>
                <c:pt idx="11">
                  <c:v>853.32967741935499</c:v>
                </c:pt>
                <c:pt idx="12">
                  <c:v>925.59666666666669</c:v>
                </c:pt>
                <c:pt idx="13">
                  <c:v>804.98160000000018</c:v>
                </c:pt>
                <c:pt idx="14">
                  <c:v>705.33285714285728</c:v>
                </c:pt>
                <c:pt idx="15">
                  <c:v>528.25800000000004</c:v>
                </c:pt>
                <c:pt idx="16">
                  <c:v>692.55285714285708</c:v>
                </c:pt>
                <c:pt idx="17">
                  <c:v>774.23722222222227</c:v>
                </c:pt>
                <c:pt idx="18">
                  <c:v>822.99038461538464</c:v>
                </c:pt>
                <c:pt idx="19">
                  <c:v>851.13947368421066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7-4F12-8C03-1B972D2BE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[OnlineStoreSales.xlsx]PivotTable!PivotTable13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PivotTable!$B$1204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PivotTable!$A$1205:$A$1210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</c:v>
                </c:pt>
                <c:pt idx="4">
                  <c:v>Toys</c:v>
                </c:pt>
              </c:strCache>
            </c:strRef>
          </c:cat>
          <c:val>
            <c:numRef>
              <c:f>PivotTable!$B$1205:$B$1210</c:f>
              <c:numCache>
                <c:formatCode>0</c:formatCode>
                <c:ptCount val="5"/>
                <c:pt idx="0">
                  <c:v>229569.64000000007</c:v>
                </c:pt>
                <c:pt idx="1">
                  <c:v>190186.95</c:v>
                </c:pt>
                <c:pt idx="2">
                  <c:v>261353.26</c:v>
                </c:pt>
                <c:pt idx="3">
                  <c:v>232366.09999999998</c:v>
                </c:pt>
                <c:pt idx="4">
                  <c:v>238474.30000000008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0-4A11-89DD-048C5E7C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020383"/>
        <c:axId val="1296020863"/>
      </c:barChart>
      <c:catAx>
        <c:axId val="12960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020863"/>
        <c:crosses val="autoZero"/>
        <c:auto val="1"/>
        <c:lblAlgn val="ctr"/>
        <c:lblOffset val="100"/>
        <c:noMultiLvlLbl val="0"/>
      </c:catAx>
      <c:valAx>
        <c:axId val="1296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[OnlineStoreSales.xlsx]PivotTable!PivotTable15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PivotTable!$B$1224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PivotTable!$A$1225:$A$1237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PivotTable!$B$1225:$B$1237</c:f>
              <c:numCache>
                <c:formatCode>General</c:formatCode>
                <c:ptCount val="12"/>
                <c:pt idx="0">
                  <c:v>45</c:v>
                </c:pt>
                <c:pt idx="1">
                  <c:v>41</c:v>
                </c:pt>
                <c:pt idx="2">
                  <c:v>43</c:v>
                </c:pt>
                <c:pt idx="3">
                  <c:v>47</c:v>
                </c:pt>
                <c:pt idx="4">
                  <c:v>34</c:v>
                </c:pt>
                <c:pt idx="5">
                  <c:v>50</c:v>
                </c:pt>
                <c:pt idx="6">
                  <c:v>32</c:v>
                </c:pt>
                <c:pt idx="7">
                  <c:v>45</c:v>
                </c:pt>
                <c:pt idx="8">
                  <c:v>41</c:v>
                </c:pt>
                <c:pt idx="9">
                  <c:v>35</c:v>
                </c:pt>
                <c:pt idx="10">
                  <c:v>43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0-489D-B35F-CEC2F62D8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458399"/>
        <c:axId val="1305452159"/>
      </c:barChart>
      <c:catAx>
        <c:axId val="130545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52159"/>
        <c:crosses val="autoZero"/>
        <c:auto val="1"/>
        <c:lblAlgn val="ctr"/>
        <c:lblOffset val="100"/>
        <c:noMultiLvlLbl val="0"/>
      </c:catAx>
      <c:valAx>
        <c:axId val="13054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5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[OnlineStoreSales.xlsx]PivotTable!PivotTable2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PivotTable!$B$27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PivotTable!$A$28:$A$36</c:f>
              <c:strCache>
                <c:ptCount val="8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Eskişehir</c:v>
                </c:pt>
                <c:pt idx="5">
                  <c:v>İstanbul</c:v>
                </c:pt>
                <c:pt idx="6">
                  <c:v>İzmir</c:v>
                </c:pt>
                <c:pt idx="7">
                  <c:v>Konya</c:v>
                </c:pt>
              </c:strCache>
            </c:strRef>
          </c:cat>
          <c:val>
            <c:numRef>
              <c:f>PivotTable!$B$28:$B$36</c:f>
              <c:numCache>
                <c:formatCode>General</c:formatCode>
                <c:ptCount val="8"/>
                <c:pt idx="0">
                  <c:v>59</c:v>
                </c:pt>
                <c:pt idx="1">
                  <c:v>73</c:v>
                </c:pt>
                <c:pt idx="2">
                  <c:v>71</c:v>
                </c:pt>
                <c:pt idx="3">
                  <c:v>64</c:v>
                </c:pt>
                <c:pt idx="4">
                  <c:v>61</c:v>
                </c:pt>
                <c:pt idx="5">
                  <c:v>60</c:v>
                </c:pt>
                <c:pt idx="6">
                  <c:v>58</c:v>
                </c:pt>
                <c:pt idx="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3-439E-B9DB-39538D81BE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3694367"/>
        <c:axId val="1083694847"/>
      </c:barChart>
      <c:catAx>
        <c:axId val="108369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94847"/>
        <c:crosses val="autoZero"/>
        <c:auto val="1"/>
        <c:lblAlgn val="ctr"/>
        <c:lblOffset val="100"/>
        <c:noMultiLvlLbl val="0"/>
      </c:catAx>
      <c:valAx>
        <c:axId val="108369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9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[OnlineStoreSales.xlsx]PivotTable!PivotTable3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PivotTable!$B$43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PivotTable!$A$44:$A$49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</c:v>
                </c:pt>
                <c:pt idx="4">
                  <c:v>Toys</c:v>
                </c:pt>
              </c:strCache>
            </c:strRef>
          </c:cat>
          <c:val>
            <c:numRef>
              <c:f>PivotTable!$B$44:$B$49</c:f>
              <c:numCache>
                <c:formatCode>General</c:formatCode>
                <c:ptCount val="5"/>
                <c:pt idx="0">
                  <c:v>301</c:v>
                </c:pt>
                <c:pt idx="1">
                  <c:v>259</c:v>
                </c:pt>
                <c:pt idx="2">
                  <c:v>324</c:v>
                </c:pt>
                <c:pt idx="3">
                  <c:v>295</c:v>
                </c:pt>
                <c:pt idx="4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4-46A8-85D8-272E4A432F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0306543"/>
        <c:axId val="1080308943"/>
      </c:barChart>
      <c:catAx>
        <c:axId val="10803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308943"/>
        <c:crosses val="autoZero"/>
        <c:auto val="1"/>
        <c:lblAlgn val="ctr"/>
        <c:lblOffset val="100"/>
        <c:noMultiLvlLbl val="0"/>
      </c:catAx>
      <c:valAx>
        <c:axId val="108030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3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[OnlineStoreSales.xlsx]PivotTable!PivotTable4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PivotTable!$B$57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PivotTable!$A$58:$A$60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PivotTable!$B$58:$B$60</c:f>
              <c:numCache>
                <c:formatCode>General</c:formatCode>
                <c:ptCount val="2"/>
                <c:pt idx="0">
                  <c:v>248</c:v>
                </c:pt>
                <c:pt idx="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7-4429-82A1-3A8C8AD1C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560031"/>
        <c:axId val="1194559551"/>
      </c:barChart>
      <c:catAx>
        <c:axId val="119456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59551"/>
        <c:crosses val="autoZero"/>
        <c:auto val="1"/>
        <c:lblAlgn val="ctr"/>
        <c:lblOffset val="100"/>
        <c:noMultiLvlLbl val="0"/>
      </c:catAx>
      <c:valAx>
        <c:axId val="11945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6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[OnlineStoreSales.xlsx]PivotTable!PivotTable5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</a:t>
            </a:r>
            <a:r>
              <a:rPr lang="tr-TR" baseline="0"/>
              <a:t> Order by Order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PivotTable!$B$71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PivotTable!$A$72:$A$75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PivotTable!$B$72:$B$75</c:f>
              <c:numCache>
                <c:formatCode>General</c:formatCode>
                <c:ptCount val="3"/>
                <c:pt idx="0">
                  <c:v>101</c:v>
                </c:pt>
                <c:pt idx="1">
                  <c:v>244</c:v>
                </c:pt>
                <c:pt idx="2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A-4074-BF66-97AD369A6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371631"/>
        <c:axId val="1195370671"/>
      </c:barChart>
      <c:catAx>
        <c:axId val="119537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70671"/>
        <c:crosses val="autoZero"/>
        <c:auto val="1"/>
        <c:lblAlgn val="ctr"/>
        <c:lblOffset val="100"/>
        <c:noMultiLvlLbl val="0"/>
      </c:catAx>
      <c:valAx>
        <c:axId val="11953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7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[OnlineStoreSales.xlsx]PivotTable!PivotTable6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PivotTable!$B$87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PivotTable!$A$88:$A$91</c:f>
              <c:strCache>
                <c:ptCount val="3"/>
                <c:pt idx="0">
                  <c:v>Havale</c:v>
                </c:pt>
                <c:pt idx="1">
                  <c:v>Kapıda Ödeme</c:v>
                </c:pt>
                <c:pt idx="2">
                  <c:v>Kredi Kartı</c:v>
                </c:pt>
              </c:strCache>
            </c:strRef>
          </c:cat>
          <c:val>
            <c:numRef>
              <c:f>PivotTable!$B$88:$B$91</c:f>
              <c:numCache>
                <c:formatCode>General</c:formatCode>
                <c:ptCount val="3"/>
                <c:pt idx="0">
                  <c:v>152</c:v>
                </c:pt>
                <c:pt idx="1">
                  <c:v>170</c:v>
                </c:pt>
                <c:pt idx="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0-457E-8235-ECC2DA0C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579679"/>
        <c:axId val="1084580159"/>
      </c:barChart>
      <c:catAx>
        <c:axId val="1084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80159"/>
        <c:crosses val="autoZero"/>
        <c:auto val="1"/>
        <c:lblAlgn val="ctr"/>
        <c:lblOffset val="100"/>
        <c:noMultiLvlLbl val="0"/>
      </c:catAx>
      <c:valAx>
        <c:axId val="108458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[OnlineStoreSales.xlsx]PivotTable!PivotTable7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tr-TR"/>
              <a:t>otal</a:t>
            </a:r>
            <a:r>
              <a:rPr lang="tr-TR" baseline="0"/>
              <a:t> Price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PivotTable!$B$103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PivotTable!$A$104:$A$132</c:f>
              <c:multiLvlStrCache>
                <c:ptCount val="25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  <c:pt idx="23">
                    <c:v>Jun</c:v>
                  </c:pt>
                  <c:pt idx="24">
                    <c:v>Jul</c:v>
                  </c:pt>
                </c:lvl>
                <c:lvl>
                  <c:pt idx="0">
                    <c:v>2023</c:v>
                  </c:pt>
                  <c:pt idx="6">
                    <c:v>2024</c:v>
                  </c:pt>
                  <c:pt idx="18">
                    <c:v>2025</c:v>
                  </c:pt>
                </c:lvl>
              </c:multiLvlStrCache>
            </c:multiLvlStrRef>
          </c:cat>
          <c:val>
            <c:numRef>
              <c:f>PivotTable!$B$104:$B$132</c:f>
              <c:numCache>
                <c:formatCode>General</c:formatCode>
                <c:ptCount val="25"/>
                <c:pt idx="0">
                  <c:v>4137.29</c:v>
                </c:pt>
                <c:pt idx="1">
                  <c:v>54163.850000000013</c:v>
                </c:pt>
                <c:pt idx="2">
                  <c:v>44033.630000000005</c:v>
                </c:pt>
                <c:pt idx="3">
                  <c:v>47112.15</c:v>
                </c:pt>
                <c:pt idx="4">
                  <c:v>30400.540000000005</c:v>
                </c:pt>
                <c:pt idx="5">
                  <c:v>62925.200000000004</c:v>
                </c:pt>
                <c:pt idx="6">
                  <c:v>60973.93</c:v>
                </c:pt>
                <c:pt idx="7">
                  <c:v>40882.9</c:v>
                </c:pt>
                <c:pt idx="8">
                  <c:v>44925.989999999991</c:v>
                </c:pt>
                <c:pt idx="9">
                  <c:v>50160.130000000005</c:v>
                </c:pt>
                <c:pt idx="10">
                  <c:v>29061.06</c:v>
                </c:pt>
                <c:pt idx="11">
                  <c:v>48364.47</c:v>
                </c:pt>
                <c:pt idx="12">
                  <c:v>22709.61</c:v>
                </c:pt>
                <c:pt idx="13">
                  <c:v>48967.349999999991</c:v>
                </c:pt>
                <c:pt idx="14">
                  <c:v>67748.860000000015</c:v>
                </c:pt>
                <c:pt idx="15">
                  <c:v>26762.659999999996</c:v>
                </c:pt>
                <c:pt idx="16">
                  <c:v>70913.709999999992</c:v>
                </c:pt>
                <c:pt idx="17">
                  <c:v>24226.390000000003</c:v>
                </c:pt>
                <c:pt idx="18">
                  <c:v>34210.42</c:v>
                </c:pt>
                <c:pt idx="19">
                  <c:v>71715.12</c:v>
                </c:pt>
                <c:pt idx="20">
                  <c:v>53901.180000000015</c:v>
                </c:pt>
                <c:pt idx="21">
                  <c:v>49232.229999999996</c:v>
                </c:pt>
                <c:pt idx="22">
                  <c:v>54184.18</c:v>
                </c:pt>
                <c:pt idx="23">
                  <c:v>69297.350000000006</c:v>
                </c:pt>
                <c:pt idx="24">
                  <c:v>40940.049999999996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8-437D-86BF-6C74981AB5B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265823"/>
        <c:axId val="1184264863"/>
      </c:barChart>
      <c:catAx>
        <c:axId val="118426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64863"/>
        <c:crosses val="autoZero"/>
        <c:auto val="1"/>
        <c:lblAlgn val="ctr"/>
        <c:lblOffset val="100"/>
        <c:noMultiLvlLbl val="0"/>
      </c:catAx>
      <c:valAx>
        <c:axId val="1184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6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[OnlineStoreSales.xlsx]PivotTable!PivotTable9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</a:t>
            </a:r>
            <a:r>
              <a:rPr lang="tr-TR" baseline="0"/>
              <a:t> Price by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PivotTable!$B$640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PivotTable!$A$641:$A$649</c:f>
              <c:strCache>
                <c:ptCount val="8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Eskişehir</c:v>
                </c:pt>
                <c:pt idx="5">
                  <c:v>İstanbul</c:v>
                </c:pt>
                <c:pt idx="6">
                  <c:v>İzmir</c:v>
                </c:pt>
                <c:pt idx="7">
                  <c:v>Konya</c:v>
                </c:pt>
              </c:strCache>
            </c:strRef>
          </c:cat>
          <c:val>
            <c:numRef>
              <c:f>PivotTable!$B$641:$B$649</c:f>
              <c:numCache>
                <c:formatCode>0</c:formatCode>
                <c:ptCount val="8"/>
                <c:pt idx="0">
                  <c:v>147647.47</c:v>
                </c:pt>
                <c:pt idx="1">
                  <c:v>197180.46000000008</c:v>
                </c:pt>
                <c:pt idx="2">
                  <c:v>139001.18999999997</c:v>
                </c:pt>
                <c:pt idx="3">
                  <c:v>163025.57999999999</c:v>
                </c:pt>
                <c:pt idx="4">
                  <c:v>151259.40000000002</c:v>
                </c:pt>
                <c:pt idx="5">
                  <c:v>127647.45999999998</c:v>
                </c:pt>
                <c:pt idx="6">
                  <c:v>115981.04999999996</c:v>
                </c:pt>
                <c:pt idx="7">
                  <c:v>110207.63999999998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0-4E7C-8A07-A59A67D13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057567"/>
        <c:axId val="1298052767"/>
      </c:barChart>
      <c:catAx>
        <c:axId val="129805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52767"/>
        <c:crosses val="autoZero"/>
        <c:auto val="1"/>
        <c:lblAlgn val="ctr"/>
        <c:lblOffset val="100"/>
        <c:noMultiLvlLbl val="0"/>
      </c:catAx>
      <c:valAx>
        <c:axId val="129805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5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[OnlineStoreSales.xlsx]PivotTable!PivotTable10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PivotTable!$B$658:$B$659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PivotTable!$A$660:$A$662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PivotTable!$B$660:$B$662</c:f>
              <c:numCache>
                <c:formatCode>General</c:formatCode>
                <c:ptCount val="2"/>
                <c:pt idx="0">
                  <c:v>46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6-43F0-84C4-B94B003EDDBB}"/>
            </c:ext>
          </c:extLst>
        </c:ser>
        <c:ser>
          <c:idx val="1"/>
          <c:order val="1"/>
          <c:tx>
            <c:strRef>
              <c:f>PivotTable!$C$658:$C$659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PivotTable!$A$660:$A$662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PivotTable!$C$660:$C$662</c:f>
              <c:numCache>
                <c:formatCode>General</c:formatCode>
                <c:ptCount val="2"/>
                <c:pt idx="0">
                  <c:v>42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6-43F0-84C4-B94B003EDDBB}"/>
            </c:ext>
          </c:extLst>
        </c:ser>
        <c:ser>
          <c:idx val="2"/>
          <c:order val="2"/>
          <c:tx>
            <c:strRef>
              <c:f>PivotTable!$D$658:$D$659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PivotTable!$A$660:$A$662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PivotTable!$D$660:$D$662</c:f>
              <c:numCache>
                <c:formatCode>General</c:formatCode>
                <c:ptCount val="2"/>
                <c:pt idx="0">
                  <c:v>54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6-43F0-84C4-B94B003EDDBB}"/>
            </c:ext>
          </c:extLst>
        </c:ser>
        <c:ser>
          <c:idx val="3"/>
          <c:order val="3"/>
          <c:tx>
            <c:strRef>
              <c:f>PivotTable!$E$658:$E$659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PivotTable!$A$660:$A$662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PivotTable!$E$660:$E$662</c:f>
              <c:numCache>
                <c:formatCode>General</c:formatCode>
                <c:ptCount val="2"/>
                <c:pt idx="0">
                  <c:v>49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46-43F0-84C4-B94B003EDDBB}"/>
            </c:ext>
          </c:extLst>
        </c:ser>
        <c:ser>
          <c:idx val="4"/>
          <c:order val="4"/>
          <c:tx>
            <c:strRef>
              <c:f>PivotTable!$F$658:$F$659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PivotTable!$A$660:$A$662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PivotTable!$F$660:$F$662</c:f>
              <c:numCache>
                <c:formatCode>General</c:formatCode>
                <c:ptCount val="2"/>
                <c:pt idx="0">
                  <c:v>57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46-43F0-84C4-B94B003ED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003839"/>
        <c:axId val="1288004319"/>
      </c:barChart>
      <c:catAx>
        <c:axId val="128800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04319"/>
        <c:crosses val="autoZero"/>
        <c:auto val="1"/>
        <c:lblAlgn val="ctr"/>
        <c:lblOffset val="100"/>
        <c:noMultiLvlLbl val="0"/>
      </c:catAx>
      <c:valAx>
        <c:axId val="12880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0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3</xdr:row>
      <xdr:rowOff>95250</xdr:rowOff>
    </xdr:from>
    <xdr:to>
      <xdr:col>10</xdr:col>
      <xdr:colOff>411480</xdr:colOff>
      <xdr:row>18</xdr:row>
      <xdr:rowOff>95250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8E1AEEB-6AF9-552D-2E80-E413251E8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23</xdr:row>
      <xdr:rowOff>156210</xdr:rowOff>
    </xdr:from>
    <xdr:to>
      <xdr:col>10</xdr:col>
      <xdr:colOff>396240</xdr:colOff>
      <xdr:row>38</xdr:row>
      <xdr:rowOff>156210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37E60933-01F8-C81E-5231-F222432F8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91440</xdr:colOff>
      <xdr:row>40</xdr:row>
      <xdr:rowOff>171450</xdr:rowOff>
    </xdr:from>
    <xdr:to>
      <xdr:col>10</xdr:col>
      <xdr:colOff>403860</xdr:colOff>
      <xdr:row>52</xdr:row>
      <xdr:rowOff>144780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48EEFC0A-CC57-F88D-B4A6-D84DDCB2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99060</xdr:colOff>
      <xdr:row>54</xdr:row>
      <xdr:rowOff>57150</xdr:rowOff>
    </xdr:from>
    <xdr:to>
      <xdr:col>9</xdr:col>
      <xdr:colOff>411480</xdr:colOff>
      <xdr:row>66</xdr:row>
      <xdr:rowOff>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6D3639E8-2607-8A80-45C3-5526741EC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</xdr:colOff>
      <xdr:row>67</xdr:row>
      <xdr:rowOff>110490</xdr:rowOff>
    </xdr:from>
    <xdr:to>
      <xdr:col>9</xdr:col>
      <xdr:colOff>426720</xdr:colOff>
      <xdr:row>82</xdr:row>
      <xdr:rowOff>110490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07BF8404-D3E3-350F-5F95-A932F0FE4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601980</xdr:colOff>
      <xdr:row>84</xdr:row>
      <xdr:rowOff>19050</xdr:rowOff>
    </xdr:from>
    <xdr:to>
      <xdr:col>9</xdr:col>
      <xdr:colOff>411480</xdr:colOff>
      <xdr:row>98</xdr:row>
      <xdr:rowOff>7620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C8B5B370-30F9-B3AD-CEF7-5671CBF4C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548640</xdr:colOff>
      <xdr:row>101</xdr:row>
      <xdr:rowOff>34290</xdr:rowOff>
    </xdr:from>
    <xdr:to>
      <xdr:col>10</xdr:col>
      <xdr:colOff>243840</xdr:colOff>
      <xdr:row>121</xdr:row>
      <xdr:rowOff>22860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569200A4-B427-E160-CC5C-667BA3864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7620</xdr:colOff>
      <xdr:row>638</xdr:row>
      <xdr:rowOff>110490</xdr:rowOff>
    </xdr:from>
    <xdr:to>
      <xdr:col>10</xdr:col>
      <xdr:colOff>312420</xdr:colOff>
      <xdr:row>653</xdr:row>
      <xdr:rowOff>110490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73C2A6EF-8F84-8F50-7E36-CF803CB34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312420</xdr:colOff>
      <xdr:row>654</xdr:row>
      <xdr:rowOff>125730</xdr:rowOff>
    </xdr:from>
    <xdr:to>
      <xdr:col>15</xdr:col>
      <xdr:colOff>7620</xdr:colOff>
      <xdr:row>669</xdr:row>
      <xdr:rowOff>125730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78E6D868-5098-AE36-5C26-71718625A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278130</xdr:colOff>
      <xdr:row>1182</xdr:row>
      <xdr:rowOff>95250</xdr:rowOff>
    </xdr:from>
    <xdr:to>
      <xdr:col>13</xdr:col>
      <xdr:colOff>331470</xdr:colOff>
      <xdr:row>1197</xdr:row>
      <xdr:rowOff>95250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2B9F198A-95BB-7ABD-D2CA-8602F3BE3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285750</xdr:colOff>
      <xdr:row>1199</xdr:row>
      <xdr:rowOff>64770</xdr:rowOff>
    </xdr:from>
    <xdr:to>
      <xdr:col>13</xdr:col>
      <xdr:colOff>339090</xdr:colOff>
      <xdr:row>1214</xdr:row>
      <xdr:rowOff>64770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00FEEEE8-0D1A-C5CE-F98A-C952F81BA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308610</xdr:colOff>
      <xdr:row>1222</xdr:row>
      <xdr:rowOff>148590</xdr:rowOff>
    </xdr:from>
    <xdr:to>
      <xdr:col>13</xdr:col>
      <xdr:colOff>361950</xdr:colOff>
      <xdr:row>1237</xdr:row>
      <xdr:rowOff>148590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B7CF9D8A-49E4-20CE-F10A-0F2FFACA5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re Yiğit Özen" refreshedDate="45864.513398495372" createdVersion="8" refreshedVersion="8" minRefreshableVersion="3" recordCount="500" xr:uid="{1D512277-B6D2-4ABF-9E36-49BB373BF75C}">
  <cacheSource type="worksheet">
    <worksheetSource ref="A1:L501" sheet="Sheet1"/>
  </cacheSource>
  <cacheFields count="15">
    <cacheField name="OrderID" numFmtId="0">
      <sharedItems containsSemiMixedTypes="0" containsString="0" containsNumber="1" containsInteger="1" minValue="1001" maxValue="1500" count="50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</sharedItems>
    </cacheField>
    <cacheField name="CustomerName" numFmtId="0">
      <sharedItems count="499">
        <s v="Christina Fisher"/>
        <s v="Janice Yates"/>
        <s v="Randy Ryan"/>
        <s v="Jeffrey Howard"/>
        <s v="William Murphy"/>
        <s v="Robert Ramirez"/>
        <s v="Leslie Williams"/>
        <s v="Rachael Smith"/>
        <s v="Charles Richardson"/>
        <s v="Larry Woods"/>
        <s v="Daniel Sanders"/>
        <s v="Mark Garcia"/>
        <s v="Mary Santiago"/>
        <s v="Scott Chandler"/>
        <s v="Brian Brown"/>
        <s v="Jeffrey Sherman"/>
        <s v="Bonnie Rodriguez"/>
        <s v="Leslie Chavez"/>
        <s v="Elizabeth Jenkins"/>
        <s v="Jennifer Grant"/>
        <s v="Megan Lane"/>
        <s v="Christopher Cherry"/>
        <s v="Sean Dougherty"/>
        <s v="Sarah Henderson"/>
        <s v="Jessica Bell"/>
        <s v="Virginia Hughes"/>
        <s v="Jacob White"/>
        <s v="Amber Thompson"/>
        <s v="Sherry Ball"/>
        <s v="Adam Walker"/>
        <s v="Tiffany Davila"/>
        <s v="Timothy Johnson"/>
        <s v="George Brown"/>
        <s v="Melanie Conner"/>
        <s v="Lisa Cook"/>
        <s v="Tony Brooks"/>
        <s v="Caitlyn Stewart"/>
        <s v="Brooke Tucker"/>
        <s v="Thomas Savage"/>
        <s v="Brooke Collier"/>
        <s v="Paula Chandler"/>
        <s v="Nicole Williams"/>
        <s v="Mr. Timothy Thompson"/>
        <s v="Frank Herrera"/>
        <s v="Jeffrey Meza"/>
        <s v="Sarah Young"/>
        <s v="Jeffery Perry"/>
        <s v="Danielle Valentine"/>
        <s v="Daniel Gentry"/>
        <s v="Michael Terry"/>
        <s v="Melinda Campbell"/>
        <s v="Kristy Moss"/>
        <s v="Dennis Butler"/>
        <s v="Molly Fuller"/>
        <s v="Elizabeth Harper"/>
        <s v="Eugene Thomas"/>
        <s v="Michael Obrien"/>
        <s v="Jennifer Vang"/>
        <s v="Raymond Cole"/>
        <s v="James Reed"/>
        <s v="Kevin Franklin"/>
        <s v="Louis Williams"/>
        <s v="Jessica Monroe"/>
        <s v="Austin Allen"/>
        <s v="Stephen Flores"/>
        <s v="Sheri Nguyen"/>
        <s v="Kathryn Potter"/>
        <s v="Samantha Garcia"/>
        <s v="Jerome Johnson"/>
        <s v="Thomas Taylor"/>
        <s v="James Clark"/>
        <s v="Adam Ford"/>
        <s v="Sharon Glover"/>
        <s v="Michael Williams"/>
        <s v="Isabella Roberts"/>
        <s v="John Tran"/>
        <s v="Ashley Hernandez"/>
        <s v="Deborah Roman"/>
        <s v="Thomas Nguyen"/>
        <s v="Timothy Curtis"/>
        <s v="Marcus Martin"/>
        <s v="Christopher Martin"/>
        <s v="Chris Smith"/>
        <s v="Charlotte Webb"/>
        <s v="Ryan Coleman"/>
        <s v="Bryan James"/>
        <s v="Casey Prince"/>
        <s v="Benjamin Campbell"/>
        <s v="Bryan Vargas"/>
        <s v="Christina Green"/>
        <s v="Brittany Perez"/>
        <s v="Michele Hudson"/>
        <s v="Rachel Green"/>
        <s v="Robert Lucero"/>
        <s v="Michele Hayes"/>
        <s v="Erica Alexander"/>
        <s v="Zachary Olson"/>
        <s v="Emily Brooks"/>
        <s v="Tracy Cervantes PhD"/>
        <s v="Shaun Hutchinson"/>
        <s v="Andrea Miller"/>
        <s v="Anthony Nichols"/>
        <s v="Paul Barton"/>
        <s v="Marc Crawford"/>
        <s v="Kevin Jones"/>
        <s v="Benjamin Anderson"/>
        <s v="Ann Winters"/>
        <s v="William Wood"/>
        <s v="Andrea Schneider"/>
        <s v="Paige Bryant"/>
        <s v="Derek Lyons"/>
        <s v="Jeffrey Villarreal"/>
        <s v="Craig Martin"/>
        <s v="Kristy Austin"/>
        <s v="Tanya Murray"/>
        <s v="Christian Patel"/>
        <s v="Kenneth Keller"/>
        <s v="Melinda Fisher DDS"/>
        <s v="Kristen Valentine"/>
        <s v="Stephen Long"/>
        <s v="Katherine Stewart"/>
        <s v="Brandy West"/>
        <s v="Douglas Walker MD"/>
        <s v="Michelle Sanchez"/>
        <s v="John Sparks"/>
        <s v="Terri Estrada"/>
        <s v="Thomas Walker"/>
        <s v="David Murphy"/>
        <s v="Louis Murphy"/>
        <s v="Andrew Smith"/>
        <s v="Eugene Thompson"/>
        <s v="Dylan Johnson"/>
        <s v="Susan Taylor"/>
        <s v="Leah Jones"/>
        <s v="Anthony Schneider"/>
        <s v="Donald Tucker"/>
        <s v="Haley Castillo"/>
        <s v="Megan White"/>
        <s v="Steven Morris"/>
        <s v="Ryan Chan"/>
        <s v="Kimberly Rodriguez"/>
        <s v="Nicholas Savage"/>
        <s v="George Smith"/>
        <s v="Diana Sparks"/>
        <s v="Clinton Haney"/>
        <s v="Tyler Rose DDS"/>
        <s v="Jesse Elliott"/>
        <s v="Jeffery Ramirez"/>
        <s v="Jason Watson"/>
        <s v="Marissa Johnson"/>
        <s v="Caitlyn Moon"/>
        <s v="Michael Miles"/>
        <s v="Joseph Johnson"/>
        <s v="Andrew Flores"/>
        <s v="Gregory Mcclure"/>
        <s v="Perry Stevens"/>
        <s v="Alicia Dickson"/>
        <s v="Mary Jordan"/>
        <s v="Jon Bird"/>
        <s v="Melanie Hughes"/>
        <s v="Cheryl Reed"/>
        <s v="Terry Taylor"/>
        <s v="Stephen Wong"/>
        <s v="Jacob Miller"/>
        <s v="Jason Martinez"/>
        <s v="Dr. Kayla Roberts MD"/>
        <s v="Sherri Thompson"/>
        <s v="Cindy Duran"/>
        <s v="Willie House"/>
        <s v="Mr. Michael Williams"/>
        <s v="Grace Martin"/>
        <s v="Richard Buck"/>
        <s v="Alan Allen"/>
        <s v="Lori Wood"/>
        <s v="Chelsea Ramirez"/>
        <s v="Christian Travis"/>
        <s v="Amber Miranda"/>
        <s v="Kimberly Clark"/>
        <s v="Zachary Powell"/>
        <s v="Derek Nguyen"/>
        <s v="Natasha Fuller"/>
        <s v="Rhonda Moss"/>
        <s v="Rebecca Weber"/>
        <s v="Joseph Davis"/>
        <s v="Stacy Walters"/>
        <s v="Bradley Thompson MD"/>
        <s v="Steven Jefferson"/>
        <s v="Thomas Allen"/>
        <s v="Brian Bass"/>
        <s v="Duane Perez"/>
        <s v="James Sellers"/>
        <s v="Eddie Hays"/>
        <s v="Kim Scott"/>
        <s v="Jesse Valencia"/>
        <s v="Sabrina Perry"/>
        <s v="Christine Hicks"/>
        <s v="David Rodriguez"/>
        <s v="Terri Zimmerman"/>
        <s v="Sean Jones"/>
        <s v="Amanda Gray"/>
        <s v="Darlene Thomas"/>
        <s v="Jamie Brown"/>
        <s v="Vincent Thompson"/>
        <s v="Andrew Sparks"/>
        <s v="Peter Whitaker"/>
        <s v="Christian King"/>
        <s v="Mitchell Turner"/>
        <s v="Amy Mann"/>
        <s v="Shannon Miller"/>
        <s v="Richard Sparks"/>
        <s v="Pamela Page"/>
        <s v="Tiffany Lyons"/>
        <s v="Rhonda Stone"/>
        <s v="Yvonne Hunter"/>
        <s v="Miss Madison Moreno"/>
        <s v="Joseph Wright"/>
        <s v="Johnathan Murillo"/>
        <s v="Justin Hammond"/>
        <s v="Danielle Castro"/>
        <s v="Terri Romero"/>
        <s v="Angela Rice"/>
        <s v="Morgan Moyer"/>
        <s v="Eric Ward"/>
        <s v="Anthony Baker"/>
        <s v="Dana Lynn"/>
        <s v="Benjamin Fowler"/>
        <s v="Kenneth Kim"/>
        <s v="Michael Davis"/>
        <s v="Sylvia Freeman"/>
        <s v="Angel Wade"/>
        <s v="David Medina"/>
        <s v="Laurie Chang"/>
        <s v="John Huang"/>
        <s v="Jamie Jensen"/>
        <s v="Eric English"/>
        <s v="Joanna Sharp"/>
        <s v="Renee Torres"/>
        <s v="Elijah Cabrera"/>
        <s v="Anita Roach"/>
        <s v="Monica Anderson"/>
        <s v="Kathy Sanford"/>
        <s v="Alicia Mcdonald"/>
        <s v="Audrey Smith"/>
        <s v="Kevin Powell"/>
        <s v="Russell Smith"/>
        <s v="Adam Miles"/>
        <s v="Matthew Moore"/>
        <s v="Cassie Page"/>
        <s v="Michael Patel"/>
        <s v="Mr. Darryl Hernandez"/>
        <s v="Walter Lopez"/>
        <s v="Jesse Case"/>
        <s v="Jessica Hansen"/>
        <s v="Jonathan Mendoza"/>
        <s v="Christina Bush"/>
        <s v="Richard Anderson"/>
        <s v="Maria Townsend"/>
        <s v="Catherine Reynolds"/>
        <s v="Erica Richards"/>
        <s v="Leslie Short"/>
        <s v="Rebecca Moreno"/>
        <s v="Christina Miller"/>
        <s v="Sarah Jenkins"/>
        <s v="Jennifer Bradley"/>
        <s v="Timothy Elliott"/>
        <s v="Melissa Smith"/>
        <s v="Theresa Anderson"/>
        <s v="Bobby Haas"/>
        <s v="Brian Grimes"/>
        <s v="Amy Williams"/>
        <s v="Dr. Brianna Fowler DDS"/>
        <s v="Alexandra Hamilton"/>
        <s v="Katie Rodriguez"/>
        <s v="Tyler Mayo"/>
        <s v="Robert Savage"/>
        <s v="Tyler Nash"/>
        <s v="Mary Williams"/>
        <s v="Tyler Simpson"/>
        <s v="Peggy Shaffer"/>
        <s v="Brian Carpenter"/>
        <s v="Brenda Collins"/>
        <s v="Jacob Mitchell"/>
        <s v="Patricia Pena"/>
        <s v="Karen Nelson"/>
        <s v="Rachel Thompson"/>
        <s v="Paul Farley"/>
        <s v="Mrs. Deborah Reyes"/>
        <s v="Christina Kelly"/>
        <s v="Nichole Johnson"/>
        <s v="Jennifer Henry"/>
        <s v="Dominic Tucker"/>
        <s v="Zachary Brown"/>
        <s v="Jessica Barker"/>
        <s v="Kristopher Jackson"/>
        <s v="Jessica Giles"/>
        <s v="Charlene Parker"/>
        <s v="Charles Romero"/>
        <s v="William Brennan"/>
        <s v="Joe Mitchell"/>
        <s v="Robert Scott"/>
        <s v="Taylor Christian"/>
        <s v="Alex Kelly"/>
        <s v="Joshua Thornton"/>
        <s v="Joseph Valdez"/>
        <s v="Lisa Anderson"/>
        <s v="Mary Mckenzie"/>
        <s v="Dakota Robbins"/>
        <s v="Jose Weaver"/>
        <s v="Ronald Berger"/>
        <s v="Jennifer Perry"/>
        <s v="Angela Stone"/>
        <s v="Brandon Webb"/>
        <s v="Kevin West"/>
        <s v="Andrea Reeves"/>
        <s v="Rebecca Armstrong"/>
        <s v="Diamond Powell"/>
        <s v="Kellie Murray"/>
        <s v="Carl Haley"/>
        <s v="James Dennis"/>
        <s v="Kenneth Gonzalez"/>
        <s v="Ralph Anthony"/>
        <s v="Timothy Faulkner"/>
        <s v="George Hicks"/>
        <s v="Carly Whitehead"/>
        <s v="Patricia Gordon"/>
        <s v="Kimberly Gray"/>
        <s v="Michael Simpson"/>
        <s v="Kimberly Lopez"/>
        <s v="Bryan Nicholson"/>
        <s v="Dominique Andrade"/>
        <s v="David Ortiz"/>
        <s v="Audrey Davis"/>
        <s v="Zachary Hughes"/>
        <s v="Sophia Medina"/>
        <s v="Lee Steele"/>
        <s v="Joseph Richmond"/>
        <s v="Tracey Hartman"/>
        <s v="Douglas Torres"/>
        <s v="Adrian Jordan"/>
        <s v="Miranda Scott"/>
        <s v="Louis Simmons"/>
        <s v="Brittany Schultz"/>
        <s v="Jason Gentry"/>
        <s v="Amy Kim"/>
        <s v="Lisa Miller"/>
        <s v="Sandra Anderson"/>
        <s v="Leonard Gomez"/>
        <s v="Ruben Thompson"/>
        <s v="Ryan Guerrero"/>
        <s v="Robert Pearson"/>
        <s v="Summer Morrison"/>
        <s v="Audrey Vasquez"/>
        <s v="Kristin Bates"/>
        <s v="Joshua Fischer"/>
        <s v="Samantha Meadows"/>
        <s v="Thomas Harrington"/>
        <s v="Daniel Roberson"/>
        <s v="Haley Frank"/>
        <s v="Robert Nelson"/>
        <s v="Zachary Rose"/>
        <s v="Mariah Thomas"/>
        <s v="Justin Johnston DDS"/>
        <s v="Andrea Meyer"/>
        <s v="Michael Rodriguez"/>
        <s v="John Harris"/>
        <s v="Brittney Dixon"/>
        <s v="Barbara Yates"/>
        <s v="Anita Horton"/>
        <s v="Tina Quinn"/>
        <s v="Edward Rogers"/>
        <s v="Erica Benton"/>
        <s v="Jordan Hull"/>
        <s v="Samuel Kelly"/>
        <s v="James Garza"/>
        <s v="Colleen Hicks"/>
        <s v="Jack Berry"/>
        <s v="Patricia Adams"/>
        <s v="Kathleen Charles"/>
        <s v="Juan George"/>
        <s v="Scott Mccullough"/>
        <s v="Justin Turner"/>
        <s v="Patrick Mosley"/>
        <s v="Shane Weaver"/>
        <s v="Ian Garcia"/>
        <s v="Gabriel Donovan"/>
        <s v="Daniel Lambert"/>
        <s v="Jimmy Barker"/>
        <s v="Nathan Calderon"/>
        <s v="Morgan Acevedo"/>
        <s v="Samantha Clark"/>
        <s v="Tony Smith"/>
        <s v="Taylor Alexander"/>
        <s v="Rebecca Holt"/>
        <s v="Mary Yang"/>
        <s v="Jared Brewer"/>
        <s v="Melanie Daniels"/>
        <s v="Adam Hartman"/>
        <s v="Sonya Brown"/>
        <s v="Walter Roberts"/>
        <s v="Pamela Ramirez"/>
        <s v="Alan Smith"/>
        <s v="Christina Moore"/>
        <s v="Robin West"/>
        <s v="Donna Graham"/>
        <s v="Amanda Leonard"/>
        <s v="Dawn Sanchez"/>
        <s v="Allison Dixon"/>
        <s v="Kristin Nolan"/>
        <s v="Caitlyn Edwards"/>
        <s v="Aaron Turner"/>
        <s v="Rachel Ross"/>
        <s v="Tracy Ramirez"/>
        <s v="Jennifer Beck"/>
        <s v="Tasha Mitchell"/>
        <s v="Todd Trujillo"/>
        <s v="Frank Knapp"/>
        <s v="Jessica James"/>
        <s v="Nicholas Thornton"/>
        <s v="Daniel Garcia"/>
        <s v="Brian Delgado"/>
        <s v="Kenneth Manning"/>
        <s v="Kevin Dominguez"/>
        <s v="Jeffrey Woodward"/>
        <s v="Tracy Riley"/>
        <s v="Barbara Jackson"/>
        <s v="Michael Harris"/>
        <s v="Michelle Harper"/>
        <s v="Jeremiah Schmidt"/>
        <s v="Michelle Kelley"/>
        <s v="Kenneth Coleman"/>
        <s v="Brianna Simpson"/>
        <s v="Eric Shannon"/>
        <s v="Johnny Nelson"/>
        <s v="John Snyder"/>
        <s v="Amanda Vazquez"/>
        <s v="Carmen Roberts"/>
        <s v="Nicholas Woods"/>
        <s v="Erik Frank"/>
        <s v="Richard Ellis"/>
        <s v="Karen Ramirez"/>
        <s v="Laurie Alvarez"/>
        <s v="Theresa Kirk"/>
        <s v="Crystal Robinson"/>
        <s v="David Shelton"/>
        <s v="Amanda Rodriguez"/>
        <s v="Andrea Bennett"/>
        <s v="Phillip Huffman"/>
        <s v="Phillip Hancock"/>
        <s v="Laura Martinez"/>
        <s v="Brian Myers"/>
        <s v="Tiffany Bauer"/>
        <s v="Carrie Dixon"/>
        <s v="Andrew Jones"/>
        <s v="Rachel Allen"/>
        <s v="Darren Molina"/>
        <s v="Kelly Simpson"/>
        <s v="Miranda Wilson"/>
        <s v="Joanna Barnes"/>
        <s v="Danielle Newman"/>
        <s v="Joshua Ortega"/>
        <s v="Kristin Chang"/>
        <s v="David Rosario"/>
        <s v="Kristopher Sanchez"/>
        <s v="Tommy Hughes"/>
        <s v="Stephanie Tran"/>
        <s v="Deborah Stone"/>
        <s v="Joseph Austin"/>
        <s v="Jeffrey Hebert"/>
        <s v="Jacob Graham"/>
        <s v="Amanda Snow"/>
        <s v="James Smith"/>
        <s v="Heather Mitchell"/>
        <s v="Charles Lopez"/>
        <s v="Matthew Green"/>
        <s v="Jason Hernandez"/>
        <s v="Todd Carney"/>
        <s v="Justin Carter DVM"/>
        <s v="Heather Davis"/>
        <s v="Ashley Smith"/>
        <s v="Nicholas Campbell"/>
        <s v="Erin Pierce"/>
        <s v="Kelly Wilson"/>
        <s v="Austin Watts"/>
        <s v="Scott Guzman"/>
        <s v="Christopher Duke"/>
        <s v="Edward Reed"/>
        <s v="Jill Stewart"/>
        <s v="Patricia Mclaughlin"/>
        <s v="Chad Cardenas"/>
        <s v="Julie Smith"/>
        <s v="Erica Schwartz"/>
        <s v="Melinda Mccoy"/>
        <s v="Anthony Schwartz"/>
        <s v="John Morris"/>
        <s v="Michael Smith"/>
        <s v="Dr. Kelly Stone"/>
        <s v="Jessica Wilson"/>
        <s v="Collin Munoz"/>
        <s v="Angela Howard"/>
      </sharedItems>
    </cacheField>
    <cacheField name="Gender" numFmtId="0">
      <sharedItems count="2">
        <s v="Male"/>
        <s v="Female"/>
      </sharedItems>
    </cacheField>
    <cacheField name="ProductCategory" numFmtId="0">
      <sharedItems count="5">
        <s v="Toys"/>
        <s v="Electronics"/>
        <s v="Clothing"/>
        <s v="Books"/>
        <s v="Home"/>
      </sharedItems>
    </cacheField>
    <cacheField name="ProductName" numFmtId="0">
      <sharedItems count="20">
        <s v="Board Game"/>
        <s v="Laptop"/>
        <s v="T-shirt"/>
        <s v="Headphones"/>
        <s v="Puzzle"/>
        <s v="Shoes"/>
        <s v="Action Figure"/>
        <s v="Tablet"/>
        <s v="Children's Book"/>
        <s v="Doll"/>
        <s v="Chair"/>
        <s v="Lamp"/>
        <s v="Curtains"/>
        <s v="Table"/>
        <s v="Smartphone"/>
        <s v="Jeans"/>
        <s v="Biography"/>
        <s v="Jacket"/>
        <s v="Cookbook"/>
        <s v="Novel"/>
      </sharedItems>
    </cacheField>
    <cacheField name="Quantity" numFmtId="0">
      <sharedItems containsSemiMixedTypes="0" containsString="0" containsNumber="1" containsInteger="1" minValue="1" maxValue="5" count="5">
        <n v="2"/>
        <n v="3"/>
        <n v="4"/>
        <n v="1"/>
        <n v="5"/>
      </sharedItems>
    </cacheField>
    <cacheField name="Price" numFmtId="0">
      <sharedItems containsSemiMixedTypes="0" containsString="0" containsNumber="1" minValue="54.13" maxValue="1498.1"/>
    </cacheField>
    <cacheField name="TotalPrice" numFmtId="0">
      <sharedItems containsSemiMixedTypes="0" containsString="0" containsNumber="1" minValue="60.25" maxValue="7377.2" count="500">
        <n v="933.82"/>
        <n v="689.88"/>
        <n v="4111.3599999999997"/>
        <n v="4080.96"/>
        <n v="1139.25"/>
        <n v="570.32000000000005"/>
        <n v="4346.32"/>
        <n v="3828.66"/>
        <n v="2153.04"/>
        <n v="1998.1"/>
        <n v="2031.68"/>
        <n v="2133.4"/>
        <n v="1836.24"/>
        <n v="1304.01"/>
        <n v="2890.48"/>
        <n v="2567.7199999999998"/>
        <n v="408.14"/>
        <n v="1096.94"/>
        <n v="358.08"/>
        <n v="2721.05"/>
        <n v="258.45"/>
        <n v="2293.1999999999998"/>
        <n v="3621.36"/>
        <n v="982.86"/>
        <n v="1222.95"/>
        <n v="486.3"/>
        <n v="1485.08"/>
        <n v="5561.04"/>
        <n v="6181.85"/>
        <n v="3725.8"/>
        <n v="2899.3"/>
        <n v="6144.25"/>
        <n v="5604.68"/>
        <n v="2955.02"/>
        <n v="3791.3"/>
        <n v="853.54"/>
        <n v="3307.08"/>
        <n v="2128.7399999999998"/>
        <n v="5745.64"/>
        <n v="4194.3900000000003"/>
        <n v="418.5"/>
        <n v="4251.03"/>
        <n v="475.64"/>
        <n v="280.41000000000003"/>
        <n v="243.08"/>
        <n v="2208.7399999999998"/>
        <n v="349.62"/>
        <n v="2637.95"/>
        <n v="60.25"/>
        <n v="4057.83"/>
        <n v="1987.1"/>
        <n v="4528.76"/>
        <n v="4128.04"/>
        <n v="7302.45"/>
        <n v="1265.47"/>
        <n v="3046.98"/>
        <n v="300.10000000000002"/>
        <n v="205.04"/>
        <n v="6513.65"/>
        <n v="1943"/>
        <n v="4184.1000000000004"/>
        <n v="1377.18"/>
        <n v="3734.36"/>
        <n v="2351.75"/>
        <n v="6197.75"/>
        <n v="4893.4399999999996"/>
        <n v="6981.95"/>
        <n v="2296.9"/>
        <n v="3473.34"/>
        <n v="5218.5200000000004"/>
        <n v="1277.24"/>
        <n v="3270.45"/>
        <n v="4199.6499999999996"/>
        <n v="760.5"/>
        <n v="133.78"/>
        <n v="1096.68"/>
        <n v="533.79999999999995"/>
        <n v="1002.55"/>
        <n v="1193.9000000000001"/>
        <n v="1271.8399999999999"/>
        <n v="3419.1"/>
        <n v="2402.34"/>
        <n v="3335.4"/>
        <n v="2250.08"/>
        <n v="1407.84"/>
        <n v="4666.05"/>
        <n v="5426.25"/>
        <n v="1248.95"/>
        <n v="496.66"/>
        <n v="215.82"/>
        <n v="1429.33"/>
        <n v="1401.15"/>
        <n v="1119.99"/>
        <n v="1387.68"/>
        <n v="1512.15"/>
        <n v="901.55"/>
        <n v="1213.68"/>
        <n v="2742.48"/>
        <n v="467.98"/>
        <n v="3970.14"/>
        <n v="1208.28"/>
        <n v="304.3"/>
        <n v="2930.16"/>
        <n v="637.1"/>
        <n v="323.39999999999998"/>
        <n v="3088.95"/>
        <n v="1411.97"/>
        <n v="1492.98"/>
        <n v="949.38"/>
        <n v="2960.67"/>
        <n v="350.25"/>
        <n v="937.2"/>
        <n v="4138.88"/>
        <n v="994.48"/>
        <n v="2457.8200000000002"/>
        <n v="4491.21"/>
        <n v="3138.54"/>
        <n v="5674.5"/>
        <n v="6135.15"/>
        <n v="1290.28"/>
        <n v="3485.3"/>
        <n v="253.84"/>
        <n v="265.38"/>
        <n v="5612.4"/>
        <n v="104.61"/>
        <n v="2748.68"/>
        <n v="1440.8"/>
        <n v="459.85"/>
        <n v="933.75"/>
        <n v="3704.36"/>
        <n v="2945.16"/>
        <n v="3592.59"/>
        <n v="2413.44"/>
        <n v="68.8"/>
        <n v="2410.7600000000002"/>
        <n v="273.33999999999997"/>
        <n v="1056.19"/>
        <n v="1136.05"/>
        <n v="2652"/>
        <n v="2216.38"/>
        <n v="3026.43"/>
        <n v="6548.55"/>
        <n v="1859.22"/>
        <n v="4671.25"/>
        <n v="2031.9"/>
        <n v="1914.08"/>
        <n v="136.34"/>
        <n v="206.34"/>
        <n v="1383.91"/>
        <n v="544.38"/>
        <n v="3018.2"/>
        <n v="2200.0500000000002"/>
        <n v="2056.3200000000002"/>
        <n v="1891.78"/>
        <n v="345.93"/>
        <n v="2964.32"/>
        <n v="1897.1"/>
        <n v="1290.25"/>
        <n v="2740.48"/>
        <n v="906.69"/>
        <n v="4399.5"/>
        <n v="5677.52"/>
        <n v="5433.76"/>
        <n v="6026.35"/>
        <n v="1243.5"/>
        <n v="2426.58"/>
        <n v="781.77"/>
        <n v="904.55"/>
        <n v="178.44"/>
        <n v="697.08"/>
        <n v="2778.82"/>
        <n v="3720.28"/>
        <n v="249.38"/>
        <n v="4277.97"/>
        <n v="2759.32"/>
        <n v="1162.3"/>
        <n v="347.21"/>
        <n v="1177.44"/>
        <n v="2296.7199999999998"/>
        <n v="2648.2"/>
        <n v="4074.42"/>
        <n v="6241.05"/>
        <n v="881.36"/>
        <n v="4519.24"/>
        <n v="3762.72"/>
        <n v="1235.3499999999999"/>
        <n v="273.8"/>
        <n v="2394.4"/>
        <n v="523.59"/>
        <n v="2865.04"/>
        <n v="7102.3"/>
        <n v="1295.04"/>
        <n v="758.82"/>
        <n v="4877.32"/>
        <n v="4747.76"/>
        <n v="3686.58"/>
        <n v="3613.85"/>
        <n v="2098.08"/>
        <n v="1030.46"/>
        <n v="2678.9"/>
        <n v="3839.31"/>
        <n v="1102.24"/>
        <n v="7363.95"/>
        <n v="129.12"/>
        <n v="7056.7"/>
        <n v="1796.8"/>
        <n v="1518.04"/>
        <n v="1167.45"/>
        <n v="2921.86"/>
        <n v="874.06"/>
        <n v="3140.15"/>
        <n v="1505.98"/>
        <n v="6287.05"/>
        <n v="1149.67"/>
        <n v="1156.8599999999999"/>
        <n v="1771.96"/>
        <n v="1251.02"/>
        <n v="1610.94"/>
        <n v="1607.74"/>
        <n v="1945.38"/>
        <n v="2933.6"/>
        <n v="2539.1999999999998"/>
        <n v="908.45"/>
        <n v="283.08"/>
        <n v="390.65"/>
        <n v="1942.5"/>
        <n v="3969.18"/>
        <n v="779.67"/>
        <n v="211.08"/>
        <n v="1391.59"/>
        <n v="466.56"/>
        <n v="1599.12"/>
        <n v="5515.76"/>
        <n v="1363.98"/>
        <n v="1517.52"/>
        <n v="371.4"/>
        <n v="2791.52"/>
        <n v="1021.09"/>
        <n v="703.45"/>
        <n v="1432.63"/>
        <n v="1427.76"/>
        <n v="388.58"/>
        <n v="2171.2399999999998"/>
        <n v="2266.4"/>
        <n v="2307.33"/>
        <n v="1307.5999999999999"/>
        <n v="1950.6"/>
        <n v="1494.45"/>
        <n v="3369.7"/>
        <n v="1244.46"/>
        <n v="5101.5"/>
        <n v="954.62"/>
        <n v="4394.75"/>
        <n v="747.48"/>
        <n v="2101.12"/>
        <n v="216.52"/>
        <n v="907.54"/>
        <n v="2535.3000000000002"/>
        <n v="552.32000000000005"/>
        <n v="4991.7"/>
        <n v="1434.7"/>
        <n v="2762.86"/>
        <n v="917.53"/>
        <n v="4608.76"/>
        <n v="2975.48"/>
        <n v="2774.3"/>
        <n v="975.24"/>
        <n v="1623.74"/>
        <n v="6283.25"/>
        <n v="153.06"/>
        <n v="3865.24"/>
        <n v="5787.25"/>
        <n v="2990.88"/>
        <n v="86.55"/>
        <n v="3630.8"/>
        <n v="7377.2"/>
        <n v="1649.06"/>
        <n v="4228.76"/>
        <n v="4028.12"/>
        <n v="2415.7399999999998"/>
        <n v="1938.44"/>
        <n v="2052.62"/>
        <n v="1881.68"/>
        <n v="3966.66"/>
        <n v="1802.7"/>
        <n v="4662.8999999999996"/>
        <n v="818.23"/>
        <n v="5082.4399999999996"/>
        <n v="2864.73"/>
        <n v="2461.3200000000002"/>
        <n v="966.4"/>
        <n v="5444.56"/>
        <n v="765.64"/>
        <n v="2621"/>
        <n v="3596"/>
        <n v="1037.3599999999999"/>
        <n v="762.09"/>
        <n v="3534.5"/>
        <n v="4298.7299999999996"/>
        <n v="2627.2"/>
        <n v="6294.6"/>
        <n v="2177.15"/>
        <n v="664.3"/>
        <n v="2271.2600000000002"/>
        <n v="1161.21"/>
        <n v="6771.55"/>
        <n v="1506.27"/>
        <n v="2157.9"/>
        <n v="2535.7600000000002"/>
        <n v="5033.24"/>
        <n v="1644.12"/>
        <n v="833.28"/>
        <n v="1871.25"/>
        <n v="1398.44"/>
        <n v="1285.26"/>
        <n v="3627.15"/>
        <n v="63.44"/>
        <n v="1550.48"/>
        <n v="5396.85"/>
        <n v="4388.46"/>
        <n v="4761.5200000000004"/>
        <n v="2063.65"/>
        <n v="4778.75"/>
        <n v="574.78"/>
        <n v="304.2"/>
        <n v="360.81"/>
        <n v="1280.45"/>
        <n v="355.54"/>
        <n v="2042.16"/>
        <n v="3206.52"/>
        <n v="622.91"/>
        <n v="1359.33"/>
        <n v="974.54"/>
        <n v="2210.73"/>
        <n v="2078.94"/>
        <n v="3140.25"/>
        <n v="2157.5100000000002"/>
        <n v="2373.75"/>
        <n v="916.99"/>
        <n v="898.98"/>
        <n v="305.16000000000003"/>
        <n v="389.74"/>
        <n v="7174.05"/>
        <n v="4632.3599999999997"/>
        <n v="352.32"/>
        <n v="270.01"/>
        <n v="5991.6"/>
        <n v="1864.44"/>
        <n v="1372.92"/>
        <n v="1257.27"/>
        <n v="1695.68"/>
        <n v="5307.4"/>
        <n v="2861.8"/>
        <n v="1315.76"/>
        <n v="2046.34"/>
        <n v="472.97"/>
        <n v="3468.8"/>
        <n v="869.94"/>
        <n v="1857.6"/>
        <n v="900.51"/>
        <n v="3293.96"/>
        <n v="809.01"/>
        <n v="7196.9"/>
        <n v="2474.1"/>
        <n v="4210.3"/>
        <n v="402.98"/>
        <n v="1064.7"/>
        <n v="3119.44"/>
        <n v="710.79"/>
        <n v="3148.62"/>
        <n v="1966.44"/>
        <n v="2541.6999999999998"/>
        <n v="390.2"/>
        <n v="3100.95"/>
        <n v="5337.8"/>
        <n v="1344.81"/>
        <n v="3791.36"/>
        <n v="1239.96"/>
        <n v="2548.3200000000002"/>
        <n v="1019.88"/>
        <n v="366.65"/>
        <n v="1075.8900000000001"/>
        <n v="5092.75"/>
        <n v="234.16"/>
        <n v="1361.67"/>
        <n v="2326.7199999999998"/>
        <n v="473.15"/>
        <n v="3590.04"/>
        <n v="6913.6"/>
        <n v="920.04"/>
        <n v="3929.94"/>
        <n v="2087.66"/>
        <n v="2728.18"/>
        <n v="6143.75"/>
        <n v="577.20000000000005"/>
        <n v="2303.4"/>
        <n v="5101.4799999999996"/>
        <n v="3292.53"/>
        <n v="1142.08"/>
        <n v="1070.8499999999999"/>
        <n v="6334"/>
        <n v="2007.44"/>
        <n v="247.32"/>
        <n v="3624.28"/>
        <n v="529.75"/>
        <n v="3876.1"/>
        <n v="971.98"/>
        <n v="3149.34"/>
        <n v="691.23"/>
        <n v="1553.56"/>
        <n v="6575.2"/>
        <n v="523.53"/>
        <n v="183.5"/>
        <n v="1078.95"/>
        <n v="288.63"/>
        <n v="6130.4"/>
        <n v="1386.46"/>
        <n v="255.81"/>
        <n v="2686.74"/>
        <n v="4494.3"/>
        <n v="3703.44"/>
        <n v="232.64"/>
        <n v="1081.02"/>
        <n v="2892.22"/>
        <n v="1743.6"/>
        <n v="858"/>
        <n v="1837.14"/>
        <n v="1574.32"/>
        <n v="1811.76"/>
        <n v="2343.84"/>
        <n v="559.61"/>
        <n v="4468.55"/>
        <n v="3111.2"/>
        <n v="2663.08"/>
        <n v="537.55999999999995"/>
        <n v="1282.5999999999999"/>
        <n v="1770.28"/>
        <n v="251.88"/>
        <n v="1441.02"/>
        <n v="1348.76"/>
        <n v="2288.16"/>
        <n v="1417.7"/>
        <n v="163.02000000000001"/>
        <n v="2741.4"/>
        <n v="2107.9499999999998"/>
        <n v="647.25"/>
        <n v="2033.64"/>
        <n v="2435.1999999999998"/>
        <n v="4023.63"/>
        <n v="1387.4"/>
        <n v="1216.6199999999999"/>
        <n v="2895.48"/>
        <n v="4283.08"/>
        <n v="1447.3"/>
        <n v="5593.52"/>
        <n v="2107"/>
        <n v="5008.5"/>
        <n v="1570.44"/>
        <n v="2412.87"/>
        <n v="2217.9499999999998"/>
        <n v="3563.35"/>
        <n v="522.86"/>
        <n v="1156.5999999999999"/>
        <n v="1957.28"/>
        <n v="567.36"/>
        <n v="3264.03"/>
        <n v="2451.4499999999998"/>
        <n v="443.55"/>
        <n v="2695.45"/>
        <n v="3431.85"/>
        <n v="1161.92"/>
        <n v="1825.4"/>
        <n v="1727.5"/>
        <n v="713.22"/>
        <n v="1511.15"/>
        <n v="4932.04"/>
        <n v="1798.58"/>
        <n v="394.95"/>
        <n v="551.67999999999995"/>
        <n v="961.44"/>
        <n v="662.6"/>
        <n v="1746.55"/>
        <n v="1711.62"/>
        <n v="571.96"/>
        <n v="1327.74"/>
        <n v="5778.12"/>
        <n v="1444.29"/>
        <n v="2617.1999999999998"/>
        <n v="821.87"/>
        <n v="469.08"/>
        <n v="2996.02"/>
        <n v="5652"/>
        <n v="1607"/>
        <n v="336.19"/>
        <n v="1189.24"/>
        <n v="5303.45"/>
        <n v="883.7"/>
        <n v="670.68"/>
        <n v="655.17999999999995"/>
        <n v="837.35"/>
      </sharedItems>
    </cacheField>
    <cacheField name="OrderDate" numFmtId="14">
      <sharedItems containsSemiMixedTypes="0" containsNonDate="0" containsDate="1" containsString="0" minDate="2023-07-30T00:00:00" maxDate="2025-07-26T00:00:00" count="363">
        <d v="2023-09-12T00:00:00"/>
        <d v="2024-03-07T00:00:00"/>
        <d v="2024-04-17T00:00:00"/>
        <d v="2024-04-03T00:00:00"/>
        <d v="2025-02-01T00:00:00"/>
        <d v="2025-04-13T00:00:00"/>
        <d v="2025-02-18T00:00:00"/>
        <d v="2024-09-07T00:00:00"/>
        <d v="2023-08-02T00:00:00"/>
        <d v="2024-11-09T00:00:00"/>
        <d v="2024-01-04T00:00:00"/>
        <d v="2024-06-15T00:00:00"/>
        <d v="2024-06-22T00:00:00"/>
        <d v="2025-07-10T00:00:00"/>
        <d v="2023-11-14T00:00:00"/>
        <d v="2023-08-31T00:00:00"/>
        <d v="2024-08-19T00:00:00"/>
        <d v="2024-10-22T00:00:00"/>
        <d v="2024-04-09T00:00:00"/>
        <d v="2024-08-06T00:00:00"/>
        <d v="2024-10-19T00:00:00"/>
        <d v="2024-03-04T00:00:00"/>
        <d v="2024-03-02T00:00:00"/>
        <d v="2023-10-08T00:00:00"/>
        <d v="2024-01-17T00:00:00"/>
        <d v="2024-08-31T00:00:00"/>
        <d v="2024-10-18T00:00:00"/>
        <d v="2025-06-19T00:00:00"/>
        <d v="2024-12-18T00:00:00"/>
        <d v="2025-03-15T00:00:00"/>
        <d v="2024-02-03T00:00:00"/>
        <d v="2023-09-07T00:00:00"/>
        <d v="2023-09-04T00:00:00"/>
        <d v="2023-10-30T00:00:00"/>
        <d v="2025-05-12T00:00:00"/>
        <d v="2024-04-26T00:00:00"/>
        <d v="2024-04-29T00:00:00"/>
        <d v="2024-11-10T00:00:00"/>
        <d v="2024-12-20T00:00:00"/>
        <d v="2025-01-06T00:00:00"/>
        <d v="2023-10-11T00:00:00"/>
        <d v="2024-10-07T00:00:00"/>
        <d v="2025-01-16T00:00:00"/>
        <d v="2024-11-07T00:00:00"/>
        <d v="2025-06-13T00:00:00"/>
        <d v="2025-03-16T00:00:00"/>
        <d v="2024-08-20T00:00:00"/>
        <d v="2023-12-06T00:00:00"/>
        <d v="2025-01-25T00:00:00"/>
        <d v="2023-10-17T00:00:00"/>
        <d v="2025-06-24T00:00:00"/>
        <d v="2025-03-03T00:00:00"/>
        <d v="2025-03-26T00:00:00"/>
        <d v="2024-09-25T00:00:00"/>
        <d v="2025-04-18T00:00:00"/>
        <d v="2025-02-06T00:00:00"/>
        <d v="2024-03-22T00:00:00"/>
        <d v="2024-11-04T00:00:00"/>
        <d v="2024-02-25T00:00:00"/>
        <d v="2025-06-30T00:00:00"/>
        <d v="2024-06-04T00:00:00"/>
        <d v="2024-12-11T00:00:00"/>
        <d v="2023-12-30T00:00:00"/>
        <d v="2023-09-10T00:00:00"/>
        <d v="2024-01-30T00:00:00"/>
        <d v="2024-05-29T00:00:00"/>
        <d v="2023-09-23T00:00:00"/>
        <d v="2023-10-14T00:00:00"/>
        <d v="2023-12-08T00:00:00"/>
        <d v="2025-06-01T00:00:00"/>
        <d v="2024-04-23T00:00:00"/>
        <d v="2024-11-18T00:00:00"/>
        <d v="2024-03-20T00:00:00"/>
        <d v="2025-05-24T00:00:00"/>
        <d v="2024-09-08T00:00:00"/>
        <d v="2025-06-28T00:00:00"/>
        <d v="2024-09-09T00:00:00"/>
        <d v="2024-06-09T00:00:00"/>
        <d v="2024-08-25T00:00:00"/>
        <d v="2023-09-24T00:00:00"/>
        <d v="2025-06-15T00:00:00"/>
        <d v="2024-01-25T00:00:00"/>
        <d v="2024-11-22T00:00:00"/>
        <d v="2023-12-29T00:00:00"/>
        <d v="2025-01-03T00:00:00"/>
        <d v="2024-05-21T00:00:00"/>
        <d v="2025-06-22T00:00:00"/>
        <d v="2025-01-19T00:00:00"/>
        <d v="2024-04-20T00:00:00"/>
        <d v="2025-07-19T00:00:00"/>
        <d v="2023-08-30T00:00:00"/>
        <d v="2023-11-18T00:00:00"/>
        <d v="2023-11-09T00:00:00"/>
        <d v="2024-07-24T00:00:00"/>
        <d v="2025-04-25T00:00:00"/>
        <d v="2023-10-27T00:00:00"/>
        <d v="2024-03-13T00:00:00"/>
        <d v="2023-12-20T00:00:00"/>
        <d v="2024-12-24T00:00:00"/>
        <d v="2024-01-12T00:00:00"/>
        <d v="2025-03-11T00:00:00"/>
        <d v="2024-04-02T00:00:00"/>
        <d v="2023-09-22T00:00:00"/>
        <d v="2023-09-27T00:00:00"/>
        <d v="2024-02-27T00:00:00"/>
        <d v="2023-11-02T00:00:00"/>
        <d v="2024-08-08T00:00:00"/>
        <d v="2025-04-21T00:00:00"/>
        <d v="2025-02-21T00:00:00"/>
        <d v="2025-06-06T00:00:00"/>
        <d v="2023-12-05T00:00:00"/>
        <d v="2024-01-02T00:00:00"/>
        <d v="2025-05-26T00:00:00"/>
        <d v="2025-06-02T00:00:00"/>
        <d v="2024-01-20T00:00:00"/>
        <d v="2024-02-20T00:00:00"/>
        <d v="2025-03-01T00:00:00"/>
        <d v="2024-09-21T00:00:00"/>
        <d v="2025-02-05T00:00:00"/>
        <d v="2024-02-12T00:00:00"/>
        <d v="2024-08-10T00:00:00"/>
        <d v="2025-05-22T00:00:00"/>
        <d v="2025-06-26T00:00:00"/>
        <d v="2023-10-10T00:00:00"/>
        <d v="2025-07-18T00:00:00"/>
        <d v="2024-11-14T00:00:00"/>
        <d v="2024-11-17T00:00:00"/>
        <d v="2024-01-06T00:00:00"/>
        <d v="2024-10-03T00:00:00"/>
        <d v="2024-06-25T00:00:00"/>
        <d v="2024-11-30T00:00:00"/>
        <d v="2024-09-05T00:00:00"/>
        <d v="2024-05-27T00:00:00"/>
        <d v="2023-07-31T00:00:00"/>
        <d v="2024-01-16T00:00:00"/>
        <d v="2024-06-13T00:00:00"/>
        <d v="2025-06-05T00:00:00"/>
        <d v="2024-12-06T00:00:00"/>
        <d v="2025-05-02T00:00:00"/>
        <d v="2024-11-05T00:00:00"/>
        <d v="2025-02-25T00:00:00"/>
        <d v="2024-01-11T00:00:00"/>
        <d v="2024-08-27T00:00:00"/>
        <d v="2024-03-09T00:00:00"/>
        <d v="2023-08-24T00:00:00"/>
        <d v="2023-11-24T00:00:00"/>
        <d v="2024-10-13T00:00:00"/>
        <d v="2024-08-07T00:00:00"/>
        <d v="2024-10-20T00:00:00"/>
        <d v="2024-11-21T00:00:00"/>
        <d v="2024-02-18T00:00:00"/>
        <d v="2024-07-20T00:00:00"/>
        <d v="2023-12-10T00:00:00"/>
        <d v="2024-11-01T00:00:00"/>
        <d v="2024-12-01T00:00:00"/>
        <d v="2025-01-27T00:00:00"/>
        <d v="2025-03-27T00:00:00"/>
        <d v="2025-02-02T00:00:00"/>
        <d v="2023-12-04T00:00:00"/>
        <d v="2024-11-26T00:00:00"/>
        <d v="2023-08-13T00:00:00"/>
        <d v="2024-10-14T00:00:00"/>
        <d v="2024-11-03T00:00:00"/>
        <d v="2024-04-10T00:00:00"/>
        <d v="2024-01-01T00:00:00"/>
        <d v="2024-05-15T00:00:00"/>
        <d v="2024-03-31T00:00:00"/>
        <d v="2025-05-01T00:00:00"/>
        <d v="2025-04-23T00:00:00"/>
        <d v="2025-04-22T00:00:00"/>
        <d v="2024-07-10T00:00:00"/>
        <d v="2025-03-13T00:00:00"/>
        <d v="2023-08-23T00:00:00"/>
        <d v="2023-11-22T00:00:00"/>
        <d v="2025-05-16T00:00:00"/>
        <d v="2024-05-08T00:00:00"/>
        <d v="2025-07-24T00:00:00"/>
        <d v="2024-05-18T00:00:00"/>
        <d v="2024-12-16T00:00:00"/>
        <d v="2025-04-19T00:00:00"/>
        <d v="2023-12-25T00:00:00"/>
        <d v="2024-10-02T00:00:00"/>
        <d v="2023-08-26T00:00:00"/>
        <d v="2025-01-07T00:00:00"/>
        <d v="2023-11-21T00:00:00"/>
        <d v="2023-12-16T00:00:00"/>
        <d v="2023-09-30T00:00:00"/>
        <d v="2025-06-14T00:00:00"/>
        <d v="2024-12-02T00:00:00"/>
        <d v="2025-01-28T00:00:00"/>
        <d v="2023-09-11T00:00:00"/>
        <d v="2025-03-12T00:00:00"/>
        <d v="2024-02-23T00:00:00"/>
        <d v="2025-05-30T00:00:00"/>
        <d v="2024-06-27T00:00:00"/>
        <d v="2024-03-03T00:00:00"/>
        <d v="2025-06-17T00:00:00"/>
        <d v="2025-06-18T00:00:00"/>
        <d v="2023-10-23T00:00:00"/>
        <d v="2024-12-17T00:00:00"/>
        <d v="2025-02-14T00:00:00"/>
        <d v="2023-11-04T00:00:00"/>
        <d v="2023-09-14T00:00:00"/>
        <d v="2024-06-06T00:00:00"/>
        <d v="2025-05-23T00:00:00"/>
        <d v="2024-11-23T00:00:00"/>
        <d v="2024-09-16T00:00:00"/>
        <d v="2024-02-28T00:00:00"/>
        <d v="2025-01-12T00:00:00"/>
        <d v="2025-02-26T00:00:00"/>
        <d v="2023-09-09T00:00:00"/>
        <d v="2023-08-15T00:00:00"/>
        <d v="2025-02-13T00:00:00"/>
        <d v="2024-07-26T00:00:00"/>
        <d v="2024-05-22T00:00:00"/>
        <d v="2024-07-13T00:00:00"/>
        <d v="2024-05-19T00:00:00"/>
        <d v="2024-02-14T00:00:00"/>
        <d v="2024-08-17T00:00:00"/>
        <d v="2024-05-10T00:00:00"/>
        <d v="2023-12-01T00:00:00"/>
        <d v="2024-12-03T00:00:00"/>
        <d v="2023-10-02T00:00:00"/>
        <d v="2023-09-17T00:00:00"/>
        <d v="2025-02-03T00:00:00"/>
        <d v="2025-03-06T00:00:00"/>
        <d v="2025-07-06T00:00:00"/>
        <d v="2024-12-31T00:00:00"/>
        <d v="2024-06-29T00:00:00"/>
        <d v="2024-05-31T00:00:00"/>
        <d v="2024-01-14T00:00:00"/>
        <d v="2024-03-01T00:00:00"/>
        <d v="2025-07-22T00:00:00"/>
        <d v="2025-01-30T00:00:00"/>
        <d v="2024-11-28T00:00:00"/>
        <d v="2025-02-22T00:00:00"/>
        <d v="2024-09-03T00:00:00"/>
        <d v="2025-02-17T00:00:00"/>
        <d v="2025-03-25T00:00:00"/>
        <d v="2024-06-16T00:00:00"/>
        <d v="2024-04-07T00:00:00"/>
        <d v="2024-09-01T00:00:00"/>
        <d v="2025-04-06T00:00:00"/>
        <d v="2025-04-29T00:00:00"/>
        <d v="2024-05-09T00:00:00"/>
        <d v="2025-05-08T00:00:00"/>
        <d v="2024-08-05T00:00:00"/>
        <d v="2024-08-21T00:00:00"/>
        <d v="2024-08-16T00:00:00"/>
        <d v="2025-02-20T00:00:00"/>
        <d v="2024-04-21T00:00:00"/>
        <d v="2025-07-16T00:00:00"/>
        <d v="2023-10-29T00:00:00"/>
        <d v="2023-08-05T00:00:00"/>
        <d v="2023-08-28T00:00:00"/>
        <d v="2024-06-12T00:00:00"/>
        <d v="2025-06-21T00:00:00"/>
        <d v="2024-08-13T00:00:00"/>
        <d v="2023-08-21T00:00:00"/>
        <d v="2023-12-02T00:00:00"/>
        <d v="2025-01-05T00:00:00"/>
        <d v="2025-05-06T00:00:00"/>
        <d v="2025-07-15T00:00:00"/>
        <d v="2025-01-18T00:00:00"/>
        <d v="2024-04-24T00:00:00"/>
        <d v="2025-04-10T00:00:00"/>
        <d v="2024-01-26T00:00:00"/>
        <d v="2023-08-27T00:00:00"/>
        <d v="2024-02-17T00:00:00"/>
        <d v="2025-01-20T00:00:00"/>
        <d v="2024-07-08T00:00:00"/>
        <d v="2023-09-18T00:00:00"/>
        <d v="2025-03-17T00:00:00"/>
        <d v="2024-08-09T00:00:00"/>
        <d v="2024-09-14T00:00:00"/>
        <d v="2024-06-18T00:00:00"/>
        <d v="2025-03-14T00:00:00"/>
        <d v="2024-10-08T00:00:00"/>
        <d v="2024-07-23T00:00:00"/>
        <d v="2024-12-29T00:00:00"/>
        <d v="2023-11-17T00:00:00"/>
        <d v="2025-05-14T00:00:00"/>
        <d v="2025-02-04T00:00:00"/>
        <d v="2024-07-04T00:00:00"/>
        <d v="2024-11-15T00:00:00"/>
        <d v="2024-10-31T00:00:00"/>
        <d v="2024-09-06T00:00:00"/>
        <d v="2025-07-05T00:00:00"/>
        <d v="2024-08-04T00:00:00"/>
        <d v="2024-09-20T00:00:00"/>
        <d v="2024-02-06T00:00:00"/>
        <d v="2023-09-26T00:00:00"/>
        <d v="2025-07-25T00:00:00"/>
        <d v="2025-02-07T00:00:00"/>
        <d v="2025-05-17T00:00:00"/>
        <d v="2024-03-11T00:00:00"/>
        <d v="2023-07-30T00:00:00"/>
        <d v="2025-06-03T00:00:00"/>
        <d v="2025-04-28T00:00:00"/>
        <d v="2023-11-05T00:00:00"/>
        <d v="2023-08-08T00:00:00"/>
        <d v="2025-02-28T00:00:00"/>
        <d v="2024-04-04T00:00:00"/>
        <d v="2024-06-14T00:00:00"/>
        <d v="2023-09-03T00:00:00"/>
        <d v="2024-01-10T00:00:00"/>
        <d v="2023-12-26T00:00:00"/>
        <d v="2024-09-10T00:00:00"/>
        <d v="2025-07-04T00:00:00"/>
        <d v="2025-05-03T00:00:00"/>
        <d v="2025-03-07T00:00:00"/>
        <d v="2024-07-06T00:00:00"/>
        <d v="2024-01-23T00:00:00"/>
        <d v="2025-04-27T00:00:00"/>
        <d v="2023-12-17T00:00:00"/>
        <d v="2024-03-28T00:00:00"/>
        <d v="2025-07-12T00:00:00"/>
        <d v="2023-08-14T00:00:00"/>
        <d v="2024-10-09T00:00:00"/>
        <d v="2025-02-24T00:00:00"/>
        <d v="2023-10-24T00:00:00"/>
        <d v="2023-12-07T00:00:00"/>
        <d v="2025-03-08T00:00:00"/>
        <d v="2024-11-13T00:00:00"/>
        <d v="2025-05-09T00:00:00"/>
        <d v="2025-01-11T00:00:00"/>
        <d v="2024-04-11T00:00:00"/>
        <d v="2024-10-21T00:00:00"/>
        <d v="2024-03-29T00:00:00"/>
        <d v="2025-04-03T00:00:00"/>
        <d v="2024-05-20T00:00:00"/>
        <d v="2024-08-11T00:00:00"/>
        <d v="2024-06-28T00:00:00"/>
        <d v="2024-06-26T00:00:00"/>
        <d v="2024-05-06T00:00:00"/>
        <d v="2024-10-16T00:00:00"/>
        <d v="2024-06-24T00:00:00"/>
        <d v="2023-08-17T00:00:00"/>
        <d v="2024-09-19T00:00:00"/>
        <d v="2025-04-17T00:00:00"/>
        <d v="2024-09-18T00:00:00"/>
        <d v="2023-12-28T00:00:00"/>
        <d v="2024-03-17T00:00:00"/>
        <d v="2024-04-01T00:00:00"/>
        <d v="2024-01-22T00:00:00"/>
        <d v="2024-06-05T00:00:00"/>
        <d v="2024-01-18T00:00:00"/>
        <d v="2023-11-08T00:00:00"/>
        <d v="2025-02-27T00:00:00"/>
        <d v="2024-12-26T00:00:00"/>
        <d v="2023-12-22T00:00:00"/>
        <d v="2024-10-12T00:00:00"/>
        <d v="2024-02-09T00:00:00"/>
        <d v="2024-09-15T00:00:00"/>
        <d v="2025-04-12T00:00:00"/>
        <d v="2024-12-07T00:00:00"/>
        <d v="2025-06-12T00:00:00"/>
        <d v="2025-01-29T00:00:00"/>
        <d v="2023-10-16T00:00:00"/>
        <d v="2024-10-06T00:00:00"/>
        <d v="2024-12-21T00:00:00"/>
        <d v="2023-10-05T00:00:00"/>
        <d v="2025-03-20T00:00:00"/>
      </sharedItems>
      <fieldGroup par="14"/>
    </cacheField>
    <cacheField name="Order Year" numFmtId="14">
      <sharedItems count="3">
        <s v="2023"/>
        <s v="2024"/>
        <s v="2025"/>
      </sharedItems>
    </cacheField>
    <cacheField name="PaymentMethod" numFmtId="0">
      <sharedItems count="3">
        <s v="Kapıda Ödeme"/>
        <s v="Kredi Kartı"/>
        <s v="Havale"/>
      </sharedItems>
    </cacheField>
    <cacheField name="City" numFmtId="0">
      <sharedItems count="8">
        <s v="Ankara"/>
        <s v="İzmir"/>
        <s v="Eskişehir"/>
        <s v="Konya"/>
        <s v="İstanbul"/>
        <s v="Adana"/>
        <s v="Antalya"/>
        <s v="Bursa"/>
      </sharedItems>
    </cacheField>
    <cacheField name="Ay (OrderDate)" numFmtId="0" databaseField="0">
      <fieldGroup base="8">
        <rangePr groupBy="months" startDate="2023-07-30T00:00:00" endDate="2025-07-26T00:00:00"/>
        <groupItems count="14">
          <s v="&lt;7/30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6/2025"/>
        </groupItems>
      </fieldGroup>
    </cacheField>
    <cacheField name="Üç aylık dönem (OrderDate)" numFmtId="0" databaseField="0">
      <fieldGroup base="8">
        <rangePr groupBy="quarters" startDate="2023-07-30T00:00:00" endDate="2025-07-26T00:00:00"/>
        <groupItems count="6">
          <s v="&lt;7/30/2023"/>
          <s v="Çey1"/>
          <s v="Çey2"/>
          <s v="Çey3"/>
          <s v="Çey4"/>
          <s v="&gt;7/26/2025"/>
        </groupItems>
      </fieldGroup>
    </cacheField>
    <cacheField name="Yıl (OrderDate)" numFmtId="0" databaseField="0">
      <fieldGroup base="8">
        <rangePr groupBy="years" startDate="2023-07-30T00:00:00" endDate="2025-07-26T00:00:00"/>
        <groupItems count="5">
          <s v="&lt;7/30/2023"/>
          <s v="2023"/>
          <s v="2024"/>
          <s v="2025"/>
          <s v="&gt;7/26/2025"/>
        </groupItems>
      </fieldGroup>
    </cacheField>
  </cacheFields>
  <extLst>
    <ext xmlns:x14="http://schemas.microsoft.com/office/spreadsheetml/2009/9/main" uri="{725AE2AE-9491-48be-B2B4-4EB974FC3084}">
      <x14:pivotCacheDefinition pivotCacheId="5544874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n v="466.91"/>
    <x v="0"/>
    <x v="0"/>
    <x v="0"/>
    <x v="0"/>
    <x v="0"/>
  </r>
  <r>
    <x v="1"/>
    <x v="1"/>
    <x v="0"/>
    <x v="1"/>
    <x v="1"/>
    <x v="1"/>
    <n v="229.96"/>
    <x v="1"/>
    <x v="1"/>
    <x v="1"/>
    <x v="1"/>
    <x v="0"/>
  </r>
  <r>
    <x v="2"/>
    <x v="2"/>
    <x v="1"/>
    <x v="2"/>
    <x v="2"/>
    <x v="2"/>
    <n v="1027.8399999999999"/>
    <x v="2"/>
    <x v="2"/>
    <x v="1"/>
    <x v="0"/>
    <x v="1"/>
  </r>
  <r>
    <x v="3"/>
    <x v="3"/>
    <x v="1"/>
    <x v="1"/>
    <x v="3"/>
    <x v="2"/>
    <n v="1020.24"/>
    <x v="3"/>
    <x v="3"/>
    <x v="1"/>
    <x v="2"/>
    <x v="2"/>
  </r>
  <r>
    <x v="4"/>
    <x v="4"/>
    <x v="0"/>
    <x v="0"/>
    <x v="4"/>
    <x v="1"/>
    <n v="379.75"/>
    <x v="4"/>
    <x v="4"/>
    <x v="2"/>
    <x v="1"/>
    <x v="3"/>
  </r>
  <r>
    <x v="5"/>
    <x v="5"/>
    <x v="1"/>
    <x v="2"/>
    <x v="5"/>
    <x v="0"/>
    <n v="285.16000000000003"/>
    <x v="5"/>
    <x v="5"/>
    <x v="2"/>
    <x v="2"/>
    <x v="4"/>
  </r>
  <r>
    <x v="6"/>
    <x v="6"/>
    <x v="1"/>
    <x v="0"/>
    <x v="6"/>
    <x v="2"/>
    <n v="1086.58"/>
    <x v="6"/>
    <x v="6"/>
    <x v="2"/>
    <x v="1"/>
    <x v="0"/>
  </r>
  <r>
    <x v="7"/>
    <x v="7"/>
    <x v="1"/>
    <x v="1"/>
    <x v="7"/>
    <x v="1"/>
    <n v="1276.22"/>
    <x v="7"/>
    <x v="7"/>
    <x v="1"/>
    <x v="1"/>
    <x v="2"/>
  </r>
  <r>
    <x v="8"/>
    <x v="8"/>
    <x v="0"/>
    <x v="2"/>
    <x v="5"/>
    <x v="0"/>
    <n v="1076.52"/>
    <x v="8"/>
    <x v="8"/>
    <x v="0"/>
    <x v="0"/>
    <x v="5"/>
  </r>
  <r>
    <x v="9"/>
    <x v="9"/>
    <x v="0"/>
    <x v="1"/>
    <x v="3"/>
    <x v="0"/>
    <n v="999.05"/>
    <x v="9"/>
    <x v="9"/>
    <x v="1"/>
    <x v="1"/>
    <x v="6"/>
  </r>
  <r>
    <x v="10"/>
    <x v="10"/>
    <x v="1"/>
    <x v="3"/>
    <x v="8"/>
    <x v="0"/>
    <n v="1015.84"/>
    <x v="10"/>
    <x v="10"/>
    <x v="1"/>
    <x v="0"/>
    <x v="4"/>
  </r>
  <r>
    <x v="11"/>
    <x v="11"/>
    <x v="0"/>
    <x v="0"/>
    <x v="9"/>
    <x v="0"/>
    <n v="1066.7"/>
    <x v="11"/>
    <x v="11"/>
    <x v="1"/>
    <x v="2"/>
    <x v="1"/>
  </r>
  <r>
    <x v="12"/>
    <x v="12"/>
    <x v="1"/>
    <x v="0"/>
    <x v="9"/>
    <x v="1"/>
    <n v="612.08000000000004"/>
    <x v="12"/>
    <x v="12"/>
    <x v="1"/>
    <x v="1"/>
    <x v="1"/>
  </r>
  <r>
    <x v="13"/>
    <x v="13"/>
    <x v="0"/>
    <x v="0"/>
    <x v="0"/>
    <x v="1"/>
    <n v="434.67"/>
    <x v="13"/>
    <x v="13"/>
    <x v="2"/>
    <x v="0"/>
    <x v="4"/>
  </r>
  <r>
    <x v="14"/>
    <x v="14"/>
    <x v="1"/>
    <x v="4"/>
    <x v="10"/>
    <x v="2"/>
    <n v="722.62"/>
    <x v="14"/>
    <x v="14"/>
    <x v="0"/>
    <x v="2"/>
    <x v="7"/>
  </r>
  <r>
    <x v="15"/>
    <x v="15"/>
    <x v="1"/>
    <x v="4"/>
    <x v="11"/>
    <x v="0"/>
    <n v="1283.8599999999999"/>
    <x v="15"/>
    <x v="15"/>
    <x v="0"/>
    <x v="2"/>
    <x v="5"/>
  </r>
  <r>
    <x v="16"/>
    <x v="16"/>
    <x v="0"/>
    <x v="2"/>
    <x v="2"/>
    <x v="0"/>
    <n v="204.07"/>
    <x v="16"/>
    <x v="16"/>
    <x v="1"/>
    <x v="0"/>
    <x v="5"/>
  </r>
  <r>
    <x v="17"/>
    <x v="17"/>
    <x v="1"/>
    <x v="4"/>
    <x v="12"/>
    <x v="3"/>
    <n v="1096.94"/>
    <x v="17"/>
    <x v="17"/>
    <x v="1"/>
    <x v="0"/>
    <x v="6"/>
  </r>
  <r>
    <x v="18"/>
    <x v="18"/>
    <x v="1"/>
    <x v="1"/>
    <x v="1"/>
    <x v="3"/>
    <n v="358.08"/>
    <x v="18"/>
    <x v="18"/>
    <x v="1"/>
    <x v="1"/>
    <x v="0"/>
  </r>
  <r>
    <x v="19"/>
    <x v="19"/>
    <x v="0"/>
    <x v="4"/>
    <x v="13"/>
    <x v="4"/>
    <n v="544.21"/>
    <x v="19"/>
    <x v="19"/>
    <x v="1"/>
    <x v="0"/>
    <x v="3"/>
  </r>
  <r>
    <x v="20"/>
    <x v="20"/>
    <x v="0"/>
    <x v="1"/>
    <x v="14"/>
    <x v="3"/>
    <n v="258.45"/>
    <x v="20"/>
    <x v="20"/>
    <x v="1"/>
    <x v="2"/>
    <x v="2"/>
  </r>
  <r>
    <x v="21"/>
    <x v="21"/>
    <x v="0"/>
    <x v="4"/>
    <x v="11"/>
    <x v="0"/>
    <n v="1146.5999999999999"/>
    <x v="21"/>
    <x v="21"/>
    <x v="1"/>
    <x v="2"/>
    <x v="2"/>
  </r>
  <r>
    <x v="22"/>
    <x v="22"/>
    <x v="1"/>
    <x v="2"/>
    <x v="15"/>
    <x v="1"/>
    <n v="1207.1199999999999"/>
    <x v="22"/>
    <x v="22"/>
    <x v="1"/>
    <x v="1"/>
    <x v="3"/>
  </r>
  <r>
    <x v="23"/>
    <x v="23"/>
    <x v="1"/>
    <x v="0"/>
    <x v="6"/>
    <x v="1"/>
    <n v="327.62"/>
    <x v="23"/>
    <x v="23"/>
    <x v="0"/>
    <x v="1"/>
    <x v="4"/>
  </r>
  <r>
    <x v="24"/>
    <x v="24"/>
    <x v="0"/>
    <x v="3"/>
    <x v="16"/>
    <x v="1"/>
    <n v="407.65"/>
    <x v="24"/>
    <x v="24"/>
    <x v="1"/>
    <x v="1"/>
    <x v="0"/>
  </r>
  <r>
    <x v="25"/>
    <x v="25"/>
    <x v="1"/>
    <x v="0"/>
    <x v="6"/>
    <x v="3"/>
    <n v="486.3"/>
    <x v="25"/>
    <x v="25"/>
    <x v="1"/>
    <x v="0"/>
    <x v="4"/>
  </r>
  <r>
    <x v="26"/>
    <x v="26"/>
    <x v="0"/>
    <x v="0"/>
    <x v="6"/>
    <x v="3"/>
    <n v="1485.08"/>
    <x v="26"/>
    <x v="26"/>
    <x v="1"/>
    <x v="1"/>
    <x v="4"/>
  </r>
  <r>
    <x v="27"/>
    <x v="27"/>
    <x v="0"/>
    <x v="3"/>
    <x v="16"/>
    <x v="2"/>
    <n v="1390.26"/>
    <x v="27"/>
    <x v="27"/>
    <x v="2"/>
    <x v="2"/>
    <x v="4"/>
  </r>
  <r>
    <x v="28"/>
    <x v="28"/>
    <x v="1"/>
    <x v="2"/>
    <x v="17"/>
    <x v="4"/>
    <n v="1236.3699999999999"/>
    <x v="28"/>
    <x v="28"/>
    <x v="1"/>
    <x v="1"/>
    <x v="7"/>
  </r>
  <r>
    <x v="29"/>
    <x v="29"/>
    <x v="1"/>
    <x v="3"/>
    <x v="16"/>
    <x v="2"/>
    <n v="931.45"/>
    <x v="29"/>
    <x v="29"/>
    <x v="2"/>
    <x v="1"/>
    <x v="0"/>
  </r>
  <r>
    <x v="30"/>
    <x v="30"/>
    <x v="1"/>
    <x v="1"/>
    <x v="7"/>
    <x v="4"/>
    <n v="579.86"/>
    <x v="30"/>
    <x v="30"/>
    <x v="1"/>
    <x v="0"/>
    <x v="7"/>
  </r>
  <r>
    <x v="31"/>
    <x v="31"/>
    <x v="0"/>
    <x v="2"/>
    <x v="15"/>
    <x v="4"/>
    <n v="1228.8499999999999"/>
    <x v="31"/>
    <x v="31"/>
    <x v="0"/>
    <x v="0"/>
    <x v="0"/>
  </r>
  <r>
    <x v="32"/>
    <x v="32"/>
    <x v="1"/>
    <x v="3"/>
    <x v="8"/>
    <x v="2"/>
    <n v="1401.17"/>
    <x v="32"/>
    <x v="8"/>
    <x v="0"/>
    <x v="1"/>
    <x v="5"/>
  </r>
  <r>
    <x v="33"/>
    <x v="33"/>
    <x v="1"/>
    <x v="0"/>
    <x v="9"/>
    <x v="0"/>
    <n v="1477.51"/>
    <x v="33"/>
    <x v="32"/>
    <x v="0"/>
    <x v="2"/>
    <x v="2"/>
  </r>
  <r>
    <x v="34"/>
    <x v="34"/>
    <x v="0"/>
    <x v="3"/>
    <x v="16"/>
    <x v="4"/>
    <n v="758.26"/>
    <x v="34"/>
    <x v="33"/>
    <x v="0"/>
    <x v="0"/>
    <x v="0"/>
  </r>
  <r>
    <x v="35"/>
    <x v="35"/>
    <x v="1"/>
    <x v="1"/>
    <x v="3"/>
    <x v="0"/>
    <n v="426.77"/>
    <x v="35"/>
    <x v="34"/>
    <x v="2"/>
    <x v="2"/>
    <x v="6"/>
  </r>
  <r>
    <x v="36"/>
    <x v="36"/>
    <x v="0"/>
    <x v="1"/>
    <x v="1"/>
    <x v="1"/>
    <n v="1102.3599999999999"/>
    <x v="36"/>
    <x v="34"/>
    <x v="2"/>
    <x v="1"/>
    <x v="5"/>
  </r>
  <r>
    <x v="37"/>
    <x v="37"/>
    <x v="0"/>
    <x v="0"/>
    <x v="9"/>
    <x v="0"/>
    <n v="1064.3699999999999"/>
    <x v="37"/>
    <x v="35"/>
    <x v="1"/>
    <x v="0"/>
    <x v="1"/>
  </r>
  <r>
    <x v="38"/>
    <x v="38"/>
    <x v="0"/>
    <x v="3"/>
    <x v="8"/>
    <x v="2"/>
    <n v="1436.41"/>
    <x v="38"/>
    <x v="36"/>
    <x v="1"/>
    <x v="0"/>
    <x v="4"/>
  </r>
  <r>
    <x v="39"/>
    <x v="39"/>
    <x v="0"/>
    <x v="3"/>
    <x v="16"/>
    <x v="1"/>
    <n v="1398.13"/>
    <x v="39"/>
    <x v="37"/>
    <x v="1"/>
    <x v="1"/>
    <x v="4"/>
  </r>
  <r>
    <x v="40"/>
    <x v="40"/>
    <x v="0"/>
    <x v="2"/>
    <x v="2"/>
    <x v="0"/>
    <n v="209.25"/>
    <x v="40"/>
    <x v="38"/>
    <x v="1"/>
    <x v="0"/>
    <x v="5"/>
  </r>
  <r>
    <x v="41"/>
    <x v="41"/>
    <x v="1"/>
    <x v="1"/>
    <x v="1"/>
    <x v="1"/>
    <n v="1417.01"/>
    <x v="41"/>
    <x v="39"/>
    <x v="2"/>
    <x v="2"/>
    <x v="0"/>
  </r>
  <r>
    <x v="42"/>
    <x v="42"/>
    <x v="0"/>
    <x v="4"/>
    <x v="13"/>
    <x v="0"/>
    <n v="237.82"/>
    <x v="42"/>
    <x v="40"/>
    <x v="0"/>
    <x v="0"/>
    <x v="2"/>
  </r>
  <r>
    <x v="43"/>
    <x v="43"/>
    <x v="0"/>
    <x v="3"/>
    <x v="8"/>
    <x v="1"/>
    <n v="93.47"/>
    <x v="43"/>
    <x v="41"/>
    <x v="1"/>
    <x v="0"/>
    <x v="0"/>
  </r>
  <r>
    <x v="44"/>
    <x v="44"/>
    <x v="1"/>
    <x v="4"/>
    <x v="10"/>
    <x v="0"/>
    <n v="121.54"/>
    <x v="44"/>
    <x v="42"/>
    <x v="2"/>
    <x v="1"/>
    <x v="1"/>
  </r>
  <r>
    <x v="45"/>
    <x v="45"/>
    <x v="0"/>
    <x v="3"/>
    <x v="18"/>
    <x v="0"/>
    <n v="1104.3699999999999"/>
    <x v="45"/>
    <x v="43"/>
    <x v="1"/>
    <x v="1"/>
    <x v="7"/>
  </r>
  <r>
    <x v="46"/>
    <x v="46"/>
    <x v="0"/>
    <x v="4"/>
    <x v="13"/>
    <x v="3"/>
    <n v="349.62"/>
    <x v="46"/>
    <x v="44"/>
    <x v="2"/>
    <x v="1"/>
    <x v="0"/>
  </r>
  <r>
    <x v="47"/>
    <x v="47"/>
    <x v="0"/>
    <x v="2"/>
    <x v="17"/>
    <x v="4"/>
    <n v="527.59"/>
    <x v="47"/>
    <x v="45"/>
    <x v="2"/>
    <x v="1"/>
    <x v="6"/>
  </r>
  <r>
    <x v="48"/>
    <x v="48"/>
    <x v="0"/>
    <x v="1"/>
    <x v="3"/>
    <x v="3"/>
    <n v="60.25"/>
    <x v="48"/>
    <x v="46"/>
    <x v="1"/>
    <x v="1"/>
    <x v="2"/>
  </r>
  <r>
    <x v="49"/>
    <x v="49"/>
    <x v="1"/>
    <x v="4"/>
    <x v="11"/>
    <x v="1"/>
    <n v="1352.61"/>
    <x v="49"/>
    <x v="47"/>
    <x v="0"/>
    <x v="0"/>
    <x v="7"/>
  </r>
  <r>
    <x v="50"/>
    <x v="50"/>
    <x v="1"/>
    <x v="2"/>
    <x v="5"/>
    <x v="4"/>
    <n v="397.42"/>
    <x v="50"/>
    <x v="48"/>
    <x v="2"/>
    <x v="0"/>
    <x v="0"/>
  </r>
  <r>
    <x v="51"/>
    <x v="51"/>
    <x v="1"/>
    <x v="4"/>
    <x v="11"/>
    <x v="2"/>
    <n v="1132.19"/>
    <x v="51"/>
    <x v="49"/>
    <x v="0"/>
    <x v="0"/>
    <x v="0"/>
  </r>
  <r>
    <x v="52"/>
    <x v="52"/>
    <x v="0"/>
    <x v="3"/>
    <x v="8"/>
    <x v="2"/>
    <n v="1032.01"/>
    <x v="52"/>
    <x v="50"/>
    <x v="2"/>
    <x v="1"/>
    <x v="3"/>
  </r>
  <r>
    <x v="53"/>
    <x v="53"/>
    <x v="1"/>
    <x v="0"/>
    <x v="0"/>
    <x v="4"/>
    <n v="1460.49"/>
    <x v="53"/>
    <x v="51"/>
    <x v="2"/>
    <x v="0"/>
    <x v="4"/>
  </r>
  <r>
    <x v="54"/>
    <x v="54"/>
    <x v="0"/>
    <x v="2"/>
    <x v="2"/>
    <x v="3"/>
    <n v="1265.47"/>
    <x v="54"/>
    <x v="52"/>
    <x v="2"/>
    <x v="2"/>
    <x v="4"/>
  </r>
  <r>
    <x v="55"/>
    <x v="55"/>
    <x v="0"/>
    <x v="2"/>
    <x v="15"/>
    <x v="1"/>
    <n v="1015.66"/>
    <x v="55"/>
    <x v="53"/>
    <x v="1"/>
    <x v="1"/>
    <x v="6"/>
  </r>
  <r>
    <x v="56"/>
    <x v="56"/>
    <x v="1"/>
    <x v="1"/>
    <x v="1"/>
    <x v="0"/>
    <n v="150.05000000000001"/>
    <x v="56"/>
    <x v="54"/>
    <x v="2"/>
    <x v="2"/>
    <x v="3"/>
  </r>
  <r>
    <x v="57"/>
    <x v="57"/>
    <x v="0"/>
    <x v="1"/>
    <x v="14"/>
    <x v="0"/>
    <n v="102.52"/>
    <x v="57"/>
    <x v="55"/>
    <x v="2"/>
    <x v="1"/>
    <x v="7"/>
  </r>
  <r>
    <x v="58"/>
    <x v="58"/>
    <x v="1"/>
    <x v="3"/>
    <x v="19"/>
    <x v="4"/>
    <n v="1302.73"/>
    <x v="58"/>
    <x v="56"/>
    <x v="1"/>
    <x v="2"/>
    <x v="0"/>
  </r>
  <r>
    <x v="59"/>
    <x v="59"/>
    <x v="0"/>
    <x v="0"/>
    <x v="6"/>
    <x v="4"/>
    <n v="388.6"/>
    <x v="59"/>
    <x v="57"/>
    <x v="1"/>
    <x v="1"/>
    <x v="4"/>
  </r>
  <r>
    <x v="60"/>
    <x v="60"/>
    <x v="1"/>
    <x v="1"/>
    <x v="14"/>
    <x v="1"/>
    <n v="1394.7"/>
    <x v="60"/>
    <x v="58"/>
    <x v="1"/>
    <x v="2"/>
    <x v="2"/>
  </r>
  <r>
    <x v="61"/>
    <x v="61"/>
    <x v="1"/>
    <x v="3"/>
    <x v="18"/>
    <x v="1"/>
    <n v="459.06"/>
    <x v="61"/>
    <x v="59"/>
    <x v="2"/>
    <x v="0"/>
    <x v="1"/>
  </r>
  <r>
    <x v="62"/>
    <x v="62"/>
    <x v="0"/>
    <x v="0"/>
    <x v="4"/>
    <x v="2"/>
    <n v="933.59"/>
    <x v="62"/>
    <x v="60"/>
    <x v="1"/>
    <x v="0"/>
    <x v="2"/>
  </r>
  <r>
    <x v="63"/>
    <x v="63"/>
    <x v="0"/>
    <x v="4"/>
    <x v="11"/>
    <x v="4"/>
    <n v="470.35"/>
    <x v="63"/>
    <x v="61"/>
    <x v="1"/>
    <x v="1"/>
    <x v="6"/>
  </r>
  <r>
    <x v="64"/>
    <x v="64"/>
    <x v="0"/>
    <x v="3"/>
    <x v="8"/>
    <x v="4"/>
    <n v="1239.55"/>
    <x v="64"/>
    <x v="62"/>
    <x v="0"/>
    <x v="0"/>
    <x v="0"/>
  </r>
  <r>
    <x v="65"/>
    <x v="65"/>
    <x v="0"/>
    <x v="1"/>
    <x v="1"/>
    <x v="2"/>
    <n v="1223.3599999999999"/>
    <x v="65"/>
    <x v="63"/>
    <x v="0"/>
    <x v="2"/>
    <x v="0"/>
  </r>
  <r>
    <x v="66"/>
    <x v="66"/>
    <x v="1"/>
    <x v="4"/>
    <x v="12"/>
    <x v="4"/>
    <n v="1396.39"/>
    <x v="66"/>
    <x v="64"/>
    <x v="1"/>
    <x v="0"/>
    <x v="1"/>
  </r>
  <r>
    <x v="67"/>
    <x v="67"/>
    <x v="0"/>
    <x v="2"/>
    <x v="17"/>
    <x v="0"/>
    <n v="1148.45"/>
    <x v="67"/>
    <x v="65"/>
    <x v="1"/>
    <x v="2"/>
    <x v="5"/>
  </r>
  <r>
    <x v="68"/>
    <x v="68"/>
    <x v="1"/>
    <x v="3"/>
    <x v="18"/>
    <x v="1"/>
    <n v="1157.78"/>
    <x v="68"/>
    <x v="66"/>
    <x v="0"/>
    <x v="1"/>
    <x v="5"/>
  </r>
  <r>
    <x v="69"/>
    <x v="69"/>
    <x v="0"/>
    <x v="0"/>
    <x v="9"/>
    <x v="2"/>
    <n v="1304.6300000000001"/>
    <x v="69"/>
    <x v="67"/>
    <x v="0"/>
    <x v="1"/>
    <x v="1"/>
  </r>
  <r>
    <x v="70"/>
    <x v="70"/>
    <x v="0"/>
    <x v="0"/>
    <x v="9"/>
    <x v="2"/>
    <n v="319.31"/>
    <x v="70"/>
    <x v="68"/>
    <x v="0"/>
    <x v="1"/>
    <x v="6"/>
  </r>
  <r>
    <x v="71"/>
    <x v="71"/>
    <x v="0"/>
    <x v="4"/>
    <x v="10"/>
    <x v="4"/>
    <n v="654.09"/>
    <x v="71"/>
    <x v="69"/>
    <x v="2"/>
    <x v="0"/>
    <x v="4"/>
  </r>
  <r>
    <x v="72"/>
    <x v="72"/>
    <x v="1"/>
    <x v="1"/>
    <x v="14"/>
    <x v="4"/>
    <n v="839.93"/>
    <x v="72"/>
    <x v="70"/>
    <x v="1"/>
    <x v="0"/>
    <x v="3"/>
  </r>
  <r>
    <x v="73"/>
    <x v="73"/>
    <x v="1"/>
    <x v="3"/>
    <x v="19"/>
    <x v="4"/>
    <n v="152.1"/>
    <x v="73"/>
    <x v="71"/>
    <x v="1"/>
    <x v="0"/>
    <x v="1"/>
  </r>
  <r>
    <x v="74"/>
    <x v="74"/>
    <x v="0"/>
    <x v="3"/>
    <x v="8"/>
    <x v="3"/>
    <n v="133.78"/>
    <x v="74"/>
    <x v="72"/>
    <x v="1"/>
    <x v="1"/>
    <x v="3"/>
  </r>
  <r>
    <x v="75"/>
    <x v="75"/>
    <x v="1"/>
    <x v="0"/>
    <x v="6"/>
    <x v="2"/>
    <n v="274.17"/>
    <x v="75"/>
    <x v="73"/>
    <x v="2"/>
    <x v="1"/>
    <x v="0"/>
  </r>
  <r>
    <x v="76"/>
    <x v="76"/>
    <x v="1"/>
    <x v="3"/>
    <x v="19"/>
    <x v="3"/>
    <n v="533.79999999999995"/>
    <x v="76"/>
    <x v="11"/>
    <x v="1"/>
    <x v="1"/>
    <x v="4"/>
  </r>
  <r>
    <x v="77"/>
    <x v="77"/>
    <x v="0"/>
    <x v="1"/>
    <x v="1"/>
    <x v="4"/>
    <n v="200.51"/>
    <x v="77"/>
    <x v="74"/>
    <x v="1"/>
    <x v="1"/>
    <x v="7"/>
  </r>
  <r>
    <x v="78"/>
    <x v="78"/>
    <x v="0"/>
    <x v="1"/>
    <x v="14"/>
    <x v="4"/>
    <n v="238.78"/>
    <x v="78"/>
    <x v="75"/>
    <x v="2"/>
    <x v="0"/>
    <x v="7"/>
  </r>
  <r>
    <x v="79"/>
    <x v="79"/>
    <x v="1"/>
    <x v="4"/>
    <x v="10"/>
    <x v="0"/>
    <n v="635.91999999999996"/>
    <x v="79"/>
    <x v="5"/>
    <x v="2"/>
    <x v="1"/>
    <x v="1"/>
  </r>
  <r>
    <x v="80"/>
    <x v="80"/>
    <x v="1"/>
    <x v="2"/>
    <x v="17"/>
    <x v="4"/>
    <n v="683.82"/>
    <x v="80"/>
    <x v="76"/>
    <x v="1"/>
    <x v="1"/>
    <x v="3"/>
  </r>
  <r>
    <x v="81"/>
    <x v="81"/>
    <x v="0"/>
    <x v="0"/>
    <x v="9"/>
    <x v="0"/>
    <n v="1201.17"/>
    <x v="81"/>
    <x v="77"/>
    <x v="1"/>
    <x v="2"/>
    <x v="1"/>
  </r>
  <r>
    <x v="82"/>
    <x v="82"/>
    <x v="0"/>
    <x v="0"/>
    <x v="9"/>
    <x v="2"/>
    <n v="833.85"/>
    <x v="82"/>
    <x v="78"/>
    <x v="1"/>
    <x v="1"/>
    <x v="6"/>
  </r>
  <r>
    <x v="83"/>
    <x v="83"/>
    <x v="1"/>
    <x v="0"/>
    <x v="0"/>
    <x v="2"/>
    <n v="562.52"/>
    <x v="83"/>
    <x v="79"/>
    <x v="0"/>
    <x v="2"/>
    <x v="4"/>
  </r>
  <r>
    <x v="84"/>
    <x v="84"/>
    <x v="0"/>
    <x v="0"/>
    <x v="4"/>
    <x v="2"/>
    <n v="351.96"/>
    <x v="84"/>
    <x v="80"/>
    <x v="2"/>
    <x v="1"/>
    <x v="6"/>
  </r>
  <r>
    <x v="85"/>
    <x v="85"/>
    <x v="1"/>
    <x v="2"/>
    <x v="2"/>
    <x v="4"/>
    <n v="933.21"/>
    <x v="85"/>
    <x v="81"/>
    <x v="1"/>
    <x v="1"/>
    <x v="7"/>
  </r>
  <r>
    <x v="86"/>
    <x v="86"/>
    <x v="0"/>
    <x v="3"/>
    <x v="16"/>
    <x v="4"/>
    <n v="1085.25"/>
    <x v="86"/>
    <x v="82"/>
    <x v="1"/>
    <x v="0"/>
    <x v="7"/>
  </r>
  <r>
    <x v="87"/>
    <x v="87"/>
    <x v="0"/>
    <x v="4"/>
    <x v="11"/>
    <x v="3"/>
    <n v="1248.95"/>
    <x v="87"/>
    <x v="81"/>
    <x v="1"/>
    <x v="1"/>
    <x v="2"/>
  </r>
  <r>
    <x v="88"/>
    <x v="88"/>
    <x v="0"/>
    <x v="2"/>
    <x v="5"/>
    <x v="0"/>
    <n v="248.33"/>
    <x v="88"/>
    <x v="83"/>
    <x v="0"/>
    <x v="2"/>
    <x v="2"/>
  </r>
  <r>
    <x v="89"/>
    <x v="89"/>
    <x v="1"/>
    <x v="0"/>
    <x v="9"/>
    <x v="3"/>
    <n v="215.82"/>
    <x v="89"/>
    <x v="84"/>
    <x v="2"/>
    <x v="0"/>
    <x v="3"/>
  </r>
  <r>
    <x v="90"/>
    <x v="90"/>
    <x v="1"/>
    <x v="1"/>
    <x v="1"/>
    <x v="3"/>
    <n v="1429.33"/>
    <x v="90"/>
    <x v="85"/>
    <x v="1"/>
    <x v="2"/>
    <x v="3"/>
  </r>
  <r>
    <x v="91"/>
    <x v="91"/>
    <x v="1"/>
    <x v="0"/>
    <x v="6"/>
    <x v="4"/>
    <n v="280.23"/>
    <x v="91"/>
    <x v="37"/>
    <x v="1"/>
    <x v="1"/>
    <x v="7"/>
  </r>
  <r>
    <x v="92"/>
    <x v="92"/>
    <x v="1"/>
    <x v="0"/>
    <x v="9"/>
    <x v="3"/>
    <n v="1119.99"/>
    <x v="92"/>
    <x v="86"/>
    <x v="2"/>
    <x v="0"/>
    <x v="1"/>
  </r>
  <r>
    <x v="93"/>
    <x v="93"/>
    <x v="0"/>
    <x v="0"/>
    <x v="0"/>
    <x v="0"/>
    <n v="693.84"/>
    <x v="93"/>
    <x v="87"/>
    <x v="2"/>
    <x v="1"/>
    <x v="0"/>
  </r>
  <r>
    <x v="94"/>
    <x v="94"/>
    <x v="0"/>
    <x v="2"/>
    <x v="17"/>
    <x v="1"/>
    <n v="504.05"/>
    <x v="94"/>
    <x v="88"/>
    <x v="1"/>
    <x v="2"/>
    <x v="2"/>
  </r>
  <r>
    <x v="95"/>
    <x v="95"/>
    <x v="1"/>
    <x v="2"/>
    <x v="5"/>
    <x v="3"/>
    <n v="901.55"/>
    <x v="95"/>
    <x v="89"/>
    <x v="2"/>
    <x v="1"/>
    <x v="3"/>
  </r>
  <r>
    <x v="96"/>
    <x v="96"/>
    <x v="0"/>
    <x v="1"/>
    <x v="1"/>
    <x v="3"/>
    <n v="1213.68"/>
    <x v="96"/>
    <x v="33"/>
    <x v="0"/>
    <x v="2"/>
    <x v="6"/>
  </r>
  <r>
    <x v="97"/>
    <x v="97"/>
    <x v="0"/>
    <x v="3"/>
    <x v="19"/>
    <x v="2"/>
    <n v="685.62"/>
    <x v="97"/>
    <x v="90"/>
    <x v="0"/>
    <x v="0"/>
    <x v="3"/>
  </r>
  <r>
    <x v="98"/>
    <x v="98"/>
    <x v="1"/>
    <x v="3"/>
    <x v="16"/>
    <x v="0"/>
    <n v="233.99"/>
    <x v="98"/>
    <x v="91"/>
    <x v="0"/>
    <x v="2"/>
    <x v="1"/>
  </r>
  <r>
    <x v="99"/>
    <x v="99"/>
    <x v="0"/>
    <x v="0"/>
    <x v="0"/>
    <x v="1"/>
    <n v="1323.38"/>
    <x v="99"/>
    <x v="36"/>
    <x v="1"/>
    <x v="2"/>
    <x v="3"/>
  </r>
  <r>
    <x v="100"/>
    <x v="100"/>
    <x v="0"/>
    <x v="0"/>
    <x v="4"/>
    <x v="1"/>
    <n v="402.76"/>
    <x v="100"/>
    <x v="92"/>
    <x v="0"/>
    <x v="2"/>
    <x v="4"/>
  </r>
  <r>
    <x v="101"/>
    <x v="101"/>
    <x v="0"/>
    <x v="1"/>
    <x v="14"/>
    <x v="4"/>
    <n v="60.86"/>
    <x v="101"/>
    <x v="93"/>
    <x v="1"/>
    <x v="1"/>
    <x v="2"/>
  </r>
  <r>
    <x v="102"/>
    <x v="102"/>
    <x v="0"/>
    <x v="3"/>
    <x v="18"/>
    <x v="0"/>
    <n v="1465.08"/>
    <x v="102"/>
    <x v="90"/>
    <x v="0"/>
    <x v="1"/>
    <x v="1"/>
  </r>
  <r>
    <x v="103"/>
    <x v="103"/>
    <x v="1"/>
    <x v="2"/>
    <x v="5"/>
    <x v="4"/>
    <n v="127.42"/>
    <x v="103"/>
    <x v="94"/>
    <x v="2"/>
    <x v="1"/>
    <x v="1"/>
  </r>
  <r>
    <x v="104"/>
    <x v="104"/>
    <x v="1"/>
    <x v="4"/>
    <x v="11"/>
    <x v="3"/>
    <n v="323.39999999999998"/>
    <x v="104"/>
    <x v="95"/>
    <x v="0"/>
    <x v="0"/>
    <x v="0"/>
  </r>
  <r>
    <x v="105"/>
    <x v="105"/>
    <x v="1"/>
    <x v="2"/>
    <x v="17"/>
    <x v="4"/>
    <n v="617.79"/>
    <x v="105"/>
    <x v="57"/>
    <x v="1"/>
    <x v="2"/>
    <x v="3"/>
  </r>
  <r>
    <x v="106"/>
    <x v="106"/>
    <x v="1"/>
    <x v="0"/>
    <x v="9"/>
    <x v="3"/>
    <n v="1411.97"/>
    <x v="106"/>
    <x v="96"/>
    <x v="1"/>
    <x v="0"/>
    <x v="1"/>
  </r>
  <r>
    <x v="107"/>
    <x v="107"/>
    <x v="0"/>
    <x v="0"/>
    <x v="0"/>
    <x v="0"/>
    <n v="746.49"/>
    <x v="107"/>
    <x v="97"/>
    <x v="0"/>
    <x v="1"/>
    <x v="4"/>
  </r>
  <r>
    <x v="108"/>
    <x v="108"/>
    <x v="1"/>
    <x v="1"/>
    <x v="1"/>
    <x v="3"/>
    <n v="949.38"/>
    <x v="108"/>
    <x v="98"/>
    <x v="1"/>
    <x v="2"/>
    <x v="6"/>
  </r>
  <r>
    <x v="109"/>
    <x v="109"/>
    <x v="0"/>
    <x v="1"/>
    <x v="14"/>
    <x v="1"/>
    <n v="986.89"/>
    <x v="109"/>
    <x v="99"/>
    <x v="1"/>
    <x v="0"/>
    <x v="5"/>
  </r>
  <r>
    <x v="110"/>
    <x v="110"/>
    <x v="0"/>
    <x v="2"/>
    <x v="5"/>
    <x v="3"/>
    <n v="350.25"/>
    <x v="110"/>
    <x v="100"/>
    <x v="2"/>
    <x v="1"/>
    <x v="2"/>
  </r>
  <r>
    <x v="111"/>
    <x v="111"/>
    <x v="0"/>
    <x v="3"/>
    <x v="19"/>
    <x v="4"/>
    <n v="187.44"/>
    <x v="111"/>
    <x v="101"/>
    <x v="1"/>
    <x v="0"/>
    <x v="3"/>
  </r>
  <r>
    <x v="112"/>
    <x v="112"/>
    <x v="1"/>
    <x v="0"/>
    <x v="0"/>
    <x v="2"/>
    <n v="1034.72"/>
    <x v="112"/>
    <x v="102"/>
    <x v="0"/>
    <x v="2"/>
    <x v="4"/>
  </r>
  <r>
    <x v="113"/>
    <x v="113"/>
    <x v="1"/>
    <x v="2"/>
    <x v="15"/>
    <x v="0"/>
    <n v="497.24"/>
    <x v="113"/>
    <x v="103"/>
    <x v="0"/>
    <x v="2"/>
    <x v="5"/>
  </r>
  <r>
    <x v="114"/>
    <x v="114"/>
    <x v="0"/>
    <x v="4"/>
    <x v="11"/>
    <x v="0"/>
    <n v="1228.9100000000001"/>
    <x v="114"/>
    <x v="104"/>
    <x v="1"/>
    <x v="2"/>
    <x v="3"/>
  </r>
  <r>
    <x v="115"/>
    <x v="14"/>
    <x v="0"/>
    <x v="0"/>
    <x v="4"/>
    <x v="1"/>
    <n v="1497.07"/>
    <x v="115"/>
    <x v="105"/>
    <x v="0"/>
    <x v="0"/>
    <x v="5"/>
  </r>
  <r>
    <x v="116"/>
    <x v="115"/>
    <x v="1"/>
    <x v="0"/>
    <x v="6"/>
    <x v="1"/>
    <n v="1046.18"/>
    <x v="116"/>
    <x v="106"/>
    <x v="1"/>
    <x v="1"/>
    <x v="4"/>
  </r>
  <r>
    <x v="117"/>
    <x v="116"/>
    <x v="0"/>
    <x v="1"/>
    <x v="14"/>
    <x v="4"/>
    <n v="1134.9000000000001"/>
    <x v="117"/>
    <x v="7"/>
    <x v="1"/>
    <x v="2"/>
    <x v="6"/>
  </r>
  <r>
    <x v="118"/>
    <x v="117"/>
    <x v="0"/>
    <x v="4"/>
    <x v="11"/>
    <x v="4"/>
    <n v="1227.03"/>
    <x v="118"/>
    <x v="107"/>
    <x v="2"/>
    <x v="2"/>
    <x v="0"/>
  </r>
  <r>
    <x v="119"/>
    <x v="118"/>
    <x v="0"/>
    <x v="3"/>
    <x v="16"/>
    <x v="3"/>
    <n v="1290.28"/>
    <x v="119"/>
    <x v="108"/>
    <x v="2"/>
    <x v="0"/>
    <x v="1"/>
  </r>
  <r>
    <x v="120"/>
    <x v="119"/>
    <x v="1"/>
    <x v="0"/>
    <x v="4"/>
    <x v="4"/>
    <n v="697.06"/>
    <x v="120"/>
    <x v="109"/>
    <x v="2"/>
    <x v="0"/>
    <x v="7"/>
  </r>
  <r>
    <x v="121"/>
    <x v="120"/>
    <x v="1"/>
    <x v="1"/>
    <x v="14"/>
    <x v="3"/>
    <n v="253.84"/>
    <x v="121"/>
    <x v="110"/>
    <x v="0"/>
    <x v="1"/>
    <x v="7"/>
  </r>
  <r>
    <x v="122"/>
    <x v="121"/>
    <x v="1"/>
    <x v="3"/>
    <x v="18"/>
    <x v="1"/>
    <n v="88.46"/>
    <x v="122"/>
    <x v="111"/>
    <x v="1"/>
    <x v="0"/>
    <x v="4"/>
  </r>
  <r>
    <x v="123"/>
    <x v="122"/>
    <x v="0"/>
    <x v="3"/>
    <x v="16"/>
    <x v="2"/>
    <n v="1403.1"/>
    <x v="123"/>
    <x v="112"/>
    <x v="2"/>
    <x v="2"/>
    <x v="7"/>
  </r>
  <r>
    <x v="124"/>
    <x v="123"/>
    <x v="1"/>
    <x v="0"/>
    <x v="0"/>
    <x v="3"/>
    <n v="104.61"/>
    <x v="124"/>
    <x v="93"/>
    <x v="1"/>
    <x v="0"/>
    <x v="6"/>
  </r>
  <r>
    <x v="125"/>
    <x v="124"/>
    <x v="1"/>
    <x v="1"/>
    <x v="14"/>
    <x v="0"/>
    <n v="1374.34"/>
    <x v="125"/>
    <x v="113"/>
    <x v="2"/>
    <x v="0"/>
    <x v="0"/>
  </r>
  <r>
    <x v="126"/>
    <x v="125"/>
    <x v="1"/>
    <x v="0"/>
    <x v="9"/>
    <x v="4"/>
    <n v="288.16000000000003"/>
    <x v="126"/>
    <x v="114"/>
    <x v="1"/>
    <x v="0"/>
    <x v="6"/>
  </r>
  <r>
    <x v="127"/>
    <x v="126"/>
    <x v="1"/>
    <x v="0"/>
    <x v="6"/>
    <x v="4"/>
    <n v="91.97"/>
    <x v="127"/>
    <x v="82"/>
    <x v="1"/>
    <x v="0"/>
    <x v="6"/>
  </r>
  <r>
    <x v="128"/>
    <x v="127"/>
    <x v="0"/>
    <x v="2"/>
    <x v="17"/>
    <x v="1"/>
    <n v="311.25"/>
    <x v="128"/>
    <x v="69"/>
    <x v="2"/>
    <x v="2"/>
    <x v="5"/>
  </r>
  <r>
    <x v="129"/>
    <x v="128"/>
    <x v="1"/>
    <x v="1"/>
    <x v="1"/>
    <x v="2"/>
    <n v="926.09"/>
    <x v="129"/>
    <x v="115"/>
    <x v="1"/>
    <x v="0"/>
    <x v="2"/>
  </r>
  <r>
    <x v="130"/>
    <x v="129"/>
    <x v="1"/>
    <x v="0"/>
    <x v="9"/>
    <x v="2"/>
    <n v="736.29"/>
    <x v="130"/>
    <x v="116"/>
    <x v="2"/>
    <x v="1"/>
    <x v="3"/>
  </r>
  <r>
    <x v="131"/>
    <x v="130"/>
    <x v="1"/>
    <x v="4"/>
    <x v="11"/>
    <x v="1"/>
    <n v="1197.53"/>
    <x v="131"/>
    <x v="117"/>
    <x v="1"/>
    <x v="2"/>
    <x v="6"/>
  </r>
  <r>
    <x v="132"/>
    <x v="131"/>
    <x v="1"/>
    <x v="1"/>
    <x v="7"/>
    <x v="2"/>
    <n v="603.36"/>
    <x v="132"/>
    <x v="95"/>
    <x v="0"/>
    <x v="0"/>
    <x v="2"/>
  </r>
  <r>
    <x v="133"/>
    <x v="132"/>
    <x v="1"/>
    <x v="2"/>
    <x v="5"/>
    <x v="3"/>
    <n v="68.8"/>
    <x v="133"/>
    <x v="118"/>
    <x v="2"/>
    <x v="0"/>
    <x v="0"/>
  </r>
  <r>
    <x v="134"/>
    <x v="133"/>
    <x v="1"/>
    <x v="3"/>
    <x v="18"/>
    <x v="2"/>
    <n v="602.69000000000005"/>
    <x v="134"/>
    <x v="119"/>
    <x v="1"/>
    <x v="2"/>
    <x v="6"/>
  </r>
  <r>
    <x v="135"/>
    <x v="134"/>
    <x v="1"/>
    <x v="2"/>
    <x v="5"/>
    <x v="3"/>
    <n v="273.33999999999997"/>
    <x v="135"/>
    <x v="120"/>
    <x v="1"/>
    <x v="0"/>
    <x v="4"/>
  </r>
  <r>
    <x v="136"/>
    <x v="135"/>
    <x v="1"/>
    <x v="4"/>
    <x v="13"/>
    <x v="3"/>
    <n v="1056.19"/>
    <x v="136"/>
    <x v="81"/>
    <x v="1"/>
    <x v="1"/>
    <x v="6"/>
  </r>
  <r>
    <x v="137"/>
    <x v="136"/>
    <x v="0"/>
    <x v="0"/>
    <x v="0"/>
    <x v="3"/>
    <n v="1136.05"/>
    <x v="137"/>
    <x v="121"/>
    <x v="2"/>
    <x v="0"/>
    <x v="1"/>
  </r>
  <r>
    <x v="138"/>
    <x v="137"/>
    <x v="0"/>
    <x v="0"/>
    <x v="6"/>
    <x v="0"/>
    <n v="1326"/>
    <x v="138"/>
    <x v="13"/>
    <x v="2"/>
    <x v="1"/>
    <x v="4"/>
  </r>
  <r>
    <x v="139"/>
    <x v="138"/>
    <x v="0"/>
    <x v="3"/>
    <x v="19"/>
    <x v="0"/>
    <n v="1108.19"/>
    <x v="139"/>
    <x v="122"/>
    <x v="2"/>
    <x v="2"/>
    <x v="5"/>
  </r>
  <r>
    <x v="140"/>
    <x v="139"/>
    <x v="1"/>
    <x v="1"/>
    <x v="14"/>
    <x v="1"/>
    <n v="1008.81"/>
    <x v="140"/>
    <x v="30"/>
    <x v="1"/>
    <x v="0"/>
    <x v="7"/>
  </r>
  <r>
    <x v="141"/>
    <x v="140"/>
    <x v="0"/>
    <x v="0"/>
    <x v="0"/>
    <x v="4"/>
    <n v="1309.71"/>
    <x v="141"/>
    <x v="123"/>
    <x v="0"/>
    <x v="2"/>
    <x v="3"/>
  </r>
  <r>
    <x v="142"/>
    <x v="141"/>
    <x v="1"/>
    <x v="0"/>
    <x v="9"/>
    <x v="0"/>
    <n v="929.61"/>
    <x v="142"/>
    <x v="89"/>
    <x v="2"/>
    <x v="2"/>
    <x v="2"/>
  </r>
  <r>
    <x v="143"/>
    <x v="142"/>
    <x v="0"/>
    <x v="4"/>
    <x v="12"/>
    <x v="4"/>
    <n v="934.25"/>
    <x v="143"/>
    <x v="47"/>
    <x v="0"/>
    <x v="0"/>
    <x v="7"/>
  </r>
  <r>
    <x v="144"/>
    <x v="143"/>
    <x v="0"/>
    <x v="1"/>
    <x v="7"/>
    <x v="0"/>
    <n v="1015.95"/>
    <x v="144"/>
    <x v="124"/>
    <x v="2"/>
    <x v="1"/>
    <x v="0"/>
  </r>
  <r>
    <x v="145"/>
    <x v="144"/>
    <x v="0"/>
    <x v="0"/>
    <x v="6"/>
    <x v="2"/>
    <n v="478.52"/>
    <x v="145"/>
    <x v="125"/>
    <x v="1"/>
    <x v="2"/>
    <x v="4"/>
  </r>
  <r>
    <x v="146"/>
    <x v="145"/>
    <x v="1"/>
    <x v="0"/>
    <x v="4"/>
    <x v="3"/>
    <n v="136.34"/>
    <x v="146"/>
    <x v="126"/>
    <x v="1"/>
    <x v="1"/>
    <x v="3"/>
  </r>
  <r>
    <x v="147"/>
    <x v="146"/>
    <x v="1"/>
    <x v="0"/>
    <x v="9"/>
    <x v="3"/>
    <n v="206.34"/>
    <x v="147"/>
    <x v="127"/>
    <x v="1"/>
    <x v="1"/>
    <x v="5"/>
  </r>
  <r>
    <x v="148"/>
    <x v="147"/>
    <x v="0"/>
    <x v="4"/>
    <x v="13"/>
    <x v="3"/>
    <n v="1383.91"/>
    <x v="148"/>
    <x v="128"/>
    <x v="1"/>
    <x v="0"/>
    <x v="5"/>
  </r>
  <r>
    <x v="149"/>
    <x v="148"/>
    <x v="1"/>
    <x v="3"/>
    <x v="8"/>
    <x v="0"/>
    <n v="272.19"/>
    <x v="149"/>
    <x v="14"/>
    <x v="0"/>
    <x v="0"/>
    <x v="5"/>
  </r>
  <r>
    <x v="150"/>
    <x v="149"/>
    <x v="1"/>
    <x v="4"/>
    <x v="11"/>
    <x v="4"/>
    <n v="603.64"/>
    <x v="150"/>
    <x v="129"/>
    <x v="1"/>
    <x v="1"/>
    <x v="1"/>
  </r>
  <r>
    <x v="151"/>
    <x v="150"/>
    <x v="1"/>
    <x v="0"/>
    <x v="4"/>
    <x v="1"/>
    <n v="733.35"/>
    <x v="151"/>
    <x v="130"/>
    <x v="1"/>
    <x v="2"/>
    <x v="0"/>
  </r>
  <r>
    <x v="152"/>
    <x v="151"/>
    <x v="0"/>
    <x v="0"/>
    <x v="6"/>
    <x v="0"/>
    <n v="1028.1600000000001"/>
    <x v="152"/>
    <x v="131"/>
    <x v="1"/>
    <x v="1"/>
    <x v="0"/>
  </r>
  <r>
    <x v="153"/>
    <x v="152"/>
    <x v="0"/>
    <x v="0"/>
    <x v="9"/>
    <x v="0"/>
    <n v="945.89"/>
    <x v="153"/>
    <x v="132"/>
    <x v="1"/>
    <x v="2"/>
    <x v="6"/>
  </r>
  <r>
    <x v="154"/>
    <x v="153"/>
    <x v="0"/>
    <x v="1"/>
    <x v="7"/>
    <x v="1"/>
    <n v="115.31"/>
    <x v="154"/>
    <x v="133"/>
    <x v="0"/>
    <x v="1"/>
    <x v="6"/>
  </r>
  <r>
    <x v="155"/>
    <x v="154"/>
    <x v="0"/>
    <x v="2"/>
    <x v="17"/>
    <x v="2"/>
    <n v="741.08"/>
    <x v="155"/>
    <x v="134"/>
    <x v="1"/>
    <x v="0"/>
    <x v="4"/>
  </r>
  <r>
    <x v="156"/>
    <x v="155"/>
    <x v="1"/>
    <x v="1"/>
    <x v="7"/>
    <x v="4"/>
    <n v="379.42"/>
    <x v="156"/>
    <x v="135"/>
    <x v="1"/>
    <x v="2"/>
    <x v="5"/>
  </r>
  <r>
    <x v="157"/>
    <x v="156"/>
    <x v="0"/>
    <x v="0"/>
    <x v="4"/>
    <x v="3"/>
    <n v="1290.25"/>
    <x v="157"/>
    <x v="136"/>
    <x v="2"/>
    <x v="0"/>
    <x v="4"/>
  </r>
  <r>
    <x v="158"/>
    <x v="157"/>
    <x v="1"/>
    <x v="2"/>
    <x v="17"/>
    <x v="0"/>
    <n v="1370.24"/>
    <x v="158"/>
    <x v="137"/>
    <x v="1"/>
    <x v="0"/>
    <x v="7"/>
  </r>
  <r>
    <x v="159"/>
    <x v="158"/>
    <x v="1"/>
    <x v="3"/>
    <x v="16"/>
    <x v="3"/>
    <n v="906.69"/>
    <x v="159"/>
    <x v="5"/>
    <x v="2"/>
    <x v="1"/>
    <x v="0"/>
  </r>
  <r>
    <x v="160"/>
    <x v="159"/>
    <x v="1"/>
    <x v="4"/>
    <x v="10"/>
    <x v="4"/>
    <n v="879.9"/>
    <x v="160"/>
    <x v="138"/>
    <x v="2"/>
    <x v="1"/>
    <x v="5"/>
  </r>
  <r>
    <x v="161"/>
    <x v="160"/>
    <x v="1"/>
    <x v="1"/>
    <x v="7"/>
    <x v="2"/>
    <n v="1419.38"/>
    <x v="161"/>
    <x v="139"/>
    <x v="1"/>
    <x v="0"/>
    <x v="2"/>
  </r>
  <r>
    <x v="162"/>
    <x v="161"/>
    <x v="1"/>
    <x v="0"/>
    <x v="0"/>
    <x v="2"/>
    <n v="1358.44"/>
    <x v="162"/>
    <x v="140"/>
    <x v="2"/>
    <x v="0"/>
    <x v="6"/>
  </r>
  <r>
    <x v="163"/>
    <x v="162"/>
    <x v="1"/>
    <x v="1"/>
    <x v="7"/>
    <x v="4"/>
    <n v="1205.27"/>
    <x v="163"/>
    <x v="141"/>
    <x v="1"/>
    <x v="0"/>
    <x v="4"/>
  </r>
  <r>
    <x v="164"/>
    <x v="163"/>
    <x v="1"/>
    <x v="4"/>
    <x v="13"/>
    <x v="3"/>
    <n v="1243.5"/>
    <x v="164"/>
    <x v="142"/>
    <x v="1"/>
    <x v="2"/>
    <x v="4"/>
  </r>
  <r>
    <x v="165"/>
    <x v="164"/>
    <x v="0"/>
    <x v="0"/>
    <x v="4"/>
    <x v="1"/>
    <n v="808.86"/>
    <x v="165"/>
    <x v="143"/>
    <x v="1"/>
    <x v="2"/>
    <x v="4"/>
  </r>
  <r>
    <x v="166"/>
    <x v="165"/>
    <x v="0"/>
    <x v="1"/>
    <x v="1"/>
    <x v="1"/>
    <n v="260.58999999999997"/>
    <x v="166"/>
    <x v="144"/>
    <x v="0"/>
    <x v="0"/>
    <x v="2"/>
  </r>
  <r>
    <x v="167"/>
    <x v="166"/>
    <x v="1"/>
    <x v="0"/>
    <x v="6"/>
    <x v="3"/>
    <n v="904.55"/>
    <x v="167"/>
    <x v="145"/>
    <x v="0"/>
    <x v="0"/>
    <x v="0"/>
  </r>
  <r>
    <x v="168"/>
    <x v="167"/>
    <x v="1"/>
    <x v="0"/>
    <x v="9"/>
    <x v="0"/>
    <n v="89.22"/>
    <x v="168"/>
    <x v="146"/>
    <x v="1"/>
    <x v="1"/>
    <x v="6"/>
  </r>
  <r>
    <x v="169"/>
    <x v="168"/>
    <x v="0"/>
    <x v="4"/>
    <x v="10"/>
    <x v="0"/>
    <n v="348.54"/>
    <x v="169"/>
    <x v="147"/>
    <x v="1"/>
    <x v="0"/>
    <x v="6"/>
  </r>
  <r>
    <x v="170"/>
    <x v="169"/>
    <x v="0"/>
    <x v="2"/>
    <x v="2"/>
    <x v="0"/>
    <n v="1389.41"/>
    <x v="170"/>
    <x v="148"/>
    <x v="1"/>
    <x v="2"/>
    <x v="5"/>
  </r>
  <r>
    <x v="171"/>
    <x v="170"/>
    <x v="0"/>
    <x v="1"/>
    <x v="7"/>
    <x v="2"/>
    <n v="930.07"/>
    <x v="171"/>
    <x v="125"/>
    <x v="1"/>
    <x v="2"/>
    <x v="2"/>
  </r>
  <r>
    <x v="172"/>
    <x v="171"/>
    <x v="0"/>
    <x v="2"/>
    <x v="15"/>
    <x v="3"/>
    <n v="249.38"/>
    <x v="172"/>
    <x v="149"/>
    <x v="1"/>
    <x v="1"/>
    <x v="0"/>
  </r>
  <r>
    <x v="173"/>
    <x v="172"/>
    <x v="0"/>
    <x v="0"/>
    <x v="4"/>
    <x v="1"/>
    <n v="1425.99"/>
    <x v="173"/>
    <x v="150"/>
    <x v="1"/>
    <x v="1"/>
    <x v="4"/>
  </r>
  <r>
    <x v="174"/>
    <x v="173"/>
    <x v="0"/>
    <x v="1"/>
    <x v="14"/>
    <x v="0"/>
    <n v="1379.66"/>
    <x v="174"/>
    <x v="151"/>
    <x v="1"/>
    <x v="0"/>
    <x v="7"/>
  </r>
  <r>
    <x v="175"/>
    <x v="174"/>
    <x v="0"/>
    <x v="2"/>
    <x v="5"/>
    <x v="0"/>
    <n v="581.15"/>
    <x v="175"/>
    <x v="152"/>
    <x v="0"/>
    <x v="1"/>
    <x v="3"/>
  </r>
  <r>
    <x v="176"/>
    <x v="175"/>
    <x v="0"/>
    <x v="1"/>
    <x v="14"/>
    <x v="3"/>
    <n v="347.21"/>
    <x v="176"/>
    <x v="153"/>
    <x v="1"/>
    <x v="2"/>
    <x v="3"/>
  </r>
  <r>
    <x v="177"/>
    <x v="176"/>
    <x v="1"/>
    <x v="1"/>
    <x v="3"/>
    <x v="2"/>
    <n v="294.36"/>
    <x v="177"/>
    <x v="154"/>
    <x v="1"/>
    <x v="0"/>
    <x v="4"/>
  </r>
  <r>
    <x v="178"/>
    <x v="177"/>
    <x v="1"/>
    <x v="4"/>
    <x v="12"/>
    <x v="0"/>
    <n v="1148.3599999999999"/>
    <x v="178"/>
    <x v="155"/>
    <x v="2"/>
    <x v="1"/>
    <x v="6"/>
  </r>
  <r>
    <x v="179"/>
    <x v="178"/>
    <x v="1"/>
    <x v="0"/>
    <x v="0"/>
    <x v="4"/>
    <n v="529.64"/>
    <x v="179"/>
    <x v="156"/>
    <x v="2"/>
    <x v="0"/>
    <x v="4"/>
  </r>
  <r>
    <x v="180"/>
    <x v="179"/>
    <x v="1"/>
    <x v="4"/>
    <x v="13"/>
    <x v="1"/>
    <n v="1358.14"/>
    <x v="180"/>
    <x v="157"/>
    <x v="2"/>
    <x v="0"/>
    <x v="2"/>
  </r>
  <r>
    <x v="181"/>
    <x v="180"/>
    <x v="0"/>
    <x v="1"/>
    <x v="3"/>
    <x v="4"/>
    <n v="1248.21"/>
    <x v="181"/>
    <x v="158"/>
    <x v="0"/>
    <x v="0"/>
    <x v="0"/>
  </r>
  <r>
    <x v="182"/>
    <x v="181"/>
    <x v="0"/>
    <x v="3"/>
    <x v="8"/>
    <x v="2"/>
    <n v="220.34"/>
    <x v="182"/>
    <x v="159"/>
    <x v="1"/>
    <x v="0"/>
    <x v="5"/>
  </r>
  <r>
    <x v="183"/>
    <x v="182"/>
    <x v="0"/>
    <x v="4"/>
    <x v="12"/>
    <x v="2"/>
    <n v="1129.81"/>
    <x v="183"/>
    <x v="160"/>
    <x v="0"/>
    <x v="2"/>
    <x v="3"/>
  </r>
  <r>
    <x v="184"/>
    <x v="183"/>
    <x v="0"/>
    <x v="1"/>
    <x v="14"/>
    <x v="1"/>
    <n v="1254.24"/>
    <x v="184"/>
    <x v="161"/>
    <x v="1"/>
    <x v="1"/>
    <x v="7"/>
  </r>
  <r>
    <x v="185"/>
    <x v="184"/>
    <x v="1"/>
    <x v="0"/>
    <x v="4"/>
    <x v="3"/>
    <n v="1235.3499999999999"/>
    <x v="185"/>
    <x v="162"/>
    <x v="1"/>
    <x v="1"/>
    <x v="6"/>
  </r>
  <r>
    <x v="186"/>
    <x v="185"/>
    <x v="1"/>
    <x v="4"/>
    <x v="11"/>
    <x v="2"/>
    <n v="68.45"/>
    <x v="186"/>
    <x v="163"/>
    <x v="1"/>
    <x v="1"/>
    <x v="5"/>
  </r>
  <r>
    <x v="187"/>
    <x v="186"/>
    <x v="0"/>
    <x v="4"/>
    <x v="13"/>
    <x v="2"/>
    <n v="598.6"/>
    <x v="187"/>
    <x v="164"/>
    <x v="1"/>
    <x v="2"/>
    <x v="6"/>
  </r>
  <r>
    <x v="188"/>
    <x v="187"/>
    <x v="0"/>
    <x v="3"/>
    <x v="18"/>
    <x v="3"/>
    <n v="523.59"/>
    <x v="188"/>
    <x v="165"/>
    <x v="1"/>
    <x v="1"/>
    <x v="6"/>
  </r>
  <r>
    <x v="189"/>
    <x v="188"/>
    <x v="1"/>
    <x v="0"/>
    <x v="0"/>
    <x v="0"/>
    <n v="1432.52"/>
    <x v="189"/>
    <x v="166"/>
    <x v="1"/>
    <x v="2"/>
    <x v="7"/>
  </r>
  <r>
    <x v="190"/>
    <x v="189"/>
    <x v="0"/>
    <x v="2"/>
    <x v="2"/>
    <x v="4"/>
    <n v="1420.46"/>
    <x v="190"/>
    <x v="167"/>
    <x v="2"/>
    <x v="2"/>
    <x v="5"/>
  </r>
  <r>
    <x v="191"/>
    <x v="190"/>
    <x v="1"/>
    <x v="0"/>
    <x v="9"/>
    <x v="2"/>
    <n v="323.76"/>
    <x v="191"/>
    <x v="168"/>
    <x v="2"/>
    <x v="2"/>
    <x v="2"/>
  </r>
  <r>
    <x v="192"/>
    <x v="191"/>
    <x v="0"/>
    <x v="0"/>
    <x v="6"/>
    <x v="0"/>
    <n v="379.41"/>
    <x v="192"/>
    <x v="85"/>
    <x v="1"/>
    <x v="0"/>
    <x v="7"/>
  </r>
  <r>
    <x v="193"/>
    <x v="192"/>
    <x v="1"/>
    <x v="1"/>
    <x v="1"/>
    <x v="2"/>
    <n v="1219.33"/>
    <x v="193"/>
    <x v="169"/>
    <x v="2"/>
    <x v="2"/>
    <x v="1"/>
  </r>
  <r>
    <x v="194"/>
    <x v="193"/>
    <x v="0"/>
    <x v="1"/>
    <x v="7"/>
    <x v="2"/>
    <n v="1186.94"/>
    <x v="194"/>
    <x v="170"/>
    <x v="1"/>
    <x v="0"/>
    <x v="2"/>
  </r>
  <r>
    <x v="195"/>
    <x v="194"/>
    <x v="1"/>
    <x v="2"/>
    <x v="15"/>
    <x v="1"/>
    <n v="1228.8599999999999"/>
    <x v="195"/>
    <x v="111"/>
    <x v="1"/>
    <x v="1"/>
    <x v="5"/>
  </r>
  <r>
    <x v="196"/>
    <x v="195"/>
    <x v="0"/>
    <x v="0"/>
    <x v="4"/>
    <x v="4"/>
    <n v="722.77"/>
    <x v="196"/>
    <x v="171"/>
    <x v="2"/>
    <x v="0"/>
    <x v="0"/>
  </r>
  <r>
    <x v="197"/>
    <x v="196"/>
    <x v="1"/>
    <x v="2"/>
    <x v="2"/>
    <x v="1"/>
    <n v="699.36"/>
    <x v="197"/>
    <x v="172"/>
    <x v="0"/>
    <x v="2"/>
    <x v="5"/>
  </r>
  <r>
    <x v="198"/>
    <x v="197"/>
    <x v="1"/>
    <x v="4"/>
    <x v="11"/>
    <x v="3"/>
    <n v="1030.46"/>
    <x v="198"/>
    <x v="24"/>
    <x v="1"/>
    <x v="1"/>
    <x v="1"/>
  </r>
  <r>
    <x v="199"/>
    <x v="198"/>
    <x v="1"/>
    <x v="2"/>
    <x v="5"/>
    <x v="0"/>
    <n v="1339.45"/>
    <x v="199"/>
    <x v="68"/>
    <x v="0"/>
    <x v="1"/>
    <x v="6"/>
  </r>
  <r>
    <x v="200"/>
    <x v="199"/>
    <x v="0"/>
    <x v="2"/>
    <x v="15"/>
    <x v="1"/>
    <n v="1279.77"/>
    <x v="200"/>
    <x v="100"/>
    <x v="2"/>
    <x v="0"/>
    <x v="2"/>
  </r>
  <r>
    <x v="201"/>
    <x v="200"/>
    <x v="0"/>
    <x v="3"/>
    <x v="8"/>
    <x v="2"/>
    <n v="275.56"/>
    <x v="201"/>
    <x v="173"/>
    <x v="0"/>
    <x v="1"/>
    <x v="3"/>
  </r>
  <r>
    <x v="202"/>
    <x v="201"/>
    <x v="0"/>
    <x v="2"/>
    <x v="17"/>
    <x v="4"/>
    <n v="1472.79"/>
    <x v="202"/>
    <x v="174"/>
    <x v="2"/>
    <x v="1"/>
    <x v="1"/>
  </r>
  <r>
    <x v="203"/>
    <x v="202"/>
    <x v="0"/>
    <x v="2"/>
    <x v="15"/>
    <x v="0"/>
    <n v="64.56"/>
    <x v="203"/>
    <x v="175"/>
    <x v="1"/>
    <x v="2"/>
    <x v="2"/>
  </r>
  <r>
    <x v="204"/>
    <x v="203"/>
    <x v="0"/>
    <x v="1"/>
    <x v="1"/>
    <x v="4"/>
    <n v="1411.34"/>
    <x v="204"/>
    <x v="176"/>
    <x v="2"/>
    <x v="1"/>
    <x v="0"/>
  </r>
  <r>
    <x v="205"/>
    <x v="204"/>
    <x v="0"/>
    <x v="3"/>
    <x v="8"/>
    <x v="0"/>
    <n v="898.4"/>
    <x v="205"/>
    <x v="177"/>
    <x v="1"/>
    <x v="1"/>
    <x v="0"/>
  </r>
  <r>
    <x v="206"/>
    <x v="205"/>
    <x v="1"/>
    <x v="3"/>
    <x v="16"/>
    <x v="0"/>
    <n v="759.02"/>
    <x v="206"/>
    <x v="178"/>
    <x v="1"/>
    <x v="1"/>
    <x v="0"/>
  </r>
  <r>
    <x v="207"/>
    <x v="206"/>
    <x v="0"/>
    <x v="1"/>
    <x v="1"/>
    <x v="3"/>
    <n v="1167.45"/>
    <x v="207"/>
    <x v="35"/>
    <x v="1"/>
    <x v="2"/>
    <x v="0"/>
  </r>
  <r>
    <x v="208"/>
    <x v="207"/>
    <x v="0"/>
    <x v="3"/>
    <x v="19"/>
    <x v="0"/>
    <n v="1460.93"/>
    <x v="208"/>
    <x v="179"/>
    <x v="2"/>
    <x v="0"/>
    <x v="7"/>
  </r>
  <r>
    <x v="209"/>
    <x v="208"/>
    <x v="1"/>
    <x v="3"/>
    <x v="19"/>
    <x v="0"/>
    <n v="437.03"/>
    <x v="209"/>
    <x v="2"/>
    <x v="1"/>
    <x v="1"/>
    <x v="6"/>
  </r>
  <r>
    <x v="210"/>
    <x v="209"/>
    <x v="0"/>
    <x v="1"/>
    <x v="1"/>
    <x v="4"/>
    <n v="628.03"/>
    <x v="210"/>
    <x v="180"/>
    <x v="0"/>
    <x v="0"/>
    <x v="3"/>
  </r>
  <r>
    <x v="211"/>
    <x v="210"/>
    <x v="0"/>
    <x v="3"/>
    <x v="16"/>
    <x v="0"/>
    <n v="752.99"/>
    <x v="211"/>
    <x v="181"/>
    <x v="1"/>
    <x v="1"/>
    <x v="5"/>
  </r>
  <r>
    <x v="212"/>
    <x v="211"/>
    <x v="0"/>
    <x v="2"/>
    <x v="2"/>
    <x v="4"/>
    <n v="1257.4100000000001"/>
    <x v="212"/>
    <x v="182"/>
    <x v="0"/>
    <x v="2"/>
    <x v="2"/>
  </r>
  <r>
    <x v="213"/>
    <x v="212"/>
    <x v="1"/>
    <x v="0"/>
    <x v="0"/>
    <x v="3"/>
    <n v="1149.67"/>
    <x v="213"/>
    <x v="106"/>
    <x v="1"/>
    <x v="2"/>
    <x v="4"/>
  </r>
  <r>
    <x v="214"/>
    <x v="213"/>
    <x v="0"/>
    <x v="2"/>
    <x v="2"/>
    <x v="3"/>
    <n v="1156.8599999999999"/>
    <x v="214"/>
    <x v="155"/>
    <x v="2"/>
    <x v="0"/>
    <x v="3"/>
  </r>
  <r>
    <x v="215"/>
    <x v="214"/>
    <x v="1"/>
    <x v="2"/>
    <x v="15"/>
    <x v="0"/>
    <n v="885.98"/>
    <x v="215"/>
    <x v="183"/>
    <x v="2"/>
    <x v="2"/>
    <x v="0"/>
  </r>
  <r>
    <x v="216"/>
    <x v="215"/>
    <x v="1"/>
    <x v="0"/>
    <x v="0"/>
    <x v="3"/>
    <n v="1251.02"/>
    <x v="216"/>
    <x v="116"/>
    <x v="2"/>
    <x v="0"/>
    <x v="4"/>
  </r>
  <r>
    <x v="217"/>
    <x v="216"/>
    <x v="1"/>
    <x v="1"/>
    <x v="1"/>
    <x v="0"/>
    <n v="805.47"/>
    <x v="217"/>
    <x v="184"/>
    <x v="0"/>
    <x v="0"/>
    <x v="3"/>
  </r>
  <r>
    <x v="218"/>
    <x v="217"/>
    <x v="1"/>
    <x v="2"/>
    <x v="2"/>
    <x v="0"/>
    <n v="803.87"/>
    <x v="218"/>
    <x v="185"/>
    <x v="0"/>
    <x v="0"/>
    <x v="6"/>
  </r>
  <r>
    <x v="219"/>
    <x v="218"/>
    <x v="0"/>
    <x v="4"/>
    <x v="13"/>
    <x v="1"/>
    <n v="648.46"/>
    <x v="219"/>
    <x v="186"/>
    <x v="0"/>
    <x v="1"/>
    <x v="2"/>
  </r>
  <r>
    <x v="220"/>
    <x v="219"/>
    <x v="1"/>
    <x v="2"/>
    <x v="5"/>
    <x v="2"/>
    <n v="733.4"/>
    <x v="220"/>
    <x v="187"/>
    <x v="2"/>
    <x v="0"/>
    <x v="2"/>
  </r>
  <r>
    <x v="221"/>
    <x v="220"/>
    <x v="1"/>
    <x v="3"/>
    <x v="16"/>
    <x v="2"/>
    <n v="634.79999999999995"/>
    <x v="221"/>
    <x v="163"/>
    <x v="1"/>
    <x v="2"/>
    <x v="0"/>
  </r>
  <r>
    <x v="222"/>
    <x v="221"/>
    <x v="0"/>
    <x v="3"/>
    <x v="19"/>
    <x v="3"/>
    <n v="908.45"/>
    <x v="222"/>
    <x v="188"/>
    <x v="1"/>
    <x v="0"/>
    <x v="6"/>
  </r>
  <r>
    <x v="223"/>
    <x v="222"/>
    <x v="0"/>
    <x v="1"/>
    <x v="14"/>
    <x v="3"/>
    <n v="283.08"/>
    <x v="223"/>
    <x v="189"/>
    <x v="2"/>
    <x v="1"/>
    <x v="3"/>
  </r>
  <r>
    <x v="224"/>
    <x v="223"/>
    <x v="0"/>
    <x v="0"/>
    <x v="9"/>
    <x v="3"/>
    <n v="390.65"/>
    <x v="224"/>
    <x v="11"/>
    <x v="1"/>
    <x v="0"/>
    <x v="4"/>
  </r>
  <r>
    <x v="225"/>
    <x v="224"/>
    <x v="1"/>
    <x v="1"/>
    <x v="1"/>
    <x v="1"/>
    <n v="647.5"/>
    <x v="225"/>
    <x v="190"/>
    <x v="0"/>
    <x v="2"/>
    <x v="0"/>
  </r>
  <r>
    <x v="226"/>
    <x v="225"/>
    <x v="1"/>
    <x v="1"/>
    <x v="1"/>
    <x v="1"/>
    <n v="1323.06"/>
    <x v="226"/>
    <x v="118"/>
    <x v="2"/>
    <x v="1"/>
    <x v="5"/>
  </r>
  <r>
    <x v="227"/>
    <x v="226"/>
    <x v="0"/>
    <x v="4"/>
    <x v="11"/>
    <x v="3"/>
    <n v="779.67"/>
    <x v="227"/>
    <x v="191"/>
    <x v="2"/>
    <x v="0"/>
    <x v="2"/>
  </r>
  <r>
    <x v="228"/>
    <x v="227"/>
    <x v="1"/>
    <x v="4"/>
    <x v="11"/>
    <x v="1"/>
    <n v="70.36"/>
    <x v="228"/>
    <x v="56"/>
    <x v="1"/>
    <x v="0"/>
    <x v="4"/>
  </r>
  <r>
    <x v="229"/>
    <x v="228"/>
    <x v="0"/>
    <x v="1"/>
    <x v="1"/>
    <x v="3"/>
    <n v="1391.59"/>
    <x v="229"/>
    <x v="192"/>
    <x v="1"/>
    <x v="2"/>
    <x v="2"/>
  </r>
  <r>
    <x v="230"/>
    <x v="229"/>
    <x v="1"/>
    <x v="1"/>
    <x v="7"/>
    <x v="2"/>
    <n v="116.64"/>
    <x v="230"/>
    <x v="193"/>
    <x v="2"/>
    <x v="2"/>
    <x v="3"/>
  </r>
  <r>
    <x v="231"/>
    <x v="230"/>
    <x v="0"/>
    <x v="2"/>
    <x v="17"/>
    <x v="1"/>
    <n v="533.04"/>
    <x v="231"/>
    <x v="194"/>
    <x v="1"/>
    <x v="1"/>
    <x v="6"/>
  </r>
  <r>
    <x v="232"/>
    <x v="231"/>
    <x v="0"/>
    <x v="2"/>
    <x v="15"/>
    <x v="2"/>
    <n v="1378.94"/>
    <x v="232"/>
    <x v="195"/>
    <x v="1"/>
    <x v="0"/>
    <x v="0"/>
  </r>
  <r>
    <x v="233"/>
    <x v="232"/>
    <x v="0"/>
    <x v="3"/>
    <x v="19"/>
    <x v="1"/>
    <n v="454.66"/>
    <x v="233"/>
    <x v="196"/>
    <x v="2"/>
    <x v="0"/>
    <x v="3"/>
  </r>
  <r>
    <x v="234"/>
    <x v="233"/>
    <x v="0"/>
    <x v="3"/>
    <x v="19"/>
    <x v="1"/>
    <n v="505.84"/>
    <x v="234"/>
    <x v="166"/>
    <x v="1"/>
    <x v="1"/>
    <x v="5"/>
  </r>
  <r>
    <x v="235"/>
    <x v="234"/>
    <x v="0"/>
    <x v="1"/>
    <x v="3"/>
    <x v="2"/>
    <n v="92.85"/>
    <x v="235"/>
    <x v="197"/>
    <x v="2"/>
    <x v="1"/>
    <x v="7"/>
  </r>
  <r>
    <x v="236"/>
    <x v="235"/>
    <x v="1"/>
    <x v="4"/>
    <x v="12"/>
    <x v="0"/>
    <n v="1395.76"/>
    <x v="236"/>
    <x v="198"/>
    <x v="0"/>
    <x v="2"/>
    <x v="0"/>
  </r>
  <r>
    <x v="237"/>
    <x v="236"/>
    <x v="1"/>
    <x v="4"/>
    <x v="12"/>
    <x v="3"/>
    <n v="1021.09"/>
    <x v="237"/>
    <x v="199"/>
    <x v="1"/>
    <x v="1"/>
    <x v="3"/>
  </r>
  <r>
    <x v="238"/>
    <x v="237"/>
    <x v="1"/>
    <x v="4"/>
    <x v="11"/>
    <x v="3"/>
    <n v="703.45"/>
    <x v="238"/>
    <x v="196"/>
    <x v="2"/>
    <x v="1"/>
    <x v="2"/>
  </r>
  <r>
    <x v="239"/>
    <x v="238"/>
    <x v="0"/>
    <x v="0"/>
    <x v="4"/>
    <x v="3"/>
    <n v="1432.63"/>
    <x v="239"/>
    <x v="200"/>
    <x v="2"/>
    <x v="1"/>
    <x v="4"/>
  </r>
  <r>
    <x v="240"/>
    <x v="239"/>
    <x v="0"/>
    <x v="0"/>
    <x v="4"/>
    <x v="2"/>
    <n v="356.94"/>
    <x v="240"/>
    <x v="201"/>
    <x v="0"/>
    <x v="1"/>
    <x v="0"/>
  </r>
  <r>
    <x v="241"/>
    <x v="240"/>
    <x v="1"/>
    <x v="4"/>
    <x v="11"/>
    <x v="3"/>
    <n v="388.58"/>
    <x v="241"/>
    <x v="202"/>
    <x v="0"/>
    <x v="2"/>
    <x v="7"/>
  </r>
  <r>
    <x v="242"/>
    <x v="241"/>
    <x v="0"/>
    <x v="0"/>
    <x v="9"/>
    <x v="2"/>
    <n v="542.80999999999995"/>
    <x v="242"/>
    <x v="203"/>
    <x v="1"/>
    <x v="1"/>
    <x v="4"/>
  </r>
  <r>
    <x v="243"/>
    <x v="242"/>
    <x v="1"/>
    <x v="3"/>
    <x v="18"/>
    <x v="2"/>
    <n v="566.6"/>
    <x v="243"/>
    <x v="204"/>
    <x v="2"/>
    <x v="1"/>
    <x v="7"/>
  </r>
  <r>
    <x v="244"/>
    <x v="243"/>
    <x v="0"/>
    <x v="4"/>
    <x v="10"/>
    <x v="1"/>
    <n v="769.11"/>
    <x v="244"/>
    <x v="93"/>
    <x v="1"/>
    <x v="0"/>
    <x v="1"/>
  </r>
  <r>
    <x v="245"/>
    <x v="244"/>
    <x v="1"/>
    <x v="3"/>
    <x v="8"/>
    <x v="2"/>
    <n v="326.89999999999998"/>
    <x v="245"/>
    <x v="193"/>
    <x v="2"/>
    <x v="1"/>
    <x v="3"/>
  </r>
  <r>
    <x v="246"/>
    <x v="245"/>
    <x v="1"/>
    <x v="3"/>
    <x v="18"/>
    <x v="4"/>
    <n v="390.12"/>
    <x v="246"/>
    <x v="205"/>
    <x v="1"/>
    <x v="1"/>
    <x v="1"/>
  </r>
  <r>
    <x v="247"/>
    <x v="246"/>
    <x v="1"/>
    <x v="1"/>
    <x v="3"/>
    <x v="1"/>
    <n v="498.15"/>
    <x v="247"/>
    <x v="206"/>
    <x v="1"/>
    <x v="2"/>
    <x v="3"/>
  </r>
  <r>
    <x v="248"/>
    <x v="247"/>
    <x v="0"/>
    <x v="2"/>
    <x v="15"/>
    <x v="4"/>
    <n v="673.94"/>
    <x v="248"/>
    <x v="207"/>
    <x v="1"/>
    <x v="0"/>
    <x v="0"/>
  </r>
  <r>
    <x v="249"/>
    <x v="248"/>
    <x v="0"/>
    <x v="3"/>
    <x v="19"/>
    <x v="0"/>
    <n v="622.23"/>
    <x v="249"/>
    <x v="208"/>
    <x v="2"/>
    <x v="1"/>
    <x v="2"/>
  </r>
  <r>
    <x v="250"/>
    <x v="249"/>
    <x v="1"/>
    <x v="1"/>
    <x v="1"/>
    <x v="4"/>
    <n v="1020.3"/>
    <x v="250"/>
    <x v="209"/>
    <x v="2"/>
    <x v="1"/>
    <x v="5"/>
  </r>
  <r>
    <x v="251"/>
    <x v="250"/>
    <x v="1"/>
    <x v="0"/>
    <x v="9"/>
    <x v="3"/>
    <n v="954.62"/>
    <x v="251"/>
    <x v="210"/>
    <x v="0"/>
    <x v="0"/>
    <x v="7"/>
  </r>
  <r>
    <x v="252"/>
    <x v="251"/>
    <x v="1"/>
    <x v="1"/>
    <x v="14"/>
    <x v="4"/>
    <n v="878.95"/>
    <x v="252"/>
    <x v="211"/>
    <x v="0"/>
    <x v="1"/>
    <x v="5"/>
  </r>
  <r>
    <x v="253"/>
    <x v="252"/>
    <x v="1"/>
    <x v="0"/>
    <x v="0"/>
    <x v="1"/>
    <n v="249.16"/>
    <x v="253"/>
    <x v="212"/>
    <x v="2"/>
    <x v="2"/>
    <x v="1"/>
  </r>
  <r>
    <x v="254"/>
    <x v="253"/>
    <x v="0"/>
    <x v="4"/>
    <x v="12"/>
    <x v="2"/>
    <n v="525.28"/>
    <x v="254"/>
    <x v="17"/>
    <x v="1"/>
    <x v="1"/>
    <x v="0"/>
  </r>
  <r>
    <x v="255"/>
    <x v="254"/>
    <x v="0"/>
    <x v="0"/>
    <x v="6"/>
    <x v="2"/>
    <n v="54.13"/>
    <x v="255"/>
    <x v="80"/>
    <x v="2"/>
    <x v="0"/>
    <x v="2"/>
  </r>
  <r>
    <x v="256"/>
    <x v="255"/>
    <x v="1"/>
    <x v="4"/>
    <x v="12"/>
    <x v="0"/>
    <n v="453.77"/>
    <x v="256"/>
    <x v="213"/>
    <x v="1"/>
    <x v="1"/>
    <x v="6"/>
  </r>
  <r>
    <x v="257"/>
    <x v="256"/>
    <x v="0"/>
    <x v="1"/>
    <x v="3"/>
    <x v="0"/>
    <n v="1267.6500000000001"/>
    <x v="257"/>
    <x v="214"/>
    <x v="1"/>
    <x v="2"/>
    <x v="1"/>
  </r>
  <r>
    <x v="258"/>
    <x v="257"/>
    <x v="0"/>
    <x v="4"/>
    <x v="11"/>
    <x v="2"/>
    <n v="138.08000000000001"/>
    <x v="258"/>
    <x v="215"/>
    <x v="1"/>
    <x v="2"/>
    <x v="6"/>
  </r>
  <r>
    <x v="259"/>
    <x v="258"/>
    <x v="1"/>
    <x v="0"/>
    <x v="6"/>
    <x v="4"/>
    <n v="998.34"/>
    <x v="259"/>
    <x v="216"/>
    <x v="1"/>
    <x v="0"/>
    <x v="6"/>
  </r>
  <r>
    <x v="260"/>
    <x v="259"/>
    <x v="0"/>
    <x v="4"/>
    <x v="12"/>
    <x v="3"/>
    <n v="1434.7"/>
    <x v="260"/>
    <x v="111"/>
    <x v="1"/>
    <x v="0"/>
    <x v="7"/>
  </r>
  <r>
    <x v="261"/>
    <x v="260"/>
    <x v="0"/>
    <x v="3"/>
    <x v="18"/>
    <x v="0"/>
    <n v="1381.43"/>
    <x v="261"/>
    <x v="140"/>
    <x v="2"/>
    <x v="1"/>
    <x v="6"/>
  </r>
  <r>
    <x v="262"/>
    <x v="261"/>
    <x v="0"/>
    <x v="4"/>
    <x v="11"/>
    <x v="3"/>
    <n v="917.53"/>
    <x v="262"/>
    <x v="173"/>
    <x v="0"/>
    <x v="2"/>
    <x v="7"/>
  </r>
  <r>
    <x v="263"/>
    <x v="262"/>
    <x v="1"/>
    <x v="1"/>
    <x v="3"/>
    <x v="2"/>
    <n v="1152.19"/>
    <x v="263"/>
    <x v="217"/>
    <x v="1"/>
    <x v="1"/>
    <x v="2"/>
  </r>
  <r>
    <x v="264"/>
    <x v="263"/>
    <x v="0"/>
    <x v="0"/>
    <x v="0"/>
    <x v="0"/>
    <n v="1487.74"/>
    <x v="264"/>
    <x v="218"/>
    <x v="1"/>
    <x v="0"/>
    <x v="6"/>
  </r>
  <r>
    <x v="265"/>
    <x v="264"/>
    <x v="0"/>
    <x v="1"/>
    <x v="14"/>
    <x v="0"/>
    <n v="1387.15"/>
    <x v="265"/>
    <x v="156"/>
    <x v="2"/>
    <x v="2"/>
    <x v="3"/>
  </r>
  <r>
    <x v="266"/>
    <x v="265"/>
    <x v="1"/>
    <x v="4"/>
    <x v="12"/>
    <x v="1"/>
    <n v="325.08"/>
    <x v="266"/>
    <x v="219"/>
    <x v="1"/>
    <x v="0"/>
    <x v="2"/>
  </r>
  <r>
    <x v="267"/>
    <x v="266"/>
    <x v="0"/>
    <x v="1"/>
    <x v="3"/>
    <x v="0"/>
    <n v="811.87"/>
    <x v="267"/>
    <x v="220"/>
    <x v="0"/>
    <x v="0"/>
    <x v="5"/>
  </r>
  <r>
    <x v="268"/>
    <x v="267"/>
    <x v="1"/>
    <x v="4"/>
    <x v="13"/>
    <x v="4"/>
    <n v="1256.6500000000001"/>
    <x v="268"/>
    <x v="27"/>
    <x v="2"/>
    <x v="0"/>
    <x v="5"/>
  </r>
  <r>
    <x v="269"/>
    <x v="268"/>
    <x v="0"/>
    <x v="1"/>
    <x v="3"/>
    <x v="0"/>
    <n v="76.53"/>
    <x v="269"/>
    <x v="221"/>
    <x v="1"/>
    <x v="0"/>
    <x v="4"/>
  </r>
  <r>
    <x v="270"/>
    <x v="269"/>
    <x v="0"/>
    <x v="1"/>
    <x v="7"/>
    <x v="2"/>
    <n v="966.31"/>
    <x v="270"/>
    <x v="222"/>
    <x v="0"/>
    <x v="0"/>
    <x v="7"/>
  </r>
  <r>
    <x v="271"/>
    <x v="270"/>
    <x v="0"/>
    <x v="1"/>
    <x v="7"/>
    <x v="4"/>
    <n v="1157.45"/>
    <x v="271"/>
    <x v="223"/>
    <x v="0"/>
    <x v="2"/>
    <x v="7"/>
  </r>
  <r>
    <x v="272"/>
    <x v="271"/>
    <x v="0"/>
    <x v="4"/>
    <x v="11"/>
    <x v="0"/>
    <n v="1495.44"/>
    <x v="272"/>
    <x v="224"/>
    <x v="2"/>
    <x v="0"/>
    <x v="1"/>
  </r>
  <r>
    <x v="273"/>
    <x v="272"/>
    <x v="0"/>
    <x v="4"/>
    <x v="10"/>
    <x v="3"/>
    <n v="86.55"/>
    <x v="273"/>
    <x v="106"/>
    <x v="1"/>
    <x v="2"/>
    <x v="3"/>
  </r>
  <r>
    <x v="274"/>
    <x v="273"/>
    <x v="1"/>
    <x v="0"/>
    <x v="0"/>
    <x v="4"/>
    <n v="726.16"/>
    <x v="274"/>
    <x v="225"/>
    <x v="2"/>
    <x v="2"/>
    <x v="4"/>
  </r>
  <r>
    <x v="275"/>
    <x v="274"/>
    <x v="1"/>
    <x v="1"/>
    <x v="1"/>
    <x v="4"/>
    <n v="1475.44"/>
    <x v="275"/>
    <x v="226"/>
    <x v="2"/>
    <x v="0"/>
    <x v="5"/>
  </r>
  <r>
    <x v="276"/>
    <x v="275"/>
    <x v="0"/>
    <x v="2"/>
    <x v="5"/>
    <x v="0"/>
    <n v="824.53"/>
    <x v="276"/>
    <x v="227"/>
    <x v="1"/>
    <x v="2"/>
    <x v="6"/>
  </r>
  <r>
    <x v="277"/>
    <x v="276"/>
    <x v="0"/>
    <x v="3"/>
    <x v="8"/>
    <x v="2"/>
    <n v="1057.19"/>
    <x v="277"/>
    <x v="228"/>
    <x v="1"/>
    <x v="1"/>
    <x v="4"/>
  </r>
  <r>
    <x v="278"/>
    <x v="277"/>
    <x v="0"/>
    <x v="4"/>
    <x v="13"/>
    <x v="2"/>
    <n v="1007.03"/>
    <x v="278"/>
    <x v="229"/>
    <x v="1"/>
    <x v="1"/>
    <x v="3"/>
  </r>
  <r>
    <x v="279"/>
    <x v="278"/>
    <x v="0"/>
    <x v="3"/>
    <x v="8"/>
    <x v="0"/>
    <n v="1207.8699999999999"/>
    <x v="279"/>
    <x v="230"/>
    <x v="1"/>
    <x v="0"/>
    <x v="2"/>
  </r>
  <r>
    <x v="280"/>
    <x v="279"/>
    <x v="0"/>
    <x v="3"/>
    <x v="8"/>
    <x v="0"/>
    <n v="969.22"/>
    <x v="280"/>
    <x v="231"/>
    <x v="1"/>
    <x v="1"/>
    <x v="6"/>
  </r>
  <r>
    <x v="281"/>
    <x v="280"/>
    <x v="0"/>
    <x v="0"/>
    <x v="0"/>
    <x v="0"/>
    <n v="1026.31"/>
    <x v="281"/>
    <x v="232"/>
    <x v="2"/>
    <x v="2"/>
    <x v="6"/>
  </r>
  <r>
    <x v="282"/>
    <x v="281"/>
    <x v="0"/>
    <x v="3"/>
    <x v="19"/>
    <x v="2"/>
    <n v="470.42"/>
    <x v="282"/>
    <x v="53"/>
    <x v="1"/>
    <x v="2"/>
    <x v="0"/>
  </r>
  <r>
    <x v="283"/>
    <x v="282"/>
    <x v="0"/>
    <x v="4"/>
    <x v="11"/>
    <x v="1"/>
    <n v="1322.22"/>
    <x v="283"/>
    <x v="233"/>
    <x v="2"/>
    <x v="2"/>
    <x v="2"/>
  </r>
  <r>
    <x v="284"/>
    <x v="283"/>
    <x v="1"/>
    <x v="0"/>
    <x v="6"/>
    <x v="0"/>
    <n v="901.35"/>
    <x v="284"/>
    <x v="31"/>
    <x v="0"/>
    <x v="1"/>
    <x v="1"/>
  </r>
  <r>
    <x v="285"/>
    <x v="284"/>
    <x v="0"/>
    <x v="3"/>
    <x v="16"/>
    <x v="4"/>
    <n v="932.58"/>
    <x v="285"/>
    <x v="234"/>
    <x v="1"/>
    <x v="2"/>
    <x v="4"/>
  </r>
  <r>
    <x v="286"/>
    <x v="285"/>
    <x v="1"/>
    <x v="3"/>
    <x v="18"/>
    <x v="3"/>
    <n v="818.23"/>
    <x v="286"/>
    <x v="196"/>
    <x v="2"/>
    <x v="1"/>
    <x v="0"/>
  </r>
  <r>
    <x v="287"/>
    <x v="286"/>
    <x v="0"/>
    <x v="4"/>
    <x v="11"/>
    <x v="2"/>
    <n v="1270.6099999999999"/>
    <x v="287"/>
    <x v="235"/>
    <x v="2"/>
    <x v="0"/>
    <x v="6"/>
  </r>
  <r>
    <x v="288"/>
    <x v="287"/>
    <x v="0"/>
    <x v="1"/>
    <x v="14"/>
    <x v="1"/>
    <n v="954.91"/>
    <x v="288"/>
    <x v="236"/>
    <x v="1"/>
    <x v="2"/>
    <x v="6"/>
  </r>
  <r>
    <x v="289"/>
    <x v="288"/>
    <x v="1"/>
    <x v="3"/>
    <x v="19"/>
    <x v="0"/>
    <n v="1230.6600000000001"/>
    <x v="289"/>
    <x v="237"/>
    <x v="2"/>
    <x v="2"/>
    <x v="6"/>
  </r>
  <r>
    <x v="290"/>
    <x v="289"/>
    <x v="0"/>
    <x v="0"/>
    <x v="9"/>
    <x v="0"/>
    <n v="483.2"/>
    <x v="290"/>
    <x v="238"/>
    <x v="2"/>
    <x v="1"/>
    <x v="7"/>
  </r>
  <r>
    <x v="291"/>
    <x v="290"/>
    <x v="1"/>
    <x v="1"/>
    <x v="1"/>
    <x v="2"/>
    <n v="1361.14"/>
    <x v="291"/>
    <x v="239"/>
    <x v="1"/>
    <x v="1"/>
    <x v="0"/>
  </r>
  <r>
    <x v="292"/>
    <x v="291"/>
    <x v="1"/>
    <x v="2"/>
    <x v="15"/>
    <x v="0"/>
    <n v="382.82"/>
    <x v="292"/>
    <x v="108"/>
    <x v="2"/>
    <x v="1"/>
    <x v="4"/>
  </r>
  <r>
    <x v="293"/>
    <x v="292"/>
    <x v="1"/>
    <x v="2"/>
    <x v="17"/>
    <x v="2"/>
    <n v="655.25"/>
    <x v="293"/>
    <x v="240"/>
    <x v="1"/>
    <x v="2"/>
    <x v="6"/>
  </r>
  <r>
    <x v="294"/>
    <x v="293"/>
    <x v="1"/>
    <x v="3"/>
    <x v="19"/>
    <x v="4"/>
    <n v="719.2"/>
    <x v="294"/>
    <x v="241"/>
    <x v="1"/>
    <x v="0"/>
    <x v="0"/>
  </r>
  <r>
    <x v="295"/>
    <x v="294"/>
    <x v="0"/>
    <x v="4"/>
    <x v="10"/>
    <x v="2"/>
    <n v="259.33999999999997"/>
    <x v="295"/>
    <x v="242"/>
    <x v="2"/>
    <x v="2"/>
    <x v="4"/>
  </r>
  <r>
    <x v="296"/>
    <x v="295"/>
    <x v="1"/>
    <x v="1"/>
    <x v="7"/>
    <x v="3"/>
    <n v="762.09"/>
    <x v="296"/>
    <x v="163"/>
    <x v="1"/>
    <x v="1"/>
    <x v="2"/>
  </r>
  <r>
    <x v="297"/>
    <x v="296"/>
    <x v="1"/>
    <x v="4"/>
    <x v="11"/>
    <x v="4"/>
    <n v="706.9"/>
    <x v="297"/>
    <x v="27"/>
    <x v="2"/>
    <x v="0"/>
    <x v="5"/>
  </r>
  <r>
    <x v="298"/>
    <x v="297"/>
    <x v="0"/>
    <x v="0"/>
    <x v="9"/>
    <x v="1"/>
    <n v="1432.91"/>
    <x v="298"/>
    <x v="243"/>
    <x v="2"/>
    <x v="1"/>
    <x v="4"/>
  </r>
  <r>
    <x v="299"/>
    <x v="298"/>
    <x v="0"/>
    <x v="2"/>
    <x v="15"/>
    <x v="2"/>
    <n v="656.8"/>
    <x v="299"/>
    <x v="179"/>
    <x v="2"/>
    <x v="0"/>
    <x v="7"/>
  </r>
  <r>
    <x v="300"/>
    <x v="299"/>
    <x v="1"/>
    <x v="0"/>
    <x v="6"/>
    <x v="4"/>
    <n v="1258.92"/>
    <x v="300"/>
    <x v="136"/>
    <x v="2"/>
    <x v="0"/>
    <x v="7"/>
  </r>
  <r>
    <x v="301"/>
    <x v="300"/>
    <x v="1"/>
    <x v="4"/>
    <x v="13"/>
    <x v="4"/>
    <n v="435.43"/>
    <x v="301"/>
    <x v="244"/>
    <x v="1"/>
    <x v="1"/>
    <x v="6"/>
  </r>
  <r>
    <x v="302"/>
    <x v="301"/>
    <x v="0"/>
    <x v="4"/>
    <x v="12"/>
    <x v="4"/>
    <n v="132.86000000000001"/>
    <x v="302"/>
    <x v="219"/>
    <x v="1"/>
    <x v="1"/>
    <x v="7"/>
  </r>
  <r>
    <x v="303"/>
    <x v="302"/>
    <x v="1"/>
    <x v="1"/>
    <x v="7"/>
    <x v="0"/>
    <n v="1135.6300000000001"/>
    <x v="303"/>
    <x v="245"/>
    <x v="2"/>
    <x v="0"/>
    <x v="1"/>
  </r>
  <r>
    <x v="304"/>
    <x v="303"/>
    <x v="1"/>
    <x v="1"/>
    <x v="14"/>
    <x v="1"/>
    <n v="387.07"/>
    <x v="304"/>
    <x v="1"/>
    <x v="1"/>
    <x v="0"/>
    <x v="1"/>
  </r>
  <r>
    <x v="305"/>
    <x v="304"/>
    <x v="0"/>
    <x v="4"/>
    <x v="13"/>
    <x v="4"/>
    <n v="1354.31"/>
    <x v="305"/>
    <x v="246"/>
    <x v="1"/>
    <x v="0"/>
    <x v="7"/>
  </r>
  <r>
    <x v="306"/>
    <x v="305"/>
    <x v="0"/>
    <x v="1"/>
    <x v="7"/>
    <x v="1"/>
    <n v="502.09"/>
    <x v="306"/>
    <x v="247"/>
    <x v="1"/>
    <x v="2"/>
    <x v="3"/>
  </r>
  <r>
    <x v="307"/>
    <x v="306"/>
    <x v="1"/>
    <x v="4"/>
    <x v="13"/>
    <x v="4"/>
    <n v="431.58"/>
    <x v="307"/>
    <x v="197"/>
    <x v="2"/>
    <x v="0"/>
    <x v="3"/>
  </r>
  <r>
    <x v="308"/>
    <x v="307"/>
    <x v="1"/>
    <x v="4"/>
    <x v="10"/>
    <x v="0"/>
    <n v="1267.8800000000001"/>
    <x v="308"/>
    <x v="248"/>
    <x v="1"/>
    <x v="1"/>
    <x v="0"/>
  </r>
  <r>
    <x v="309"/>
    <x v="308"/>
    <x v="1"/>
    <x v="3"/>
    <x v="19"/>
    <x v="2"/>
    <n v="1258.31"/>
    <x v="309"/>
    <x v="249"/>
    <x v="2"/>
    <x v="1"/>
    <x v="1"/>
  </r>
  <r>
    <x v="310"/>
    <x v="309"/>
    <x v="0"/>
    <x v="4"/>
    <x v="11"/>
    <x v="2"/>
    <n v="411.03"/>
    <x v="310"/>
    <x v="145"/>
    <x v="0"/>
    <x v="1"/>
    <x v="4"/>
  </r>
  <r>
    <x v="311"/>
    <x v="310"/>
    <x v="0"/>
    <x v="1"/>
    <x v="14"/>
    <x v="2"/>
    <n v="208.32"/>
    <x v="311"/>
    <x v="250"/>
    <x v="1"/>
    <x v="0"/>
    <x v="6"/>
  </r>
  <r>
    <x v="312"/>
    <x v="311"/>
    <x v="1"/>
    <x v="4"/>
    <x v="13"/>
    <x v="4"/>
    <n v="374.25"/>
    <x v="312"/>
    <x v="19"/>
    <x v="1"/>
    <x v="0"/>
    <x v="0"/>
  </r>
  <r>
    <x v="313"/>
    <x v="312"/>
    <x v="1"/>
    <x v="0"/>
    <x v="4"/>
    <x v="2"/>
    <n v="349.61"/>
    <x v="313"/>
    <x v="251"/>
    <x v="2"/>
    <x v="2"/>
    <x v="3"/>
  </r>
  <r>
    <x v="314"/>
    <x v="313"/>
    <x v="0"/>
    <x v="2"/>
    <x v="15"/>
    <x v="3"/>
    <n v="1285.26"/>
    <x v="314"/>
    <x v="252"/>
    <x v="0"/>
    <x v="2"/>
    <x v="1"/>
  </r>
  <r>
    <x v="315"/>
    <x v="314"/>
    <x v="1"/>
    <x v="4"/>
    <x v="13"/>
    <x v="4"/>
    <n v="725.43"/>
    <x v="315"/>
    <x v="253"/>
    <x v="0"/>
    <x v="0"/>
    <x v="2"/>
  </r>
  <r>
    <x v="316"/>
    <x v="315"/>
    <x v="1"/>
    <x v="0"/>
    <x v="9"/>
    <x v="3"/>
    <n v="63.44"/>
    <x v="316"/>
    <x v="254"/>
    <x v="0"/>
    <x v="0"/>
    <x v="7"/>
  </r>
  <r>
    <x v="317"/>
    <x v="316"/>
    <x v="1"/>
    <x v="2"/>
    <x v="2"/>
    <x v="0"/>
    <n v="775.24"/>
    <x v="317"/>
    <x v="255"/>
    <x v="1"/>
    <x v="0"/>
    <x v="1"/>
  </r>
  <r>
    <x v="318"/>
    <x v="317"/>
    <x v="0"/>
    <x v="4"/>
    <x v="11"/>
    <x v="4"/>
    <n v="1079.3699999999999"/>
    <x v="318"/>
    <x v="256"/>
    <x v="2"/>
    <x v="2"/>
    <x v="7"/>
  </r>
  <r>
    <x v="319"/>
    <x v="318"/>
    <x v="1"/>
    <x v="1"/>
    <x v="7"/>
    <x v="1"/>
    <n v="1462.82"/>
    <x v="319"/>
    <x v="257"/>
    <x v="1"/>
    <x v="1"/>
    <x v="7"/>
  </r>
  <r>
    <x v="320"/>
    <x v="319"/>
    <x v="0"/>
    <x v="1"/>
    <x v="7"/>
    <x v="2"/>
    <n v="1190.3800000000001"/>
    <x v="320"/>
    <x v="258"/>
    <x v="0"/>
    <x v="2"/>
    <x v="1"/>
  </r>
  <r>
    <x v="321"/>
    <x v="320"/>
    <x v="1"/>
    <x v="0"/>
    <x v="4"/>
    <x v="4"/>
    <n v="412.73"/>
    <x v="321"/>
    <x v="259"/>
    <x v="0"/>
    <x v="2"/>
    <x v="6"/>
  </r>
  <r>
    <x v="322"/>
    <x v="321"/>
    <x v="1"/>
    <x v="0"/>
    <x v="6"/>
    <x v="4"/>
    <n v="955.75"/>
    <x v="322"/>
    <x v="43"/>
    <x v="1"/>
    <x v="1"/>
    <x v="0"/>
  </r>
  <r>
    <x v="323"/>
    <x v="322"/>
    <x v="1"/>
    <x v="2"/>
    <x v="17"/>
    <x v="0"/>
    <n v="287.39"/>
    <x v="323"/>
    <x v="260"/>
    <x v="2"/>
    <x v="0"/>
    <x v="3"/>
  </r>
  <r>
    <x v="324"/>
    <x v="323"/>
    <x v="1"/>
    <x v="3"/>
    <x v="16"/>
    <x v="0"/>
    <n v="152.1"/>
    <x v="324"/>
    <x v="158"/>
    <x v="0"/>
    <x v="1"/>
    <x v="1"/>
  </r>
  <r>
    <x v="325"/>
    <x v="324"/>
    <x v="1"/>
    <x v="0"/>
    <x v="6"/>
    <x v="3"/>
    <n v="360.81"/>
    <x v="325"/>
    <x v="261"/>
    <x v="2"/>
    <x v="0"/>
    <x v="6"/>
  </r>
  <r>
    <x v="326"/>
    <x v="325"/>
    <x v="0"/>
    <x v="1"/>
    <x v="7"/>
    <x v="4"/>
    <n v="256.08999999999997"/>
    <x v="326"/>
    <x v="262"/>
    <x v="2"/>
    <x v="2"/>
    <x v="1"/>
  </r>
  <r>
    <x v="327"/>
    <x v="326"/>
    <x v="0"/>
    <x v="3"/>
    <x v="16"/>
    <x v="0"/>
    <n v="177.77"/>
    <x v="327"/>
    <x v="263"/>
    <x v="2"/>
    <x v="2"/>
    <x v="1"/>
  </r>
  <r>
    <x v="328"/>
    <x v="327"/>
    <x v="1"/>
    <x v="2"/>
    <x v="17"/>
    <x v="0"/>
    <n v="1021.08"/>
    <x v="328"/>
    <x v="76"/>
    <x v="1"/>
    <x v="2"/>
    <x v="2"/>
  </r>
  <r>
    <x v="329"/>
    <x v="328"/>
    <x v="1"/>
    <x v="1"/>
    <x v="7"/>
    <x v="1"/>
    <n v="1068.8399999999999"/>
    <x v="329"/>
    <x v="264"/>
    <x v="1"/>
    <x v="2"/>
    <x v="7"/>
  </r>
  <r>
    <x v="330"/>
    <x v="329"/>
    <x v="0"/>
    <x v="2"/>
    <x v="17"/>
    <x v="3"/>
    <n v="622.91"/>
    <x v="330"/>
    <x v="265"/>
    <x v="2"/>
    <x v="2"/>
    <x v="1"/>
  </r>
  <r>
    <x v="331"/>
    <x v="330"/>
    <x v="1"/>
    <x v="4"/>
    <x v="10"/>
    <x v="1"/>
    <n v="453.11"/>
    <x v="331"/>
    <x v="266"/>
    <x v="1"/>
    <x v="2"/>
    <x v="0"/>
  </r>
  <r>
    <x v="332"/>
    <x v="331"/>
    <x v="0"/>
    <x v="3"/>
    <x v="8"/>
    <x v="0"/>
    <n v="487.27"/>
    <x v="332"/>
    <x v="50"/>
    <x v="2"/>
    <x v="1"/>
    <x v="2"/>
  </r>
  <r>
    <x v="333"/>
    <x v="332"/>
    <x v="0"/>
    <x v="4"/>
    <x v="12"/>
    <x v="1"/>
    <n v="736.91"/>
    <x v="333"/>
    <x v="185"/>
    <x v="0"/>
    <x v="0"/>
    <x v="5"/>
  </r>
  <r>
    <x v="334"/>
    <x v="333"/>
    <x v="1"/>
    <x v="1"/>
    <x v="1"/>
    <x v="0"/>
    <n v="1039.47"/>
    <x v="334"/>
    <x v="267"/>
    <x v="0"/>
    <x v="1"/>
    <x v="0"/>
  </r>
  <r>
    <x v="335"/>
    <x v="334"/>
    <x v="1"/>
    <x v="1"/>
    <x v="3"/>
    <x v="1"/>
    <n v="1046.75"/>
    <x v="335"/>
    <x v="268"/>
    <x v="1"/>
    <x v="0"/>
    <x v="3"/>
  </r>
  <r>
    <x v="336"/>
    <x v="335"/>
    <x v="1"/>
    <x v="3"/>
    <x v="16"/>
    <x v="1"/>
    <n v="719.17"/>
    <x v="336"/>
    <x v="114"/>
    <x v="1"/>
    <x v="2"/>
    <x v="0"/>
  </r>
  <r>
    <x v="337"/>
    <x v="336"/>
    <x v="1"/>
    <x v="4"/>
    <x v="12"/>
    <x v="1"/>
    <n v="791.25"/>
    <x v="337"/>
    <x v="269"/>
    <x v="2"/>
    <x v="2"/>
    <x v="3"/>
  </r>
  <r>
    <x v="338"/>
    <x v="337"/>
    <x v="1"/>
    <x v="1"/>
    <x v="14"/>
    <x v="3"/>
    <n v="916.99"/>
    <x v="338"/>
    <x v="270"/>
    <x v="1"/>
    <x v="1"/>
    <x v="6"/>
  </r>
  <r>
    <x v="339"/>
    <x v="338"/>
    <x v="0"/>
    <x v="2"/>
    <x v="15"/>
    <x v="1"/>
    <n v="299.66000000000003"/>
    <x v="339"/>
    <x v="271"/>
    <x v="0"/>
    <x v="1"/>
    <x v="5"/>
  </r>
  <r>
    <x v="340"/>
    <x v="339"/>
    <x v="1"/>
    <x v="2"/>
    <x v="5"/>
    <x v="1"/>
    <n v="101.72"/>
    <x v="340"/>
    <x v="272"/>
    <x v="2"/>
    <x v="0"/>
    <x v="4"/>
  </r>
  <r>
    <x v="341"/>
    <x v="340"/>
    <x v="0"/>
    <x v="4"/>
    <x v="11"/>
    <x v="3"/>
    <n v="389.74"/>
    <x v="341"/>
    <x v="273"/>
    <x v="1"/>
    <x v="0"/>
    <x v="2"/>
  </r>
  <r>
    <x v="342"/>
    <x v="341"/>
    <x v="0"/>
    <x v="2"/>
    <x v="2"/>
    <x v="4"/>
    <n v="1434.81"/>
    <x v="342"/>
    <x v="206"/>
    <x v="1"/>
    <x v="2"/>
    <x v="7"/>
  </r>
  <r>
    <x v="343"/>
    <x v="342"/>
    <x v="1"/>
    <x v="0"/>
    <x v="6"/>
    <x v="2"/>
    <n v="1158.0899999999999"/>
    <x v="343"/>
    <x v="274"/>
    <x v="1"/>
    <x v="0"/>
    <x v="3"/>
  </r>
  <r>
    <x v="344"/>
    <x v="343"/>
    <x v="1"/>
    <x v="3"/>
    <x v="18"/>
    <x v="2"/>
    <n v="88.08"/>
    <x v="344"/>
    <x v="275"/>
    <x v="1"/>
    <x v="1"/>
    <x v="6"/>
  </r>
  <r>
    <x v="345"/>
    <x v="344"/>
    <x v="0"/>
    <x v="2"/>
    <x v="17"/>
    <x v="3"/>
    <n v="270.01"/>
    <x v="345"/>
    <x v="276"/>
    <x v="2"/>
    <x v="0"/>
    <x v="7"/>
  </r>
  <r>
    <x v="346"/>
    <x v="345"/>
    <x v="0"/>
    <x v="0"/>
    <x v="9"/>
    <x v="4"/>
    <n v="1198.32"/>
    <x v="346"/>
    <x v="94"/>
    <x v="2"/>
    <x v="1"/>
    <x v="5"/>
  </r>
  <r>
    <x v="347"/>
    <x v="346"/>
    <x v="1"/>
    <x v="1"/>
    <x v="7"/>
    <x v="0"/>
    <n v="932.22"/>
    <x v="347"/>
    <x v="277"/>
    <x v="1"/>
    <x v="1"/>
    <x v="1"/>
  </r>
  <r>
    <x v="348"/>
    <x v="347"/>
    <x v="1"/>
    <x v="3"/>
    <x v="8"/>
    <x v="1"/>
    <n v="457.64"/>
    <x v="348"/>
    <x v="278"/>
    <x v="1"/>
    <x v="1"/>
    <x v="5"/>
  </r>
  <r>
    <x v="349"/>
    <x v="348"/>
    <x v="0"/>
    <x v="0"/>
    <x v="6"/>
    <x v="3"/>
    <n v="1257.27"/>
    <x v="349"/>
    <x v="279"/>
    <x v="1"/>
    <x v="0"/>
    <x v="1"/>
  </r>
  <r>
    <x v="350"/>
    <x v="349"/>
    <x v="1"/>
    <x v="3"/>
    <x v="19"/>
    <x v="0"/>
    <n v="847.84"/>
    <x v="350"/>
    <x v="4"/>
    <x v="2"/>
    <x v="0"/>
    <x v="2"/>
  </r>
  <r>
    <x v="351"/>
    <x v="350"/>
    <x v="1"/>
    <x v="3"/>
    <x v="18"/>
    <x v="4"/>
    <n v="1061.48"/>
    <x v="351"/>
    <x v="280"/>
    <x v="0"/>
    <x v="2"/>
    <x v="0"/>
  </r>
  <r>
    <x v="352"/>
    <x v="351"/>
    <x v="1"/>
    <x v="2"/>
    <x v="2"/>
    <x v="2"/>
    <n v="715.45"/>
    <x v="352"/>
    <x v="35"/>
    <x v="1"/>
    <x v="0"/>
    <x v="5"/>
  </r>
  <r>
    <x v="353"/>
    <x v="352"/>
    <x v="1"/>
    <x v="3"/>
    <x v="18"/>
    <x v="0"/>
    <n v="657.88"/>
    <x v="353"/>
    <x v="140"/>
    <x v="2"/>
    <x v="1"/>
    <x v="1"/>
  </r>
  <r>
    <x v="354"/>
    <x v="353"/>
    <x v="1"/>
    <x v="2"/>
    <x v="15"/>
    <x v="0"/>
    <n v="1023.17"/>
    <x v="354"/>
    <x v="83"/>
    <x v="0"/>
    <x v="0"/>
    <x v="6"/>
  </r>
  <r>
    <x v="355"/>
    <x v="354"/>
    <x v="1"/>
    <x v="0"/>
    <x v="6"/>
    <x v="3"/>
    <n v="472.97"/>
    <x v="355"/>
    <x v="70"/>
    <x v="1"/>
    <x v="2"/>
    <x v="7"/>
  </r>
  <r>
    <x v="356"/>
    <x v="355"/>
    <x v="1"/>
    <x v="1"/>
    <x v="1"/>
    <x v="2"/>
    <n v="867.2"/>
    <x v="356"/>
    <x v="264"/>
    <x v="1"/>
    <x v="0"/>
    <x v="7"/>
  </r>
  <r>
    <x v="357"/>
    <x v="356"/>
    <x v="0"/>
    <x v="1"/>
    <x v="7"/>
    <x v="3"/>
    <n v="869.94"/>
    <x v="357"/>
    <x v="281"/>
    <x v="2"/>
    <x v="1"/>
    <x v="3"/>
  </r>
  <r>
    <x v="358"/>
    <x v="357"/>
    <x v="0"/>
    <x v="3"/>
    <x v="18"/>
    <x v="2"/>
    <n v="464.4"/>
    <x v="358"/>
    <x v="22"/>
    <x v="1"/>
    <x v="1"/>
    <x v="5"/>
  </r>
  <r>
    <x v="359"/>
    <x v="358"/>
    <x v="1"/>
    <x v="3"/>
    <x v="18"/>
    <x v="3"/>
    <n v="900.51"/>
    <x v="359"/>
    <x v="27"/>
    <x v="2"/>
    <x v="2"/>
    <x v="5"/>
  </r>
  <r>
    <x v="360"/>
    <x v="359"/>
    <x v="0"/>
    <x v="1"/>
    <x v="14"/>
    <x v="2"/>
    <n v="823.49"/>
    <x v="360"/>
    <x v="282"/>
    <x v="2"/>
    <x v="1"/>
    <x v="7"/>
  </r>
  <r>
    <x v="361"/>
    <x v="360"/>
    <x v="1"/>
    <x v="3"/>
    <x v="18"/>
    <x v="1"/>
    <n v="269.67"/>
    <x v="361"/>
    <x v="283"/>
    <x v="1"/>
    <x v="0"/>
    <x v="6"/>
  </r>
  <r>
    <x v="362"/>
    <x v="361"/>
    <x v="1"/>
    <x v="4"/>
    <x v="11"/>
    <x v="4"/>
    <n v="1439.38"/>
    <x v="362"/>
    <x v="284"/>
    <x v="1"/>
    <x v="0"/>
    <x v="3"/>
  </r>
  <r>
    <x v="363"/>
    <x v="362"/>
    <x v="0"/>
    <x v="2"/>
    <x v="17"/>
    <x v="4"/>
    <n v="494.82"/>
    <x v="363"/>
    <x v="285"/>
    <x v="1"/>
    <x v="0"/>
    <x v="0"/>
  </r>
  <r>
    <x v="364"/>
    <x v="363"/>
    <x v="1"/>
    <x v="4"/>
    <x v="10"/>
    <x v="4"/>
    <n v="842.06"/>
    <x v="364"/>
    <x v="134"/>
    <x v="1"/>
    <x v="0"/>
    <x v="0"/>
  </r>
  <r>
    <x v="365"/>
    <x v="364"/>
    <x v="1"/>
    <x v="1"/>
    <x v="3"/>
    <x v="3"/>
    <n v="402.98"/>
    <x v="365"/>
    <x v="271"/>
    <x v="0"/>
    <x v="1"/>
    <x v="7"/>
  </r>
  <r>
    <x v="366"/>
    <x v="365"/>
    <x v="0"/>
    <x v="1"/>
    <x v="14"/>
    <x v="0"/>
    <n v="532.35"/>
    <x v="366"/>
    <x v="286"/>
    <x v="1"/>
    <x v="2"/>
    <x v="7"/>
  </r>
  <r>
    <x v="367"/>
    <x v="366"/>
    <x v="0"/>
    <x v="1"/>
    <x v="3"/>
    <x v="2"/>
    <n v="779.86"/>
    <x v="367"/>
    <x v="287"/>
    <x v="2"/>
    <x v="0"/>
    <x v="6"/>
  </r>
  <r>
    <x v="368"/>
    <x v="367"/>
    <x v="0"/>
    <x v="2"/>
    <x v="2"/>
    <x v="3"/>
    <n v="710.79"/>
    <x v="368"/>
    <x v="288"/>
    <x v="1"/>
    <x v="2"/>
    <x v="1"/>
  </r>
  <r>
    <x v="369"/>
    <x v="368"/>
    <x v="0"/>
    <x v="4"/>
    <x v="12"/>
    <x v="1"/>
    <n v="1049.54"/>
    <x v="369"/>
    <x v="289"/>
    <x v="1"/>
    <x v="1"/>
    <x v="0"/>
  </r>
  <r>
    <x v="370"/>
    <x v="369"/>
    <x v="1"/>
    <x v="1"/>
    <x v="3"/>
    <x v="1"/>
    <n v="655.48"/>
    <x v="370"/>
    <x v="290"/>
    <x v="1"/>
    <x v="1"/>
    <x v="0"/>
  </r>
  <r>
    <x v="371"/>
    <x v="370"/>
    <x v="0"/>
    <x v="3"/>
    <x v="8"/>
    <x v="0"/>
    <n v="1270.8499999999999"/>
    <x v="371"/>
    <x v="291"/>
    <x v="0"/>
    <x v="1"/>
    <x v="7"/>
  </r>
  <r>
    <x v="372"/>
    <x v="371"/>
    <x v="0"/>
    <x v="1"/>
    <x v="14"/>
    <x v="3"/>
    <n v="390.2"/>
    <x v="372"/>
    <x v="292"/>
    <x v="2"/>
    <x v="0"/>
    <x v="6"/>
  </r>
  <r>
    <x v="373"/>
    <x v="372"/>
    <x v="0"/>
    <x v="3"/>
    <x v="18"/>
    <x v="1"/>
    <n v="1033.6500000000001"/>
    <x v="373"/>
    <x v="293"/>
    <x v="2"/>
    <x v="1"/>
    <x v="1"/>
  </r>
  <r>
    <x v="374"/>
    <x v="373"/>
    <x v="0"/>
    <x v="4"/>
    <x v="12"/>
    <x v="4"/>
    <n v="1067.56"/>
    <x v="374"/>
    <x v="294"/>
    <x v="2"/>
    <x v="1"/>
    <x v="2"/>
  </r>
  <r>
    <x v="375"/>
    <x v="374"/>
    <x v="0"/>
    <x v="4"/>
    <x v="10"/>
    <x v="3"/>
    <n v="1344.81"/>
    <x v="375"/>
    <x v="295"/>
    <x v="1"/>
    <x v="0"/>
    <x v="7"/>
  </r>
  <r>
    <x v="376"/>
    <x v="375"/>
    <x v="0"/>
    <x v="3"/>
    <x v="19"/>
    <x v="2"/>
    <n v="947.84"/>
    <x v="376"/>
    <x v="296"/>
    <x v="0"/>
    <x v="1"/>
    <x v="6"/>
  </r>
  <r>
    <x v="377"/>
    <x v="376"/>
    <x v="0"/>
    <x v="2"/>
    <x v="2"/>
    <x v="2"/>
    <n v="309.99"/>
    <x v="377"/>
    <x v="297"/>
    <x v="2"/>
    <x v="0"/>
    <x v="7"/>
  </r>
  <r>
    <x v="378"/>
    <x v="377"/>
    <x v="0"/>
    <x v="0"/>
    <x v="4"/>
    <x v="1"/>
    <n v="849.44"/>
    <x v="378"/>
    <x v="184"/>
    <x v="0"/>
    <x v="1"/>
    <x v="4"/>
  </r>
  <r>
    <x v="379"/>
    <x v="378"/>
    <x v="0"/>
    <x v="3"/>
    <x v="19"/>
    <x v="0"/>
    <n v="509.94"/>
    <x v="379"/>
    <x v="106"/>
    <x v="1"/>
    <x v="1"/>
    <x v="4"/>
  </r>
  <r>
    <x v="380"/>
    <x v="379"/>
    <x v="1"/>
    <x v="0"/>
    <x v="0"/>
    <x v="4"/>
    <n v="73.33"/>
    <x v="380"/>
    <x v="158"/>
    <x v="0"/>
    <x v="2"/>
    <x v="2"/>
  </r>
  <r>
    <x v="381"/>
    <x v="380"/>
    <x v="0"/>
    <x v="1"/>
    <x v="1"/>
    <x v="1"/>
    <n v="358.63"/>
    <x v="381"/>
    <x v="67"/>
    <x v="0"/>
    <x v="1"/>
    <x v="3"/>
  </r>
  <r>
    <x v="382"/>
    <x v="381"/>
    <x v="1"/>
    <x v="4"/>
    <x v="10"/>
    <x v="4"/>
    <n v="1018.55"/>
    <x v="382"/>
    <x v="298"/>
    <x v="2"/>
    <x v="2"/>
    <x v="5"/>
  </r>
  <r>
    <x v="383"/>
    <x v="382"/>
    <x v="0"/>
    <x v="2"/>
    <x v="5"/>
    <x v="2"/>
    <n v="58.54"/>
    <x v="383"/>
    <x v="299"/>
    <x v="0"/>
    <x v="2"/>
    <x v="2"/>
  </r>
  <r>
    <x v="384"/>
    <x v="383"/>
    <x v="1"/>
    <x v="0"/>
    <x v="9"/>
    <x v="1"/>
    <n v="453.89"/>
    <x v="384"/>
    <x v="180"/>
    <x v="0"/>
    <x v="2"/>
    <x v="0"/>
  </r>
  <r>
    <x v="385"/>
    <x v="384"/>
    <x v="0"/>
    <x v="0"/>
    <x v="4"/>
    <x v="2"/>
    <n v="581.67999999999995"/>
    <x v="385"/>
    <x v="151"/>
    <x v="1"/>
    <x v="1"/>
    <x v="1"/>
  </r>
  <r>
    <x v="386"/>
    <x v="385"/>
    <x v="1"/>
    <x v="2"/>
    <x v="17"/>
    <x v="3"/>
    <n v="473.15"/>
    <x v="386"/>
    <x v="300"/>
    <x v="0"/>
    <x v="0"/>
    <x v="1"/>
  </r>
  <r>
    <x v="387"/>
    <x v="386"/>
    <x v="1"/>
    <x v="2"/>
    <x v="15"/>
    <x v="2"/>
    <n v="897.51"/>
    <x v="387"/>
    <x v="173"/>
    <x v="0"/>
    <x v="0"/>
    <x v="1"/>
  </r>
  <r>
    <x v="388"/>
    <x v="387"/>
    <x v="0"/>
    <x v="4"/>
    <x v="10"/>
    <x v="4"/>
    <n v="1382.72"/>
    <x v="388"/>
    <x v="301"/>
    <x v="2"/>
    <x v="2"/>
    <x v="2"/>
  </r>
  <r>
    <x v="389"/>
    <x v="388"/>
    <x v="1"/>
    <x v="3"/>
    <x v="16"/>
    <x v="0"/>
    <n v="460.02"/>
    <x v="389"/>
    <x v="302"/>
    <x v="1"/>
    <x v="2"/>
    <x v="4"/>
  </r>
  <r>
    <x v="390"/>
    <x v="389"/>
    <x v="0"/>
    <x v="0"/>
    <x v="0"/>
    <x v="1"/>
    <n v="1309.98"/>
    <x v="390"/>
    <x v="300"/>
    <x v="0"/>
    <x v="0"/>
    <x v="2"/>
  </r>
  <r>
    <x v="391"/>
    <x v="390"/>
    <x v="1"/>
    <x v="4"/>
    <x v="10"/>
    <x v="0"/>
    <n v="1043.83"/>
    <x v="391"/>
    <x v="245"/>
    <x v="2"/>
    <x v="0"/>
    <x v="2"/>
  </r>
  <r>
    <x v="392"/>
    <x v="391"/>
    <x v="1"/>
    <x v="3"/>
    <x v="18"/>
    <x v="0"/>
    <n v="1364.09"/>
    <x v="392"/>
    <x v="19"/>
    <x v="1"/>
    <x v="2"/>
    <x v="6"/>
  </r>
  <r>
    <x v="393"/>
    <x v="392"/>
    <x v="0"/>
    <x v="1"/>
    <x v="1"/>
    <x v="4"/>
    <n v="1228.75"/>
    <x v="393"/>
    <x v="303"/>
    <x v="1"/>
    <x v="2"/>
    <x v="4"/>
  </r>
  <r>
    <x v="394"/>
    <x v="393"/>
    <x v="1"/>
    <x v="2"/>
    <x v="15"/>
    <x v="2"/>
    <n v="144.30000000000001"/>
    <x v="394"/>
    <x v="58"/>
    <x v="1"/>
    <x v="1"/>
    <x v="1"/>
  </r>
  <r>
    <x v="395"/>
    <x v="394"/>
    <x v="0"/>
    <x v="3"/>
    <x v="19"/>
    <x v="4"/>
    <n v="460.68"/>
    <x v="395"/>
    <x v="141"/>
    <x v="1"/>
    <x v="2"/>
    <x v="4"/>
  </r>
  <r>
    <x v="396"/>
    <x v="395"/>
    <x v="0"/>
    <x v="0"/>
    <x v="4"/>
    <x v="2"/>
    <n v="1275.3699999999999"/>
    <x v="396"/>
    <x v="286"/>
    <x v="1"/>
    <x v="1"/>
    <x v="0"/>
  </r>
  <r>
    <x v="397"/>
    <x v="396"/>
    <x v="1"/>
    <x v="4"/>
    <x v="10"/>
    <x v="1"/>
    <n v="1097.51"/>
    <x v="397"/>
    <x v="75"/>
    <x v="2"/>
    <x v="2"/>
    <x v="5"/>
  </r>
  <r>
    <x v="398"/>
    <x v="397"/>
    <x v="0"/>
    <x v="3"/>
    <x v="19"/>
    <x v="3"/>
    <n v="1142.08"/>
    <x v="398"/>
    <x v="304"/>
    <x v="0"/>
    <x v="1"/>
    <x v="7"/>
  </r>
  <r>
    <x v="399"/>
    <x v="398"/>
    <x v="0"/>
    <x v="3"/>
    <x v="16"/>
    <x v="1"/>
    <n v="356.95"/>
    <x v="399"/>
    <x v="305"/>
    <x v="1"/>
    <x v="1"/>
    <x v="7"/>
  </r>
  <r>
    <x v="400"/>
    <x v="399"/>
    <x v="1"/>
    <x v="4"/>
    <x v="12"/>
    <x v="4"/>
    <n v="1266.8"/>
    <x v="400"/>
    <x v="171"/>
    <x v="2"/>
    <x v="2"/>
    <x v="1"/>
  </r>
  <r>
    <x v="401"/>
    <x v="400"/>
    <x v="0"/>
    <x v="2"/>
    <x v="17"/>
    <x v="0"/>
    <n v="1003.72"/>
    <x v="401"/>
    <x v="306"/>
    <x v="0"/>
    <x v="2"/>
    <x v="6"/>
  </r>
  <r>
    <x v="402"/>
    <x v="401"/>
    <x v="1"/>
    <x v="1"/>
    <x v="3"/>
    <x v="3"/>
    <n v="247.32"/>
    <x v="402"/>
    <x v="307"/>
    <x v="1"/>
    <x v="1"/>
    <x v="7"/>
  </r>
  <r>
    <x v="403"/>
    <x v="402"/>
    <x v="1"/>
    <x v="0"/>
    <x v="9"/>
    <x v="2"/>
    <n v="906.07"/>
    <x v="403"/>
    <x v="11"/>
    <x v="1"/>
    <x v="1"/>
    <x v="2"/>
  </r>
  <r>
    <x v="404"/>
    <x v="403"/>
    <x v="0"/>
    <x v="0"/>
    <x v="9"/>
    <x v="3"/>
    <n v="529.75"/>
    <x v="404"/>
    <x v="308"/>
    <x v="2"/>
    <x v="1"/>
    <x v="7"/>
  </r>
  <r>
    <x v="405"/>
    <x v="404"/>
    <x v="1"/>
    <x v="4"/>
    <x v="12"/>
    <x v="4"/>
    <n v="775.22"/>
    <x v="405"/>
    <x v="309"/>
    <x v="2"/>
    <x v="2"/>
    <x v="5"/>
  </r>
  <r>
    <x v="406"/>
    <x v="405"/>
    <x v="1"/>
    <x v="1"/>
    <x v="1"/>
    <x v="3"/>
    <n v="971.98"/>
    <x v="406"/>
    <x v="310"/>
    <x v="2"/>
    <x v="1"/>
    <x v="1"/>
  </r>
  <r>
    <x v="407"/>
    <x v="406"/>
    <x v="1"/>
    <x v="2"/>
    <x v="5"/>
    <x v="1"/>
    <n v="1049.78"/>
    <x v="407"/>
    <x v="311"/>
    <x v="1"/>
    <x v="2"/>
    <x v="2"/>
  </r>
  <r>
    <x v="408"/>
    <x v="407"/>
    <x v="0"/>
    <x v="3"/>
    <x v="16"/>
    <x v="3"/>
    <n v="691.23"/>
    <x v="408"/>
    <x v="260"/>
    <x v="2"/>
    <x v="0"/>
    <x v="0"/>
  </r>
  <r>
    <x v="409"/>
    <x v="408"/>
    <x v="0"/>
    <x v="0"/>
    <x v="6"/>
    <x v="2"/>
    <n v="388.39"/>
    <x v="409"/>
    <x v="114"/>
    <x v="1"/>
    <x v="0"/>
    <x v="3"/>
  </r>
  <r>
    <x v="410"/>
    <x v="409"/>
    <x v="1"/>
    <x v="0"/>
    <x v="6"/>
    <x v="4"/>
    <n v="1315.04"/>
    <x v="410"/>
    <x v="57"/>
    <x v="1"/>
    <x v="0"/>
    <x v="7"/>
  </r>
  <r>
    <x v="411"/>
    <x v="410"/>
    <x v="1"/>
    <x v="2"/>
    <x v="17"/>
    <x v="1"/>
    <n v="174.51"/>
    <x v="411"/>
    <x v="83"/>
    <x v="0"/>
    <x v="1"/>
    <x v="1"/>
  </r>
  <r>
    <x v="412"/>
    <x v="411"/>
    <x v="0"/>
    <x v="4"/>
    <x v="12"/>
    <x v="0"/>
    <n v="91.75"/>
    <x v="412"/>
    <x v="312"/>
    <x v="1"/>
    <x v="1"/>
    <x v="1"/>
  </r>
  <r>
    <x v="413"/>
    <x v="412"/>
    <x v="0"/>
    <x v="1"/>
    <x v="1"/>
    <x v="3"/>
    <n v="1078.95"/>
    <x v="413"/>
    <x v="214"/>
    <x v="1"/>
    <x v="1"/>
    <x v="5"/>
  </r>
  <r>
    <x v="414"/>
    <x v="413"/>
    <x v="1"/>
    <x v="4"/>
    <x v="12"/>
    <x v="1"/>
    <n v="96.21"/>
    <x v="414"/>
    <x v="313"/>
    <x v="2"/>
    <x v="2"/>
    <x v="6"/>
  </r>
  <r>
    <x v="415"/>
    <x v="414"/>
    <x v="1"/>
    <x v="3"/>
    <x v="16"/>
    <x v="4"/>
    <n v="1226.08"/>
    <x v="415"/>
    <x v="314"/>
    <x v="0"/>
    <x v="2"/>
    <x v="0"/>
  </r>
  <r>
    <x v="416"/>
    <x v="415"/>
    <x v="0"/>
    <x v="1"/>
    <x v="3"/>
    <x v="3"/>
    <n v="1386.46"/>
    <x v="416"/>
    <x v="140"/>
    <x v="2"/>
    <x v="0"/>
    <x v="1"/>
  </r>
  <r>
    <x v="417"/>
    <x v="416"/>
    <x v="1"/>
    <x v="0"/>
    <x v="4"/>
    <x v="1"/>
    <n v="85.27"/>
    <x v="417"/>
    <x v="218"/>
    <x v="1"/>
    <x v="2"/>
    <x v="6"/>
  </r>
  <r>
    <x v="418"/>
    <x v="417"/>
    <x v="1"/>
    <x v="3"/>
    <x v="19"/>
    <x v="1"/>
    <n v="895.58"/>
    <x v="418"/>
    <x v="315"/>
    <x v="1"/>
    <x v="2"/>
    <x v="6"/>
  </r>
  <r>
    <x v="419"/>
    <x v="418"/>
    <x v="1"/>
    <x v="3"/>
    <x v="8"/>
    <x v="1"/>
    <n v="1498.1"/>
    <x v="419"/>
    <x v="316"/>
    <x v="2"/>
    <x v="0"/>
    <x v="2"/>
  </r>
  <r>
    <x v="420"/>
    <x v="419"/>
    <x v="0"/>
    <x v="2"/>
    <x v="2"/>
    <x v="2"/>
    <n v="925.86"/>
    <x v="420"/>
    <x v="317"/>
    <x v="0"/>
    <x v="0"/>
    <x v="6"/>
  </r>
  <r>
    <x v="421"/>
    <x v="420"/>
    <x v="0"/>
    <x v="2"/>
    <x v="17"/>
    <x v="3"/>
    <n v="232.64"/>
    <x v="421"/>
    <x v="54"/>
    <x v="2"/>
    <x v="2"/>
    <x v="0"/>
  </r>
  <r>
    <x v="422"/>
    <x v="421"/>
    <x v="1"/>
    <x v="2"/>
    <x v="2"/>
    <x v="1"/>
    <n v="360.34"/>
    <x v="422"/>
    <x v="318"/>
    <x v="1"/>
    <x v="0"/>
    <x v="7"/>
  </r>
  <r>
    <x v="423"/>
    <x v="422"/>
    <x v="0"/>
    <x v="2"/>
    <x v="15"/>
    <x v="0"/>
    <n v="1446.11"/>
    <x v="423"/>
    <x v="319"/>
    <x v="2"/>
    <x v="2"/>
    <x v="6"/>
  </r>
  <r>
    <x v="424"/>
    <x v="423"/>
    <x v="0"/>
    <x v="0"/>
    <x v="4"/>
    <x v="2"/>
    <n v="435.9"/>
    <x v="424"/>
    <x v="272"/>
    <x v="2"/>
    <x v="1"/>
    <x v="0"/>
  </r>
  <r>
    <x v="425"/>
    <x v="424"/>
    <x v="1"/>
    <x v="2"/>
    <x v="17"/>
    <x v="4"/>
    <n v="171.6"/>
    <x v="425"/>
    <x v="22"/>
    <x v="1"/>
    <x v="2"/>
    <x v="4"/>
  </r>
  <r>
    <x v="426"/>
    <x v="425"/>
    <x v="0"/>
    <x v="3"/>
    <x v="16"/>
    <x v="1"/>
    <n v="612.38"/>
    <x v="426"/>
    <x v="320"/>
    <x v="0"/>
    <x v="0"/>
    <x v="6"/>
  </r>
  <r>
    <x v="427"/>
    <x v="426"/>
    <x v="0"/>
    <x v="4"/>
    <x v="13"/>
    <x v="2"/>
    <n v="393.58"/>
    <x v="427"/>
    <x v="321"/>
    <x v="0"/>
    <x v="2"/>
    <x v="5"/>
  </r>
  <r>
    <x v="428"/>
    <x v="427"/>
    <x v="1"/>
    <x v="3"/>
    <x v="18"/>
    <x v="2"/>
    <n v="452.94"/>
    <x v="428"/>
    <x v="222"/>
    <x v="0"/>
    <x v="0"/>
    <x v="4"/>
  </r>
  <r>
    <x v="429"/>
    <x v="428"/>
    <x v="0"/>
    <x v="3"/>
    <x v="19"/>
    <x v="0"/>
    <n v="1171.92"/>
    <x v="429"/>
    <x v="322"/>
    <x v="2"/>
    <x v="2"/>
    <x v="4"/>
  </r>
  <r>
    <x v="430"/>
    <x v="429"/>
    <x v="1"/>
    <x v="0"/>
    <x v="0"/>
    <x v="3"/>
    <n v="559.61"/>
    <x v="430"/>
    <x v="323"/>
    <x v="1"/>
    <x v="1"/>
    <x v="5"/>
  </r>
  <r>
    <x v="431"/>
    <x v="430"/>
    <x v="0"/>
    <x v="3"/>
    <x v="18"/>
    <x v="4"/>
    <n v="893.71"/>
    <x v="431"/>
    <x v="324"/>
    <x v="2"/>
    <x v="1"/>
    <x v="2"/>
  </r>
  <r>
    <x v="432"/>
    <x v="431"/>
    <x v="0"/>
    <x v="3"/>
    <x v="16"/>
    <x v="4"/>
    <n v="622.24"/>
    <x v="432"/>
    <x v="325"/>
    <x v="2"/>
    <x v="0"/>
    <x v="6"/>
  </r>
  <r>
    <x v="433"/>
    <x v="432"/>
    <x v="1"/>
    <x v="0"/>
    <x v="6"/>
    <x v="0"/>
    <n v="1331.54"/>
    <x v="433"/>
    <x v="156"/>
    <x v="2"/>
    <x v="1"/>
    <x v="3"/>
  </r>
  <r>
    <x v="434"/>
    <x v="433"/>
    <x v="1"/>
    <x v="4"/>
    <x v="13"/>
    <x v="3"/>
    <n v="537.55999999999995"/>
    <x v="434"/>
    <x v="262"/>
    <x v="2"/>
    <x v="2"/>
    <x v="3"/>
  </r>
  <r>
    <x v="435"/>
    <x v="434"/>
    <x v="1"/>
    <x v="0"/>
    <x v="6"/>
    <x v="3"/>
    <n v="1282.5999999999999"/>
    <x v="435"/>
    <x v="326"/>
    <x v="1"/>
    <x v="2"/>
    <x v="5"/>
  </r>
  <r>
    <x v="436"/>
    <x v="435"/>
    <x v="1"/>
    <x v="4"/>
    <x v="12"/>
    <x v="0"/>
    <n v="885.14"/>
    <x v="436"/>
    <x v="327"/>
    <x v="1"/>
    <x v="1"/>
    <x v="2"/>
  </r>
  <r>
    <x v="437"/>
    <x v="436"/>
    <x v="1"/>
    <x v="2"/>
    <x v="5"/>
    <x v="2"/>
    <n v="62.97"/>
    <x v="437"/>
    <x v="328"/>
    <x v="1"/>
    <x v="2"/>
    <x v="5"/>
  </r>
  <r>
    <x v="438"/>
    <x v="437"/>
    <x v="0"/>
    <x v="2"/>
    <x v="15"/>
    <x v="0"/>
    <n v="720.51"/>
    <x v="438"/>
    <x v="329"/>
    <x v="2"/>
    <x v="2"/>
    <x v="7"/>
  </r>
  <r>
    <x v="439"/>
    <x v="438"/>
    <x v="1"/>
    <x v="3"/>
    <x v="8"/>
    <x v="0"/>
    <n v="674.38"/>
    <x v="439"/>
    <x v="330"/>
    <x v="1"/>
    <x v="2"/>
    <x v="0"/>
  </r>
  <r>
    <x v="440"/>
    <x v="439"/>
    <x v="1"/>
    <x v="4"/>
    <x v="11"/>
    <x v="2"/>
    <n v="572.04"/>
    <x v="440"/>
    <x v="218"/>
    <x v="1"/>
    <x v="1"/>
    <x v="6"/>
  </r>
  <r>
    <x v="441"/>
    <x v="440"/>
    <x v="1"/>
    <x v="1"/>
    <x v="14"/>
    <x v="0"/>
    <n v="708.85"/>
    <x v="441"/>
    <x v="331"/>
    <x v="1"/>
    <x v="1"/>
    <x v="5"/>
  </r>
  <r>
    <x v="442"/>
    <x v="441"/>
    <x v="1"/>
    <x v="0"/>
    <x v="4"/>
    <x v="1"/>
    <n v="54.34"/>
    <x v="442"/>
    <x v="273"/>
    <x v="1"/>
    <x v="0"/>
    <x v="4"/>
  </r>
  <r>
    <x v="443"/>
    <x v="442"/>
    <x v="1"/>
    <x v="1"/>
    <x v="3"/>
    <x v="1"/>
    <n v="913.8"/>
    <x v="443"/>
    <x v="307"/>
    <x v="1"/>
    <x v="1"/>
    <x v="2"/>
  </r>
  <r>
    <x v="444"/>
    <x v="443"/>
    <x v="0"/>
    <x v="1"/>
    <x v="7"/>
    <x v="4"/>
    <n v="421.59"/>
    <x v="444"/>
    <x v="67"/>
    <x v="0"/>
    <x v="0"/>
    <x v="3"/>
  </r>
  <r>
    <x v="445"/>
    <x v="444"/>
    <x v="1"/>
    <x v="3"/>
    <x v="16"/>
    <x v="1"/>
    <n v="215.75"/>
    <x v="445"/>
    <x v="332"/>
    <x v="1"/>
    <x v="0"/>
    <x v="1"/>
  </r>
  <r>
    <x v="446"/>
    <x v="445"/>
    <x v="1"/>
    <x v="4"/>
    <x v="10"/>
    <x v="0"/>
    <n v="1016.82"/>
    <x v="446"/>
    <x v="333"/>
    <x v="1"/>
    <x v="1"/>
    <x v="6"/>
  </r>
  <r>
    <x v="447"/>
    <x v="446"/>
    <x v="1"/>
    <x v="4"/>
    <x v="11"/>
    <x v="2"/>
    <n v="608.79999999999995"/>
    <x v="447"/>
    <x v="334"/>
    <x v="1"/>
    <x v="0"/>
    <x v="7"/>
  </r>
  <r>
    <x v="448"/>
    <x v="447"/>
    <x v="0"/>
    <x v="3"/>
    <x v="18"/>
    <x v="1"/>
    <n v="1341.21"/>
    <x v="448"/>
    <x v="57"/>
    <x v="1"/>
    <x v="0"/>
    <x v="0"/>
  </r>
  <r>
    <x v="449"/>
    <x v="448"/>
    <x v="1"/>
    <x v="3"/>
    <x v="16"/>
    <x v="4"/>
    <n v="277.48"/>
    <x v="449"/>
    <x v="335"/>
    <x v="1"/>
    <x v="1"/>
    <x v="6"/>
  </r>
  <r>
    <x v="450"/>
    <x v="449"/>
    <x v="1"/>
    <x v="1"/>
    <x v="1"/>
    <x v="0"/>
    <n v="608.30999999999995"/>
    <x v="450"/>
    <x v="153"/>
    <x v="1"/>
    <x v="0"/>
    <x v="5"/>
  </r>
  <r>
    <x v="451"/>
    <x v="450"/>
    <x v="1"/>
    <x v="2"/>
    <x v="5"/>
    <x v="2"/>
    <n v="723.87"/>
    <x v="451"/>
    <x v="336"/>
    <x v="1"/>
    <x v="2"/>
    <x v="2"/>
  </r>
  <r>
    <x v="452"/>
    <x v="451"/>
    <x v="1"/>
    <x v="4"/>
    <x v="12"/>
    <x v="2"/>
    <n v="1070.77"/>
    <x v="452"/>
    <x v="259"/>
    <x v="0"/>
    <x v="1"/>
    <x v="2"/>
  </r>
  <r>
    <x v="453"/>
    <x v="452"/>
    <x v="0"/>
    <x v="4"/>
    <x v="12"/>
    <x v="0"/>
    <n v="723.65"/>
    <x v="453"/>
    <x v="337"/>
    <x v="0"/>
    <x v="2"/>
    <x v="7"/>
  </r>
  <r>
    <x v="454"/>
    <x v="453"/>
    <x v="1"/>
    <x v="3"/>
    <x v="19"/>
    <x v="2"/>
    <n v="1398.38"/>
    <x v="454"/>
    <x v="338"/>
    <x v="1"/>
    <x v="2"/>
    <x v="5"/>
  </r>
  <r>
    <x v="455"/>
    <x v="454"/>
    <x v="0"/>
    <x v="3"/>
    <x v="18"/>
    <x v="2"/>
    <n v="526.75"/>
    <x v="455"/>
    <x v="234"/>
    <x v="1"/>
    <x v="2"/>
    <x v="5"/>
  </r>
  <r>
    <x v="456"/>
    <x v="455"/>
    <x v="0"/>
    <x v="0"/>
    <x v="4"/>
    <x v="4"/>
    <n v="1001.7"/>
    <x v="456"/>
    <x v="339"/>
    <x v="2"/>
    <x v="1"/>
    <x v="7"/>
  </r>
  <r>
    <x v="457"/>
    <x v="456"/>
    <x v="0"/>
    <x v="0"/>
    <x v="4"/>
    <x v="2"/>
    <n v="392.61"/>
    <x v="457"/>
    <x v="152"/>
    <x v="0"/>
    <x v="2"/>
    <x v="0"/>
  </r>
  <r>
    <x v="458"/>
    <x v="457"/>
    <x v="0"/>
    <x v="0"/>
    <x v="6"/>
    <x v="1"/>
    <n v="804.29"/>
    <x v="458"/>
    <x v="237"/>
    <x v="2"/>
    <x v="1"/>
    <x v="1"/>
  </r>
  <r>
    <x v="459"/>
    <x v="458"/>
    <x v="0"/>
    <x v="2"/>
    <x v="17"/>
    <x v="4"/>
    <n v="443.59"/>
    <x v="459"/>
    <x v="340"/>
    <x v="1"/>
    <x v="1"/>
    <x v="0"/>
  </r>
  <r>
    <x v="460"/>
    <x v="459"/>
    <x v="1"/>
    <x v="3"/>
    <x v="19"/>
    <x v="4"/>
    <n v="712.67"/>
    <x v="460"/>
    <x v="10"/>
    <x v="1"/>
    <x v="1"/>
    <x v="7"/>
  </r>
  <r>
    <x v="461"/>
    <x v="460"/>
    <x v="0"/>
    <x v="1"/>
    <x v="7"/>
    <x v="0"/>
    <n v="261.43"/>
    <x v="461"/>
    <x v="251"/>
    <x v="2"/>
    <x v="2"/>
    <x v="7"/>
  </r>
  <r>
    <x v="462"/>
    <x v="461"/>
    <x v="0"/>
    <x v="1"/>
    <x v="3"/>
    <x v="3"/>
    <n v="1156.5999999999999"/>
    <x v="462"/>
    <x v="290"/>
    <x v="1"/>
    <x v="2"/>
    <x v="3"/>
  </r>
  <r>
    <x v="463"/>
    <x v="462"/>
    <x v="1"/>
    <x v="1"/>
    <x v="1"/>
    <x v="0"/>
    <n v="978.64"/>
    <x v="463"/>
    <x v="341"/>
    <x v="0"/>
    <x v="1"/>
    <x v="3"/>
  </r>
  <r>
    <x v="464"/>
    <x v="463"/>
    <x v="1"/>
    <x v="4"/>
    <x v="12"/>
    <x v="1"/>
    <n v="189.12"/>
    <x v="464"/>
    <x v="331"/>
    <x v="1"/>
    <x v="1"/>
    <x v="4"/>
  </r>
  <r>
    <x v="465"/>
    <x v="464"/>
    <x v="1"/>
    <x v="0"/>
    <x v="6"/>
    <x v="1"/>
    <n v="1088.01"/>
    <x v="465"/>
    <x v="113"/>
    <x v="2"/>
    <x v="1"/>
    <x v="5"/>
  </r>
  <r>
    <x v="466"/>
    <x v="465"/>
    <x v="0"/>
    <x v="1"/>
    <x v="14"/>
    <x v="1"/>
    <n v="817.15"/>
    <x v="466"/>
    <x v="215"/>
    <x v="1"/>
    <x v="1"/>
    <x v="0"/>
  </r>
  <r>
    <x v="467"/>
    <x v="466"/>
    <x v="0"/>
    <x v="1"/>
    <x v="1"/>
    <x v="4"/>
    <n v="88.71"/>
    <x v="467"/>
    <x v="32"/>
    <x v="0"/>
    <x v="0"/>
    <x v="5"/>
  </r>
  <r>
    <x v="468"/>
    <x v="467"/>
    <x v="1"/>
    <x v="2"/>
    <x v="5"/>
    <x v="4"/>
    <n v="539.09"/>
    <x v="468"/>
    <x v="342"/>
    <x v="1"/>
    <x v="2"/>
    <x v="6"/>
  </r>
  <r>
    <x v="469"/>
    <x v="468"/>
    <x v="0"/>
    <x v="4"/>
    <x v="10"/>
    <x v="4"/>
    <n v="686.37"/>
    <x v="469"/>
    <x v="308"/>
    <x v="2"/>
    <x v="0"/>
    <x v="7"/>
  </r>
  <r>
    <x v="470"/>
    <x v="469"/>
    <x v="0"/>
    <x v="0"/>
    <x v="4"/>
    <x v="3"/>
    <n v="1161.92"/>
    <x v="470"/>
    <x v="343"/>
    <x v="1"/>
    <x v="0"/>
    <x v="3"/>
  </r>
  <r>
    <x v="471"/>
    <x v="470"/>
    <x v="0"/>
    <x v="4"/>
    <x v="12"/>
    <x v="4"/>
    <n v="365.08"/>
    <x v="471"/>
    <x v="344"/>
    <x v="1"/>
    <x v="2"/>
    <x v="1"/>
  </r>
  <r>
    <x v="472"/>
    <x v="471"/>
    <x v="1"/>
    <x v="3"/>
    <x v="18"/>
    <x v="4"/>
    <n v="345.5"/>
    <x v="472"/>
    <x v="345"/>
    <x v="1"/>
    <x v="1"/>
    <x v="2"/>
  </r>
  <r>
    <x v="473"/>
    <x v="472"/>
    <x v="1"/>
    <x v="3"/>
    <x v="8"/>
    <x v="0"/>
    <n v="356.61"/>
    <x v="473"/>
    <x v="346"/>
    <x v="1"/>
    <x v="2"/>
    <x v="1"/>
  </r>
  <r>
    <x v="474"/>
    <x v="473"/>
    <x v="1"/>
    <x v="0"/>
    <x v="4"/>
    <x v="4"/>
    <n v="302.23"/>
    <x v="474"/>
    <x v="347"/>
    <x v="0"/>
    <x v="0"/>
    <x v="2"/>
  </r>
  <r>
    <x v="475"/>
    <x v="474"/>
    <x v="1"/>
    <x v="3"/>
    <x v="8"/>
    <x v="2"/>
    <n v="1233.01"/>
    <x v="475"/>
    <x v="21"/>
    <x v="1"/>
    <x v="2"/>
    <x v="0"/>
  </r>
  <r>
    <x v="476"/>
    <x v="475"/>
    <x v="0"/>
    <x v="2"/>
    <x v="15"/>
    <x v="0"/>
    <n v="899.29"/>
    <x v="476"/>
    <x v="348"/>
    <x v="2"/>
    <x v="0"/>
    <x v="3"/>
  </r>
  <r>
    <x v="477"/>
    <x v="476"/>
    <x v="0"/>
    <x v="1"/>
    <x v="14"/>
    <x v="1"/>
    <n v="131.65"/>
    <x v="477"/>
    <x v="349"/>
    <x v="1"/>
    <x v="0"/>
    <x v="1"/>
  </r>
  <r>
    <x v="478"/>
    <x v="477"/>
    <x v="1"/>
    <x v="1"/>
    <x v="7"/>
    <x v="2"/>
    <n v="137.91999999999999"/>
    <x v="478"/>
    <x v="178"/>
    <x v="1"/>
    <x v="0"/>
    <x v="4"/>
  </r>
  <r>
    <x v="479"/>
    <x v="478"/>
    <x v="0"/>
    <x v="3"/>
    <x v="16"/>
    <x v="0"/>
    <n v="480.72"/>
    <x v="479"/>
    <x v="314"/>
    <x v="0"/>
    <x v="2"/>
    <x v="2"/>
  </r>
  <r>
    <x v="480"/>
    <x v="479"/>
    <x v="1"/>
    <x v="0"/>
    <x v="0"/>
    <x v="2"/>
    <n v="165.65"/>
    <x v="480"/>
    <x v="350"/>
    <x v="0"/>
    <x v="1"/>
    <x v="1"/>
  </r>
  <r>
    <x v="481"/>
    <x v="480"/>
    <x v="0"/>
    <x v="1"/>
    <x v="3"/>
    <x v="4"/>
    <n v="349.31"/>
    <x v="481"/>
    <x v="351"/>
    <x v="1"/>
    <x v="0"/>
    <x v="4"/>
  </r>
  <r>
    <x v="482"/>
    <x v="481"/>
    <x v="0"/>
    <x v="3"/>
    <x v="16"/>
    <x v="0"/>
    <n v="855.81"/>
    <x v="482"/>
    <x v="352"/>
    <x v="1"/>
    <x v="0"/>
    <x v="0"/>
  </r>
  <r>
    <x v="483"/>
    <x v="482"/>
    <x v="1"/>
    <x v="2"/>
    <x v="2"/>
    <x v="3"/>
    <n v="571.96"/>
    <x v="483"/>
    <x v="168"/>
    <x v="2"/>
    <x v="1"/>
    <x v="7"/>
  </r>
  <r>
    <x v="484"/>
    <x v="483"/>
    <x v="1"/>
    <x v="1"/>
    <x v="3"/>
    <x v="3"/>
    <n v="1327.74"/>
    <x v="484"/>
    <x v="353"/>
    <x v="1"/>
    <x v="1"/>
    <x v="7"/>
  </r>
  <r>
    <x v="485"/>
    <x v="484"/>
    <x v="1"/>
    <x v="1"/>
    <x v="7"/>
    <x v="2"/>
    <n v="1444.53"/>
    <x v="485"/>
    <x v="257"/>
    <x v="1"/>
    <x v="1"/>
    <x v="2"/>
  </r>
  <r>
    <x v="486"/>
    <x v="485"/>
    <x v="0"/>
    <x v="4"/>
    <x v="11"/>
    <x v="3"/>
    <n v="1444.29"/>
    <x v="486"/>
    <x v="354"/>
    <x v="2"/>
    <x v="2"/>
    <x v="3"/>
  </r>
  <r>
    <x v="487"/>
    <x v="486"/>
    <x v="0"/>
    <x v="2"/>
    <x v="15"/>
    <x v="0"/>
    <n v="1308.5999999999999"/>
    <x v="487"/>
    <x v="355"/>
    <x v="1"/>
    <x v="2"/>
    <x v="4"/>
  </r>
  <r>
    <x v="488"/>
    <x v="487"/>
    <x v="0"/>
    <x v="2"/>
    <x v="5"/>
    <x v="3"/>
    <n v="821.87"/>
    <x v="488"/>
    <x v="298"/>
    <x v="2"/>
    <x v="0"/>
    <x v="5"/>
  </r>
  <r>
    <x v="489"/>
    <x v="488"/>
    <x v="1"/>
    <x v="2"/>
    <x v="17"/>
    <x v="0"/>
    <n v="234.54"/>
    <x v="489"/>
    <x v="356"/>
    <x v="2"/>
    <x v="2"/>
    <x v="5"/>
  </r>
  <r>
    <x v="490"/>
    <x v="489"/>
    <x v="0"/>
    <x v="2"/>
    <x v="17"/>
    <x v="0"/>
    <n v="1498.01"/>
    <x v="490"/>
    <x v="357"/>
    <x v="2"/>
    <x v="0"/>
    <x v="6"/>
  </r>
  <r>
    <x v="491"/>
    <x v="490"/>
    <x v="1"/>
    <x v="1"/>
    <x v="1"/>
    <x v="2"/>
    <n v="1413"/>
    <x v="491"/>
    <x v="358"/>
    <x v="0"/>
    <x v="0"/>
    <x v="5"/>
  </r>
  <r>
    <x v="492"/>
    <x v="491"/>
    <x v="0"/>
    <x v="4"/>
    <x v="11"/>
    <x v="2"/>
    <n v="401.75"/>
    <x v="492"/>
    <x v="359"/>
    <x v="1"/>
    <x v="2"/>
    <x v="6"/>
  </r>
  <r>
    <x v="493"/>
    <x v="492"/>
    <x v="0"/>
    <x v="1"/>
    <x v="14"/>
    <x v="3"/>
    <n v="336.19"/>
    <x v="493"/>
    <x v="360"/>
    <x v="1"/>
    <x v="2"/>
    <x v="5"/>
  </r>
  <r>
    <x v="494"/>
    <x v="493"/>
    <x v="1"/>
    <x v="2"/>
    <x v="17"/>
    <x v="2"/>
    <n v="297.31"/>
    <x v="494"/>
    <x v="361"/>
    <x v="0"/>
    <x v="2"/>
    <x v="6"/>
  </r>
  <r>
    <x v="495"/>
    <x v="494"/>
    <x v="1"/>
    <x v="2"/>
    <x v="17"/>
    <x v="4"/>
    <n v="1060.69"/>
    <x v="495"/>
    <x v="233"/>
    <x v="2"/>
    <x v="0"/>
    <x v="0"/>
  </r>
  <r>
    <x v="496"/>
    <x v="495"/>
    <x v="0"/>
    <x v="0"/>
    <x v="4"/>
    <x v="0"/>
    <n v="441.85"/>
    <x v="496"/>
    <x v="362"/>
    <x v="2"/>
    <x v="0"/>
    <x v="0"/>
  </r>
  <r>
    <x v="497"/>
    <x v="496"/>
    <x v="0"/>
    <x v="4"/>
    <x v="10"/>
    <x v="1"/>
    <n v="223.56"/>
    <x v="497"/>
    <x v="250"/>
    <x v="1"/>
    <x v="2"/>
    <x v="0"/>
  </r>
  <r>
    <x v="498"/>
    <x v="497"/>
    <x v="0"/>
    <x v="2"/>
    <x v="15"/>
    <x v="3"/>
    <n v="655.17999999999995"/>
    <x v="498"/>
    <x v="29"/>
    <x v="2"/>
    <x v="1"/>
    <x v="4"/>
  </r>
  <r>
    <x v="499"/>
    <x v="498"/>
    <x v="1"/>
    <x v="1"/>
    <x v="3"/>
    <x v="3"/>
    <n v="837.35"/>
    <x v="499"/>
    <x v="339"/>
    <x v="2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B7778-D847-4D2D-A8E8-4668D16AAC2D}" name="PivotTable15" cacheId="36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">
  <location ref="A1224:B1237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364">
        <item x="296"/>
        <item x="133"/>
        <item x="8"/>
        <item x="253"/>
        <item x="300"/>
        <item x="160"/>
        <item x="317"/>
        <item x="211"/>
        <item x="337"/>
        <item x="258"/>
        <item x="172"/>
        <item x="144"/>
        <item x="182"/>
        <item x="267"/>
        <item x="254"/>
        <item x="90"/>
        <item x="15"/>
        <item x="304"/>
        <item x="32"/>
        <item x="31"/>
        <item x="210"/>
        <item x="63"/>
        <item x="190"/>
        <item x="0"/>
        <item x="202"/>
        <item x="223"/>
        <item x="271"/>
        <item x="102"/>
        <item x="66"/>
        <item x="79"/>
        <item x="291"/>
        <item x="103"/>
        <item x="186"/>
        <item x="222"/>
        <item x="361"/>
        <item x="23"/>
        <item x="123"/>
        <item x="40"/>
        <item x="67"/>
        <item x="358"/>
        <item x="49"/>
        <item x="198"/>
        <item x="320"/>
        <item x="95"/>
        <item x="252"/>
        <item x="33"/>
        <item x="105"/>
        <item x="201"/>
        <item x="299"/>
        <item x="347"/>
        <item x="92"/>
        <item x="14"/>
        <item x="280"/>
        <item x="91"/>
        <item x="184"/>
        <item x="173"/>
        <item x="145"/>
        <item x="220"/>
        <item x="259"/>
        <item x="158"/>
        <item x="110"/>
        <item x="47"/>
        <item x="321"/>
        <item x="68"/>
        <item x="152"/>
        <item x="185"/>
        <item x="314"/>
        <item x="97"/>
        <item x="350"/>
        <item x="180"/>
        <item x="306"/>
        <item x="341"/>
        <item x="83"/>
        <item x="62"/>
        <item x="164"/>
        <item x="111"/>
        <item x="10"/>
        <item x="127"/>
        <item x="305"/>
        <item x="141"/>
        <item x="99"/>
        <item x="230"/>
        <item x="134"/>
        <item x="24"/>
        <item x="346"/>
        <item x="114"/>
        <item x="344"/>
        <item x="312"/>
        <item x="81"/>
        <item x="266"/>
        <item x="64"/>
        <item x="30"/>
        <item x="290"/>
        <item x="352"/>
        <item x="119"/>
        <item x="217"/>
        <item x="268"/>
        <item x="150"/>
        <item x="115"/>
        <item x="192"/>
        <item x="58"/>
        <item x="104"/>
        <item x="207"/>
        <item x="231"/>
        <item x="22"/>
        <item x="195"/>
        <item x="21"/>
        <item x="1"/>
        <item x="143"/>
        <item x="295"/>
        <item x="96"/>
        <item x="342"/>
        <item x="72"/>
        <item x="56"/>
        <item x="315"/>
        <item x="328"/>
        <item x="166"/>
        <item x="343"/>
        <item x="101"/>
        <item x="3"/>
        <item x="302"/>
        <item x="240"/>
        <item x="18"/>
        <item x="163"/>
        <item x="326"/>
        <item x="2"/>
        <item x="88"/>
        <item x="250"/>
        <item x="70"/>
        <item x="264"/>
        <item x="35"/>
        <item x="36"/>
        <item x="334"/>
        <item x="175"/>
        <item x="244"/>
        <item x="219"/>
        <item x="165"/>
        <item x="177"/>
        <item x="216"/>
        <item x="330"/>
        <item x="85"/>
        <item x="214"/>
        <item x="132"/>
        <item x="65"/>
        <item x="229"/>
        <item x="60"/>
        <item x="345"/>
        <item x="203"/>
        <item x="77"/>
        <item x="255"/>
        <item x="135"/>
        <item x="303"/>
        <item x="11"/>
        <item x="239"/>
        <item x="275"/>
        <item x="12"/>
        <item x="336"/>
        <item x="129"/>
        <item x="333"/>
        <item x="194"/>
        <item x="332"/>
        <item x="228"/>
        <item x="283"/>
        <item x="311"/>
        <item x="270"/>
        <item x="170"/>
        <item x="215"/>
        <item x="151"/>
        <item x="278"/>
        <item x="93"/>
        <item x="213"/>
        <item x="288"/>
        <item x="246"/>
        <item x="19"/>
        <item x="147"/>
        <item x="106"/>
        <item x="273"/>
        <item x="120"/>
        <item x="331"/>
        <item x="257"/>
        <item x="248"/>
        <item x="218"/>
        <item x="16"/>
        <item x="46"/>
        <item x="247"/>
        <item x="78"/>
        <item x="142"/>
        <item x="25"/>
        <item x="241"/>
        <item x="236"/>
        <item x="131"/>
        <item x="286"/>
        <item x="7"/>
        <item x="74"/>
        <item x="76"/>
        <item x="307"/>
        <item x="274"/>
        <item x="353"/>
        <item x="206"/>
        <item x="340"/>
        <item x="338"/>
        <item x="289"/>
        <item x="117"/>
        <item x="53"/>
        <item x="181"/>
        <item x="128"/>
        <item x="359"/>
        <item x="41"/>
        <item x="277"/>
        <item x="318"/>
        <item x="351"/>
        <item x="146"/>
        <item x="161"/>
        <item x="335"/>
        <item x="26"/>
        <item x="20"/>
        <item x="148"/>
        <item x="327"/>
        <item x="17"/>
        <item x="285"/>
        <item x="153"/>
        <item x="162"/>
        <item x="57"/>
        <item x="139"/>
        <item x="43"/>
        <item x="9"/>
        <item x="37"/>
        <item x="323"/>
        <item x="125"/>
        <item x="284"/>
        <item x="126"/>
        <item x="71"/>
        <item x="149"/>
        <item x="82"/>
        <item x="205"/>
        <item x="159"/>
        <item x="234"/>
        <item x="130"/>
        <item x="154"/>
        <item x="188"/>
        <item x="221"/>
        <item x="137"/>
        <item x="355"/>
        <item x="61"/>
        <item x="178"/>
        <item x="199"/>
        <item x="28"/>
        <item x="38"/>
        <item x="360"/>
        <item x="98"/>
        <item x="349"/>
        <item x="279"/>
        <item x="227"/>
        <item x="84"/>
        <item x="260"/>
        <item x="39"/>
        <item x="183"/>
        <item x="325"/>
        <item x="208"/>
        <item x="42"/>
        <item x="263"/>
        <item x="87"/>
        <item x="269"/>
        <item x="48"/>
        <item x="155"/>
        <item x="189"/>
        <item x="357"/>
        <item x="233"/>
        <item x="4"/>
        <item x="157"/>
        <item x="224"/>
        <item x="282"/>
        <item x="118"/>
        <item x="55"/>
        <item x="293"/>
        <item x="212"/>
        <item x="200"/>
        <item x="237"/>
        <item x="6"/>
        <item x="249"/>
        <item x="108"/>
        <item x="235"/>
        <item x="319"/>
        <item x="140"/>
        <item x="209"/>
        <item x="348"/>
        <item x="301"/>
        <item x="116"/>
        <item x="51"/>
        <item x="225"/>
        <item x="310"/>
        <item x="322"/>
        <item x="100"/>
        <item x="191"/>
        <item x="171"/>
        <item x="276"/>
        <item x="29"/>
        <item x="45"/>
        <item x="272"/>
        <item x="362"/>
        <item x="238"/>
        <item x="52"/>
        <item x="156"/>
        <item x="329"/>
        <item x="242"/>
        <item x="265"/>
        <item x="354"/>
        <item x="5"/>
        <item x="339"/>
        <item x="54"/>
        <item x="179"/>
        <item x="107"/>
        <item x="169"/>
        <item x="168"/>
        <item x="94"/>
        <item x="313"/>
        <item x="298"/>
        <item x="243"/>
        <item x="167"/>
        <item x="138"/>
        <item x="309"/>
        <item x="261"/>
        <item x="245"/>
        <item x="324"/>
        <item x="34"/>
        <item x="281"/>
        <item x="174"/>
        <item x="294"/>
        <item x="121"/>
        <item x="204"/>
        <item x="73"/>
        <item x="112"/>
        <item x="193"/>
        <item x="69"/>
        <item x="113"/>
        <item x="297"/>
        <item x="136"/>
        <item x="109"/>
        <item x="356"/>
        <item x="44"/>
        <item x="187"/>
        <item x="80"/>
        <item x="196"/>
        <item x="197"/>
        <item x="27"/>
        <item x="256"/>
        <item x="86"/>
        <item x="50"/>
        <item x="122"/>
        <item x="75"/>
        <item x="59"/>
        <item x="308"/>
        <item x="287"/>
        <item x="226"/>
        <item x="13"/>
        <item x="316"/>
        <item x="262"/>
        <item x="251"/>
        <item x="124"/>
        <item x="89"/>
        <item x="232"/>
        <item x="176"/>
        <item x="292"/>
        <item t="default"/>
      </items>
    </pivotField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x="1"/>
        <item sd="0" x="2"/>
        <item sd="0" x="3"/>
        <item sd="0" x="4"/>
      </items>
    </pivotField>
  </pivotFields>
  <rowFields count="2">
    <field x="12"/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ay OrderID" fld="0" subtotal="count" baseField="12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D35D1-6AB2-41F0-9167-8E38225E3AD9}" name="PivotTable6" cacheId="36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">
  <location ref="A87:B91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4">
        <item x="296"/>
        <item x="133"/>
        <item x="8"/>
        <item x="253"/>
        <item x="300"/>
        <item x="160"/>
        <item x="317"/>
        <item x="211"/>
        <item x="337"/>
        <item x="258"/>
        <item x="172"/>
        <item x="144"/>
        <item x="182"/>
        <item x="267"/>
        <item x="254"/>
        <item x="90"/>
        <item x="15"/>
        <item x="304"/>
        <item x="32"/>
        <item x="31"/>
        <item x="210"/>
        <item x="63"/>
        <item x="190"/>
        <item x="0"/>
        <item x="202"/>
        <item x="223"/>
        <item x="271"/>
        <item x="102"/>
        <item x="66"/>
        <item x="79"/>
        <item x="291"/>
        <item x="103"/>
        <item x="186"/>
        <item x="222"/>
        <item x="361"/>
        <item x="23"/>
        <item x="123"/>
        <item x="40"/>
        <item x="67"/>
        <item x="358"/>
        <item x="49"/>
        <item x="198"/>
        <item x="320"/>
        <item x="95"/>
        <item x="252"/>
        <item x="33"/>
        <item x="105"/>
        <item x="201"/>
        <item x="299"/>
        <item x="347"/>
        <item x="92"/>
        <item x="14"/>
        <item x="280"/>
        <item x="91"/>
        <item x="184"/>
        <item x="173"/>
        <item x="145"/>
        <item x="220"/>
        <item x="259"/>
        <item x="158"/>
        <item x="110"/>
        <item x="47"/>
        <item x="321"/>
        <item x="68"/>
        <item x="152"/>
        <item x="185"/>
        <item x="314"/>
        <item x="97"/>
        <item x="350"/>
        <item x="180"/>
        <item x="306"/>
        <item x="341"/>
        <item x="83"/>
        <item x="62"/>
        <item x="164"/>
        <item x="111"/>
        <item x="10"/>
        <item x="127"/>
        <item x="305"/>
        <item x="141"/>
        <item x="99"/>
        <item x="230"/>
        <item x="134"/>
        <item x="24"/>
        <item x="346"/>
        <item x="114"/>
        <item x="344"/>
        <item x="312"/>
        <item x="81"/>
        <item x="266"/>
        <item x="64"/>
        <item x="30"/>
        <item x="290"/>
        <item x="352"/>
        <item x="119"/>
        <item x="217"/>
        <item x="268"/>
        <item x="150"/>
        <item x="115"/>
        <item x="192"/>
        <item x="58"/>
        <item x="104"/>
        <item x="207"/>
        <item x="231"/>
        <item x="22"/>
        <item x="195"/>
        <item x="21"/>
        <item x="1"/>
        <item x="143"/>
        <item x="295"/>
        <item x="96"/>
        <item x="342"/>
        <item x="72"/>
        <item x="56"/>
        <item x="315"/>
        <item x="328"/>
        <item x="166"/>
        <item x="343"/>
        <item x="101"/>
        <item x="3"/>
        <item x="302"/>
        <item x="240"/>
        <item x="18"/>
        <item x="163"/>
        <item x="326"/>
        <item x="2"/>
        <item x="88"/>
        <item x="250"/>
        <item x="70"/>
        <item x="264"/>
        <item x="35"/>
        <item x="36"/>
        <item x="334"/>
        <item x="175"/>
        <item x="244"/>
        <item x="219"/>
        <item x="165"/>
        <item x="177"/>
        <item x="216"/>
        <item x="330"/>
        <item x="85"/>
        <item x="214"/>
        <item x="132"/>
        <item x="65"/>
        <item x="229"/>
        <item x="60"/>
        <item x="345"/>
        <item x="203"/>
        <item x="77"/>
        <item x="255"/>
        <item x="135"/>
        <item x="303"/>
        <item x="11"/>
        <item x="239"/>
        <item x="275"/>
        <item x="12"/>
        <item x="336"/>
        <item x="129"/>
        <item x="333"/>
        <item x="194"/>
        <item x="332"/>
        <item x="228"/>
        <item x="283"/>
        <item x="311"/>
        <item x="270"/>
        <item x="170"/>
        <item x="215"/>
        <item x="151"/>
        <item x="278"/>
        <item x="93"/>
        <item x="213"/>
        <item x="288"/>
        <item x="246"/>
        <item x="19"/>
        <item x="147"/>
        <item x="106"/>
        <item x="273"/>
        <item x="120"/>
        <item x="331"/>
        <item x="257"/>
        <item x="248"/>
        <item x="218"/>
        <item x="16"/>
        <item x="46"/>
        <item x="247"/>
        <item x="78"/>
        <item x="142"/>
        <item x="25"/>
        <item x="241"/>
        <item x="236"/>
        <item x="131"/>
        <item x="286"/>
        <item x="7"/>
        <item x="74"/>
        <item x="76"/>
        <item x="307"/>
        <item x="274"/>
        <item x="353"/>
        <item x="206"/>
        <item x="340"/>
        <item x="338"/>
        <item x="289"/>
        <item x="117"/>
        <item x="53"/>
        <item x="181"/>
        <item x="128"/>
        <item x="359"/>
        <item x="41"/>
        <item x="277"/>
        <item x="318"/>
        <item x="351"/>
        <item x="146"/>
        <item x="161"/>
        <item x="335"/>
        <item x="26"/>
        <item x="20"/>
        <item x="148"/>
        <item x="327"/>
        <item x="17"/>
        <item x="285"/>
        <item x="153"/>
        <item x="162"/>
        <item x="57"/>
        <item x="139"/>
        <item x="43"/>
        <item x="9"/>
        <item x="37"/>
        <item x="323"/>
        <item x="125"/>
        <item x="284"/>
        <item x="126"/>
        <item x="71"/>
        <item x="149"/>
        <item x="82"/>
        <item x="205"/>
        <item x="159"/>
        <item x="234"/>
        <item x="130"/>
        <item x="154"/>
        <item x="188"/>
        <item x="221"/>
        <item x="137"/>
        <item x="355"/>
        <item x="61"/>
        <item x="178"/>
        <item x="199"/>
        <item x="28"/>
        <item x="38"/>
        <item x="360"/>
        <item x="98"/>
        <item x="349"/>
        <item x="279"/>
        <item x="227"/>
        <item x="84"/>
        <item x="260"/>
        <item x="39"/>
        <item x="183"/>
        <item x="325"/>
        <item x="208"/>
        <item x="42"/>
        <item x="263"/>
        <item x="87"/>
        <item x="269"/>
        <item x="48"/>
        <item x="155"/>
        <item x="189"/>
        <item x="357"/>
        <item x="233"/>
        <item x="4"/>
        <item x="157"/>
        <item x="224"/>
        <item x="282"/>
        <item x="118"/>
        <item x="55"/>
        <item x="293"/>
        <item x="212"/>
        <item x="200"/>
        <item x="237"/>
        <item x="6"/>
        <item x="249"/>
        <item x="108"/>
        <item x="235"/>
        <item x="319"/>
        <item x="140"/>
        <item x="209"/>
        <item x="348"/>
        <item x="301"/>
        <item x="116"/>
        <item x="51"/>
        <item x="225"/>
        <item x="310"/>
        <item x="322"/>
        <item x="100"/>
        <item x="191"/>
        <item x="171"/>
        <item x="276"/>
        <item x="29"/>
        <item x="45"/>
        <item x="272"/>
        <item x="362"/>
        <item x="238"/>
        <item x="52"/>
        <item x="156"/>
        <item x="329"/>
        <item x="242"/>
        <item x="265"/>
        <item x="354"/>
        <item x="5"/>
        <item x="339"/>
        <item x="54"/>
        <item x="179"/>
        <item x="107"/>
        <item x="169"/>
        <item x="168"/>
        <item x="94"/>
        <item x="313"/>
        <item x="298"/>
        <item x="243"/>
        <item x="167"/>
        <item x="138"/>
        <item x="309"/>
        <item x="261"/>
        <item x="245"/>
        <item x="324"/>
        <item x="34"/>
        <item x="281"/>
        <item x="174"/>
        <item x="294"/>
        <item x="121"/>
        <item x="204"/>
        <item x="73"/>
        <item x="112"/>
        <item x="193"/>
        <item x="69"/>
        <item x="113"/>
        <item x="297"/>
        <item x="136"/>
        <item x="109"/>
        <item x="356"/>
        <item x="44"/>
        <item x="187"/>
        <item x="80"/>
        <item x="196"/>
        <item x="197"/>
        <item x="27"/>
        <item x="256"/>
        <item x="86"/>
        <item x="50"/>
        <item x="122"/>
        <item x="75"/>
        <item x="59"/>
        <item x="308"/>
        <item x="287"/>
        <item x="226"/>
        <item x="13"/>
        <item x="316"/>
        <item x="262"/>
        <item x="251"/>
        <item x="124"/>
        <item x="89"/>
        <item x="232"/>
        <item x="176"/>
        <item x="292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Order" fld="0" subtotal="count" baseField="1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E7AD2-94A2-4940-96E4-D9038A237AB5}" name="PivotTable5" cacheId="36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4">
  <location ref="A71:B75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4">
        <item x="296"/>
        <item x="133"/>
        <item x="8"/>
        <item x="253"/>
        <item x="300"/>
        <item x="160"/>
        <item x="317"/>
        <item x="211"/>
        <item x="337"/>
        <item x="258"/>
        <item x="172"/>
        <item x="144"/>
        <item x="182"/>
        <item x="267"/>
        <item x="254"/>
        <item x="90"/>
        <item x="15"/>
        <item x="304"/>
        <item x="32"/>
        <item x="31"/>
        <item x="210"/>
        <item x="63"/>
        <item x="190"/>
        <item x="0"/>
        <item x="202"/>
        <item x="223"/>
        <item x="271"/>
        <item x="102"/>
        <item x="66"/>
        <item x="79"/>
        <item x="291"/>
        <item x="103"/>
        <item x="186"/>
        <item x="222"/>
        <item x="361"/>
        <item x="23"/>
        <item x="123"/>
        <item x="40"/>
        <item x="67"/>
        <item x="358"/>
        <item x="49"/>
        <item x="198"/>
        <item x="320"/>
        <item x="95"/>
        <item x="252"/>
        <item x="33"/>
        <item x="105"/>
        <item x="201"/>
        <item x="299"/>
        <item x="347"/>
        <item x="92"/>
        <item x="14"/>
        <item x="280"/>
        <item x="91"/>
        <item x="184"/>
        <item x="173"/>
        <item x="145"/>
        <item x="220"/>
        <item x="259"/>
        <item x="158"/>
        <item x="110"/>
        <item x="47"/>
        <item x="321"/>
        <item x="68"/>
        <item x="152"/>
        <item x="185"/>
        <item x="314"/>
        <item x="97"/>
        <item x="350"/>
        <item x="180"/>
        <item x="306"/>
        <item x="341"/>
        <item x="83"/>
        <item x="62"/>
        <item x="164"/>
        <item x="111"/>
        <item x="10"/>
        <item x="127"/>
        <item x="305"/>
        <item x="141"/>
        <item x="99"/>
        <item x="230"/>
        <item x="134"/>
        <item x="24"/>
        <item x="346"/>
        <item x="114"/>
        <item x="344"/>
        <item x="312"/>
        <item x="81"/>
        <item x="266"/>
        <item x="64"/>
        <item x="30"/>
        <item x="290"/>
        <item x="352"/>
        <item x="119"/>
        <item x="217"/>
        <item x="268"/>
        <item x="150"/>
        <item x="115"/>
        <item x="192"/>
        <item x="58"/>
        <item x="104"/>
        <item x="207"/>
        <item x="231"/>
        <item x="22"/>
        <item x="195"/>
        <item x="21"/>
        <item x="1"/>
        <item x="143"/>
        <item x="295"/>
        <item x="96"/>
        <item x="342"/>
        <item x="72"/>
        <item x="56"/>
        <item x="315"/>
        <item x="328"/>
        <item x="166"/>
        <item x="343"/>
        <item x="101"/>
        <item x="3"/>
        <item x="302"/>
        <item x="240"/>
        <item x="18"/>
        <item x="163"/>
        <item x="326"/>
        <item x="2"/>
        <item x="88"/>
        <item x="250"/>
        <item x="70"/>
        <item x="264"/>
        <item x="35"/>
        <item x="36"/>
        <item x="334"/>
        <item x="175"/>
        <item x="244"/>
        <item x="219"/>
        <item x="165"/>
        <item x="177"/>
        <item x="216"/>
        <item x="330"/>
        <item x="85"/>
        <item x="214"/>
        <item x="132"/>
        <item x="65"/>
        <item x="229"/>
        <item x="60"/>
        <item x="345"/>
        <item x="203"/>
        <item x="77"/>
        <item x="255"/>
        <item x="135"/>
        <item x="303"/>
        <item x="11"/>
        <item x="239"/>
        <item x="275"/>
        <item x="12"/>
        <item x="336"/>
        <item x="129"/>
        <item x="333"/>
        <item x="194"/>
        <item x="332"/>
        <item x="228"/>
        <item x="283"/>
        <item x="311"/>
        <item x="270"/>
        <item x="170"/>
        <item x="215"/>
        <item x="151"/>
        <item x="278"/>
        <item x="93"/>
        <item x="213"/>
        <item x="288"/>
        <item x="246"/>
        <item x="19"/>
        <item x="147"/>
        <item x="106"/>
        <item x="273"/>
        <item x="120"/>
        <item x="331"/>
        <item x="257"/>
        <item x="248"/>
        <item x="218"/>
        <item x="16"/>
        <item x="46"/>
        <item x="247"/>
        <item x="78"/>
        <item x="142"/>
        <item x="25"/>
        <item x="241"/>
        <item x="236"/>
        <item x="131"/>
        <item x="286"/>
        <item x="7"/>
        <item x="74"/>
        <item x="76"/>
        <item x="307"/>
        <item x="274"/>
        <item x="353"/>
        <item x="206"/>
        <item x="340"/>
        <item x="338"/>
        <item x="289"/>
        <item x="117"/>
        <item x="53"/>
        <item x="181"/>
        <item x="128"/>
        <item x="359"/>
        <item x="41"/>
        <item x="277"/>
        <item x="318"/>
        <item x="351"/>
        <item x="146"/>
        <item x="161"/>
        <item x="335"/>
        <item x="26"/>
        <item x="20"/>
        <item x="148"/>
        <item x="327"/>
        <item x="17"/>
        <item x="285"/>
        <item x="153"/>
        <item x="162"/>
        <item x="57"/>
        <item x="139"/>
        <item x="43"/>
        <item x="9"/>
        <item x="37"/>
        <item x="323"/>
        <item x="125"/>
        <item x="284"/>
        <item x="126"/>
        <item x="71"/>
        <item x="149"/>
        <item x="82"/>
        <item x="205"/>
        <item x="159"/>
        <item x="234"/>
        <item x="130"/>
        <item x="154"/>
        <item x="188"/>
        <item x="221"/>
        <item x="137"/>
        <item x="355"/>
        <item x="61"/>
        <item x="178"/>
        <item x="199"/>
        <item x="28"/>
        <item x="38"/>
        <item x="360"/>
        <item x="98"/>
        <item x="349"/>
        <item x="279"/>
        <item x="227"/>
        <item x="84"/>
        <item x="260"/>
        <item x="39"/>
        <item x="183"/>
        <item x="325"/>
        <item x="208"/>
        <item x="42"/>
        <item x="263"/>
        <item x="87"/>
        <item x="269"/>
        <item x="48"/>
        <item x="155"/>
        <item x="189"/>
        <item x="357"/>
        <item x="233"/>
        <item x="4"/>
        <item x="157"/>
        <item x="224"/>
        <item x="282"/>
        <item x="118"/>
        <item x="55"/>
        <item x="293"/>
        <item x="212"/>
        <item x="200"/>
        <item x="237"/>
        <item x="6"/>
        <item x="249"/>
        <item x="108"/>
        <item x="235"/>
        <item x="319"/>
        <item x="140"/>
        <item x="209"/>
        <item x="348"/>
        <item x="301"/>
        <item x="116"/>
        <item x="51"/>
        <item x="225"/>
        <item x="310"/>
        <item x="322"/>
        <item x="100"/>
        <item x="191"/>
        <item x="171"/>
        <item x="276"/>
        <item x="29"/>
        <item x="45"/>
        <item x="272"/>
        <item x="362"/>
        <item x="238"/>
        <item x="52"/>
        <item x="156"/>
        <item x="329"/>
        <item x="242"/>
        <item x="265"/>
        <item x="354"/>
        <item x="5"/>
        <item x="339"/>
        <item x="54"/>
        <item x="179"/>
        <item x="107"/>
        <item x="169"/>
        <item x="168"/>
        <item x="94"/>
        <item x="313"/>
        <item x="298"/>
        <item x="243"/>
        <item x="167"/>
        <item x="138"/>
        <item x="309"/>
        <item x="261"/>
        <item x="245"/>
        <item x="324"/>
        <item x="34"/>
        <item x="281"/>
        <item x="174"/>
        <item x="294"/>
        <item x="121"/>
        <item x="204"/>
        <item x="73"/>
        <item x="112"/>
        <item x="193"/>
        <item x="69"/>
        <item x="113"/>
        <item x="297"/>
        <item x="136"/>
        <item x="109"/>
        <item x="356"/>
        <item x="44"/>
        <item x="187"/>
        <item x="80"/>
        <item x="196"/>
        <item x="197"/>
        <item x="27"/>
        <item x="256"/>
        <item x="86"/>
        <item x="50"/>
        <item x="122"/>
        <item x="75"/>
        <item x="59"/>
        <item x="308"/>
        <item x="287"/>
        <item x="226"/>
        <item x="13"/>
        <item x="316"/>
        <item x="262"/>
        <item x="251"/>
        <item x="124"/>
        <item x="89"/>
        <item x="232"/>
        <item x="176"/>
        <item x="29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Order" fld="0" subtotal="count" baseField="9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672B5-EDDE-45BC-8B19-2E4B3CBFED62}" name="PivotTable4" cacheId="36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5">
  <location ref="A57:B60" firstHeaderRow="1" firstDataRow="1" firstDataCol="1"/>
  <pivotFields count="15">
    <pivotField dataField="1" showAll="0"/>
    <pivotField showAll="0" sumSubtotal="1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4" showAll="0">
      <items count="364">
        <item x="296"/>
        <item x="133"/>
        <item x="8"/>
        <item x="253"/>
        <item x="300"/>
        <item x="160"/>
        <item x="317"/>
        <item x="211"/>
        <item x="337"/>
        <item x="258"/>
        <item x="172"/>
        <item x="144"/>
        <item x="182"/>
        <item x="267"/>
        <item x="254"/>
        <item x="90"/>
        <item x="15"/>
        <item x="304"/>
        <item x="32"/>
        <item x="31"/>
        <item x="210"/>
        <item x="63"/>
        <item x="190"/>
        <item x="0"/>
        <item x="202"/>
        <item x="223"/>
        <item x="271"/>
        <item x="102"/>
        <item x="66"/>
        <item x="79"/>
        <item x="291"/>
        <item x="103"/>
        <item x="186"/>
        <item x="222"/>
        <item x="361"/>
        <item x="23"/>
        <item x="123"/>
        <item x="40"/>
        <item x="67"/>
        <item x="358"/>
        <item x="49"/>
        <item x="198"/>
        <item x="320"/>
        <item x="95"/>
        <item x="252"/>
        <item x="33"/>
        <item x="105"/>
        <item x="201"/>
        <item x="299"/>
        <item x="347"/>
        <item x="92"/>
        <item x="14"/>
        <item x="280"/>
        <item x="91"/>
        <item x="184"/>
        <item x="173"/>
        <item x="145"/>
        <item x="220"/>
        <item x="259"/>
        <item x="158"/>
        <item x="110"/>
        <item x="47"/>
        <item x="321"/>
        <item x="68"/>
        <item x="152"/>
        <item x="185"/>
        <item x="314"/>
        <item x="97"/>
        <item x="350"/>
        <item x="180"/>
        <item x="306"/>
        <item x="341"/>
        <item x="83"/>
        <item x="62"/>
        <item x="164"/>
        <item x="111"/>
        <item x="10"/>
        <item x="127"/>
        <item x="305"/>
        <item x="141"/>
        <item x="99"/>
        <item x="230"/>
        <item x="134"/>
        <item x="24"/>
        <item x="346"/>
        <item x="114"/>
        <item x="344"/>
        <item x="312"/>
        <item x="81"/>
        <item x="266"/>
        <item x="64"/>
        <item x="30"/>
        <item x="290"/>
        <item x="352"/>
        <item x="119"/>
        <item x="217"/>
        <item x="268"/>
        <item x="150"/>
        <item x="115"/>
        <item x="192"/>
        <item x="58"/>
        <item x="104"/>
        <item x="207"/>
        <item x="231"/>
        <item x="22"/>
        <item x="195"/>
        <item x="21"/>
        <item x="1"/>
        <item x="143"/>
        <item x="295"/>
        <item x="96"/>
        <item x="342"/>
        <item x="72"/>
        <item x="56"/>
        <item x="315"/>
        <item x="328"/>
        <item x="166"/>
        <item x="343"/>
        <item x="101"/>
        <item x="3"/>
        <item x="302"/>
        <item x="240"/>
        <item x="18"/>
        <item x="163"/>
        <item x="326"/>
        <item x="2"/>
        <item x="88"/>
        <item x="250"/>
        <item x="70"/>
        <item x="264"/>
        <item x="35"/>
        <item x="36"/>
        <item x="334"/>
        <item x="175"/>
        <item x="244"/>
        <item x="219"/>
        <item x="165"/>
        <item x="177"/>
        <item x="216"/>
        <item x="330"/>
        <item x="85"/>
        <item x="214"/>
        <item x="132"/>
        <item x="65"/>
        <item x="229"/>
        <item x="60"/>
        <item x="345"/>
        <item x="203"/>
        <item x="77"/>
        <item x="255"/>
        <item x="135"/>
        <item x="303"/>
        <item x="11"/>
        <item x="239"/>
        <item x="275"/>
        <item x="12"/>
        <item x="336"/>
        <item x="129"/>
        <item x="333"/>
        <item x="194"/>
        <item x="332"/>
        <item x="228"/>
        <item x="283"/>
        <item x="311"/>
        <item x="270"/>
        <item x="170"/>
        <item x="215"/>
        <item x="151"/>
        <item x="278"/>
        <item x="93"/>
        <item x="213"/>
        <item x="288"/>
        <item x="246"/>
        <item x="19"/>
        <item x="147"/>
        <item x="106"/>
        <item x="273"/>
        <item x="120"/>
        <item x="331"/>
        <item x="257"/>
        <item x="248"/>
        <item x="218"/>
        <item x="16"/>
        <item x="46"/>
        <item x="247"/>
        <item x="78"/>
        <item x="142"/>
        <item x="25"/>
        <item x="241"/>
        <item x="236"/>
        <item x="131"/>
        <item x="286"/>
        <item x="7"/>
        <item x="74"/>
        <item x="76"/>
        <item x="307"/>
        <item x="274"/>
        <item x="353"/>
        <item x="206"/>
        <item x="340"/>
        <item x="338"/>
        <item x="289"/>
        <item x="117"/>
        <item x="53"/>
        <item x="181"/>
        <item x="128"/>
        <item x="359"/>
        <item x="41"/>
        <item x="277"/>
        <item x="318"/>
        <item x="351"/>
        <item x="146"/>
        <item x="161"/>
        <item x="335"/>
        <item x="26"/>
        <item x="20"/>
        <item x="148"/>
        <item x="327"/>
        <item x="17"/>
        <item x="285"/>
        <item x="153"/>
        <item x="162"/>
        <item x="57"/>
        <item x="139"/>
        <item x="43"/>
        <item x="9"/>
        <item x="37"/>
        <item x="323"/>
        <item x="125"/>
        <item x="284"/>
        <item x="126"/>
        <item x="71"/>
        <item x="149"/>
        <item x="82"/>
        <item x="205"/>
        <item x="159"/>
        <item x="234"/>
        <item x="130"/>
        <item x="154"/>
        <item x="188"/>
        <item x="221"/>
        <item x="137"/>
        <item x="355"/>
        <item x="61"/>
        <item x="178"/>
        <item x="199"/>
        <item x="28"/>
        <item x="38"/>
        <item x="360"/>
        <item x="98"/>
        <item x="349"/>
        <item x="279"/>
        <item x="227"/>
        <item x="84"/>
        <item x="260"/>
        <item x="39"/>
        <item x="183"/>
        <item x="325"/>
        <item x="208"/>
        <item x="42"/>
        <item x="263"/>
        <item x="87"/>
        <item x="269"/>
        <item x="48"/>
        <item x="155"/>
        <item x="189"/>
        <item x="357"/>
        <item x="233"/>
        <item x="4"/>
        <item x="157"/>
        <item x="224"/>
        <item x="282"/>
        <item x="118"/>
        <item x="55"/>
        <item x="293"/>
        <item x="212"/>
        <item x="200"/>
        <item x="237"/>
        <item x="6"/>
        <item x="249"/>
        <item x="108"/>
        <item x="235"/>
        <item x="319"/>
        <item x="140"/>
        <item x="209"/>
        <item x="348"/>
        <item x="301"/>
        <item x="116"/>
        <item x="51"/>
        <item x="225"/>
        <item x="310"/>
        <item x="322"/>
        <item x="100"/>
        <item x="191"/>
        <item x="171"/>
        <item x="276"/>
        <item x="29"/>
        <item x="45"/>
        <item x="272"/>
        <item x="362"/>
        <item x="238"/>
        <item x="52"/>
        <item x="156"/>
        <item x="329"/>
        <item x="242"/>
        <item x="265"/>
        <item x="354"/>
        <item x="5"/>
        <item x="339"/>
        <item x="54"/>
        <item x="179"/>
        <item x="107"/>
        <item x="169"/>
        <item x="168"/>
        <item x="94"/>
        <item x="313"/>
        <item x="298"/>
        <item x="243"/>
        <item x="167"/>
        <item x="138"/>
        <item x="309"/>
        <item x="261"/>
        <item x="245"/>
        <item x="324"/>
        <item x="34"/>
        <item x="281"/>
        <item x="174"/>
        <item x="294"/>
        <item x="121"/>
        <item x="204"/>
        <item x="73"/>
        <item x="112"/>
        <item x="193"/>
        <item x="69"/>
        <item x="113"/>
        <item x="297"/>
        <item x="136"/>
        <item x="109"/>
        <item x="356"/>
        <item x="44"/>
        <item x="187"/>
        <item x="80"/>
        <item x="196"/>
        <item x="197"/>
        <item x="27"/>
        <item x="256"/>
        <item x="86"/>
        <item x="50"/>
        <item x="122"/>
        <item x="75"/>
        <item x="59"/>
        <item x="308"/>
        <item x="287"/>
        <item x="226"/>
        <item x="13"/>
        <item x="316"/>
        <item x="262"/>
        <item x="251"/>
        <item x="124"/>
        <item x="89"/>
        <item x="232"/>
        <item x="176"/>
        <item x="292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Total Order" fld="0" subtotal="count" baseField="2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3E7CDB-E729-4AFD-86C9-FD3E9454F23F}" name="PivotTable3" cacheId="36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">
  <location ref="A43:B49" firstHeaderRow="1" firstDataRow="1" firstDataCol="1"/>
  <pivotFields count="15">
    <pivotField showAll="0"/>
    <pivotField showAll="0"/>
    <pivotField showAll="0"/>
    <pivotField axis="axisRow" showAll="0">
      <items count="6">
        <item x="3"/>
        <item x="2"/>
        <item x="1"/>
        <item x="4"/>
        <item x="0"/>
        <item t="default"/>
      </items>
    </pivotField>
    <pivotField showAll="0"/>
    <pivotField dataField="1" showAll="0"/>
    <pivotField showAll="0"/>
    <pivotField showAll="0"/>
    <pivotField numFmtId="14" showAll="0">
      <items count="364">
        <item x="296"/>
        <item x="133"/>
        <item x="8"/>
        <item x="253"/>
        <item x="300"/>
        <item x="160"/>
        <item x="317"/>
        <item x="211"/>
        <item x="337"/>
        <item x="258"/>
        <item x="172"/>
        <item x="144"/>
        <item x="182"/>
        <item x="267"/>
        <item x="254"/>
        <item x="90"/>
        <item x="15"/>
        <item x="304"/>
        <item x="32"/>
        <item x="31"/>
        <item x="210"/>
        <item x="63"/>
        <item x="190"/>
        <item x="0"/>
        <item x="202"/>
        <item x="223"/>
        <item x="271"/>
        <item x="102"/>
        <item x="66"/>
        <item x="79"/>
        <item x="291"/>
        <item x="103"/>
        <item x="186"/>
        <item x="222"/>
        <item x="361"/>
        <item x="23"/>
        <item x="123"/>
        <item x="40"/>
        <item x="67"/>
        <item x="358"/>
        <item x="49"/>
        <item x="198"/>
        <item x="320"/>
        <item x="95"/>
        <item x="252"/>
        <item x="33"/>
        <item x="105"/>
        <item x="201"/>
        <item x="299"/>
        <item x="347"/>
        <item x="92"/>
        <item x="14"/>
        <item x="280"/>
        <item x="91"/>
        <item x="184"/>
        <item x="173"/>
        <item x="145"/>
        <item x="220"/>
        <item x="259"/>
        <item x="158"/>
        <item x="110"/>
        <item x="47"/>
        <item x="321"/>
        <item x="68"/>
        <item x="152"/>
        <item x="185"/>
        <item x="314"/>
        <item x="97"/>
        <item x="350"/>
        <item x="180"/>
        <item x="306"/>
        <item x="341"/>
        <item x="83"/>
        <item x="62"/>
        <item x="164"/>
        <item x="111"/>
        <item x="10"/>
        <item x="127"/>
        <item x="305"/>
        <item x="141"/>
        <item x="99"/>
        <item x="230"/>
        <item x="134"/>
        <item x="24"/>
        <item x="346"/>
        <item x="114"/>
        <item x="344"/>
        <item x="312"/>
        <item x="81"/>
        <item x="266"/>
        <item x="64"/>
        <item x="30"/>
        <item x="290"/>
        <item x="352"/>
        <item x="119"/>
        <item x="217"/>
        <item x="268"/>
        <item x="150"/>
        <item x="115"/>
        <item x="192"/>
        <item x="58"/>
        <item x="104"/>
        <item x="207"/>
        <item x="231"/>
        <item x="22"/>
        <item x="195"/>
        <item x="21"/>
        <item x="1"/>
        <item x="143"/>
        <item x="295"/>
        <item x="96"/>
        <item x="342"/>
        <item x="72"/>
        <item x="56"/>
        <item x="315"/>
        <item x="328"/>
        <item x="166"/>
        <item x="343"/>
        <item x="101"/>
        <item x="3"/>
        <item x="302"/>
        <item x="240"/>
        <item x="18"/>
        <item x="163"/>
        <item x="326"/>
        <item x="2"/>
        <item x="88"/>
        <item x="250"/>
        <item x="70"/>
        <item x="264"/>
        <item x="35"/>
        <item x="36"/>
        <item x="334"/>
        <item x="175"/>
        <item x="244"/>
        <item x="219"/>
        <item x="165"/>
        <item x="177"/>
        <item x="216"/>
        <item x="330"/>
        <item x="85"/>
        <item x="214"/>
        <item x="132"/>
        <item x="65"/>
        <item x="229"/>
        <item x="60"/>
        <item x="345"/>
        <item x="203"/>
        <item x="77"/>
        <item x="255"/>
        <item x="135"/>
        <item x="303"/>
        <item x="11"/>
        <item x="239"/>
        <item x="275"/>
        <item x="12"/>
        <item x="336"/>
        <item x="129"/>
        <item x="333"/>
        <item x="194"/>
        <item x="332"/>
        <item x="228"/>
        <item x="283"/>
        <item x="311"/>
        <item x="270"/>
        <item x="170"/>
        <item x="215"/>
        <item x="151"/>
        <item x="278"/>
        <item x="93"/>
        <item x="213"/>
        <item x="288"/>
        <item x="246"/>
        <item x="19"/>
        <item x="147"/>
        <item x="106"/>
        <item x="273"/>
        <item x="120"/>
        <item x="331"/>
        <item x="257"/>
        <item x="248"/>
        <item x="218"/>
        <item x="16"/>
        <item x="46"/>
        <item x="247"/>
        <item x="78"/>
        <item x="142"/>
        <item x="25"/>
        <item x="241"/>
        <item x="236"/>
        <item x="131"/>
        <item x="286"/>
        <item x="7"/>
        <item x="74"/>
        <item x="76"/>
        <item x="307"/>
        <item x="274"/>
        <item x="353"/>
        <item x="206"/>
        <item x="340"/>
        <item x="338"/>
        <item x="289"/>
        <item x="117"/>
        <item x="53"/>
        <item x="181"/>
        <item x="128"/>
        <item x="359"/>
        <item x="41"/>
        <item x="277"/>
        <item x="318"/>
        <item x="351"/>
        <item x="146"/>
        <item x="161"/>
        <item x="335"/>
        <item x="26"/>
        <item x="20"/>
        <item x="148"/>
        <item x="327"/>
        <item x="17"/>
        <item x="285"/>
        <item x="153"/>
        <item x="162"/>
        <item x="57"/>
        <item x="139"/>
        <item x="43"/>
        <item x="9"/>
        <item x="37"/>
        <item x="323"/>
        <item x="125"/>
        <item x="284"/>
        <item x="126"/>
        <item x="71"/>
        <item x="149"/>
        <item x="82"/>
        <item x="205"/>
        <item x="159"/>
        <item x="234"/>
        <item x="130"/>
        <item x="154"/>
        <item x="188"/>
        <item x="221"/>
        <item x="137"/>
        <item x="355"/>
        <item x="61"/>
        <item x="178"/>
        <item x="199"/>
        <item x="28"/>
        <item x="38"/>
        <item x="360"/>
        <item x="98"/>
        <item x="349"/>
        <item x="279"/>
        <item x="227"/>
        <item x="84"/>
        <item x="260"/>
        <item x="39"/>
        <item x="183"/>
        <item x="325"/>
        <item x="208"/>
        <item x="42"/>
        <item x="263"/>
        <item x="87"/>
        <item x="269"/>
        <item x="48"/>
        <item x="155"/>
        <item x="189"/>
        <item x="357"/>
        <item x="233"/>
        <item x="4"/>
        <item x="157"/>
        <item x="224"/>
        <item x="282"/>
        <item x="118"/>
        <item x="55"/>
        <item x="293"/>
        <item x="212"/>
        <item x="200"/>
        <item x="237"/>
        <item x="6"/>
        <item x="249"/>
        <item x="108"/>
        <item x="235"/>
        <item x="319"/>
        <item x="140"/>
        <item x="209"/>
        <item x="348"/>
        <item x="301"/>
        <item x="116"/>
        <item x="51"/>
        <item x="225"/>
        <item x="310"/>
        <item x="322"/>
        <item x="100"/>
        <item x="191"/>
        <item x="171"/>
        <item x="276"/>
        <item x="29"/>
        <item x="45"/>
        <item x="272"/>
        <item x="362"/>
        <item x="238"/>
        <item x="52"/>
        <item x="156"/>
        <item x="329"/>
        <item x="242"/>
        <item x="265"/>
        <item x="354"/>
        <item x="5"/>
        <item x="339"/>
        <item x="54"/>
        <item x="179"/>
        <item x="107"/>
        <item x="169"/>
        <item x="168"/>
        <item x="94"/>
        <item x="313"/>
        <item x="298"/>
        <item x="243"/>
        <item x="167"/>
        <item x="138"/>
        <item x="309"/>
        <item x="261"/>
        <item x="245"/>
        <item x="324"/>
        <item x="34"/>
        <item x="281"/>
        <item x="174"/>
        <item x="294"/>
        <item x="121"/>
        <item x="204"/>
        <item x="73"/>
        <item x="112"/>
        <item x="193"/>
        <item x="69"/>
        <item x="113"/>
        <item x="297"/>
        <item x="136"/>
        <item x="109"/>
        <item x="356"/>
        <item x="44"/>
        <item x="187"/>
        <item x="80"/>
        <item x="196"/>
        <item x="197"/>
        <item x="27"/>
        <item x="256"/>
        <item x="86"/>
        <item x="50"/>
        <item x="122"/>
        <item x="75"/>
        <item x="59"/>
        <item x="308"/>
        <item x="287"/>
        <item x="226"/>
        <item x="13"/>
        <item x="316"/>
        <item x="262"/>
        <item x="251"/>
        <item x="124"/>
        <item x="89"/>
        <item x="232"/>
        <item x="176"/>
        <item x="292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plam Quantity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6D012-2E35-4E72-AAD7-0B61D84EE04F}" name="PivotTable2" cacheId="36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">
  <location ref="A27:B36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4">
        <item x="296"/>
        <item x="133"/>
        <item x="8"/>
        <item x="253"/>
        <item x="300"/>
        <item x="160"/>
        <item x="317"/>
        <item x="211"/>
        <item x="337"/>
        <item x="258"/>
        <item x="172"/>
        <item x="144"/>
        <item x="182"/>
        <item x="267"/>
        <item x="254"/>
        <item x="90"/>
        <item x="15"/>
        <item x="304"/>
        <item x="32"/>
        <item x="31"/>
        <item x="210"/>
        <item x="63"/>
        <item x="190"/>
        <item x="0"/>
        <item x="202"/>
        <item x="223"/>
        <item x="271"/>
        <item x="102"/>
        <item x="66"/>
        <item x="79"/>
        <item x="291"/>
        <item x="103"/>
        <item x="186"/>
        <item x="222"/>
        <item x="361"/>
        <item x="23"/>
        <item x="123"/>
        <item x="40"/>
        <item x="67"/>
        <item x="358"/>
        <item x="49"/>
        <item x="198"/>
        <item x="320"/>
        <item x="95"/>
        <item x="252"/>
        <item x="33"/>
        <item x="105"/>
        <item x="201"/>
        <item x="299"/>
        <item x="347"/>
        <item x="92"/>
        <item x="14"/>
        <item x="280"/>
        <item x="91"/>
        <item x="184"/>
        <item x="173"/>
        <item x="145"/>
        <item x="220"/>
        <item x="259"/>
        <item x="158"/>
        <item x="110"/>
        <item x="47"/>
        <item x="321"/>
        <item x="68"/>
        <item x="152"/>
        <item x="185"/>
        <item x="314"/>
        <item x="97"/>
        <item x="350"/>
        <item x="180"/>
        <item x="306"/>
        <item x="341"/>
        <item x="83"/>
        <item x="62"/>
        <item x="164"/>
        <item x="111"/>
        <item x="10"/>
        <item x="127"/>
        <item x="305"/>
        <item x="141"/>
        <item x="99"/>
        <item x="230"/>
        <item x="134"/>
        <item x="24"/>
        <item x="346"/>
        <item x="114"/>
        <item x="344"/>
        <item x="312"/>
        <item x="81"/>
        <item x="266"/>
        <item x="64"/>
        <item x="30"/>
        <item x="290"/>
        <item x="352"/>
        <item x="119"/>
        <item x="217"/>
        <item x="268"/>
        <item x="150"/>
        <item x="115"/>
        <item x="192"/>
        <item x="58"/>
        <item x="104"/>
        <item x="207"/>
        <item x="231"/>
        <item x="22"/>
        <item x="195"/>
        <item x="21"/>
        <item x="1"/>
        <item x="143"/>
        <item x="295"/>
        <item x="96"/>
        <item x="342"/>
        <item x="72"/>
        <item x="56"/>
        <item x="315"/>
        <item x="328"/>
        <item x="166"/>
        <item x="343"/>
        <item x="101"/>
        <item x="3"/>
        <item x="302"/>
        <item x="240"/>
        <item x="18"/>
        <item x="163"/>
        <item x="326"/>
        <item x="2"/>
        <item x="88"/>
        <item x="250"/>
        <item x="70"/>
        <item x="264"/>
        <item x="35"/>
        <item x="36"/>
        <item x="334"/>
        <item x="175"/>
        <item x="244"/>
        <item x="219"/>
        <item x="165"/>
        <item x="177"/>
        <item x="216"/>
        <item x="330"/>
        <item x="85"/>
        <item x="214"/>
        <item x="132"/>
        <item x="65"/>
        <item x="229"/>
        <item x="60"/>
        <item x="345"/>
        <item x="203"/>
        <item x="77"/>
        <item x="255"/>
        <item x="135"/>
        <item x="303"/>
        <item x="11"/>
        <item x="239"/>
        <item x="275"/>
        <item x="12"/>
        <item x="336"/>
        <item x="129"/>
        <item x="333"/>
        <item x="194"/>
        <item x="332"/>
        <item x="228"/>
        <item x="283"/>
        <item x="311"/>
        <item x="270"/>
        <item x="170"/>
        <item x="215"/>
        <item x="151"/>
        <item x="278"/>
        <item x="93"/>
        <item x="213"/>
        <item x="288"/>
        <item x="246"/>
        <item x="19"/>
        <item x="147"/>
        <item x="106"/>
        <item x="273"/>
        <item x="120"/>
        <item x="331"/>
        <item x="257"/>
        <item x="248"/>
        <item x="218"/>
        <item x="16"/>
        <item x="46"/>
        <item x="247"/>
        <item x="78"/>
        <item x="142"/>
        <item x="25"/>
        <item x="241"/>
        <item x="236"/>
        <item x="131"/>
        <item x="286"/>
        <item x="7"/>
        <item x="74"/>
        <item x="76"/>
        <item x="307"/>
        <item x="274"/>
        <item x="353"/>
        <item x="206"/>
        <item x="340"/>
        <item x="338"/>
        <item x="289"/>
        <item x="117"/>
        <item x="53"/>
        <item x="181"/>
        <item x="128"/>
        <item x="359"/>
        <item x="41"/>
        <item x="277"/>
        <item x="318"/>
        <item x="351"/>
        <item x="146"/>
        <item x="161"/>
        <item x="335"/>
        <item x="26"/>
        <item x="20"/>
        <item x="148"/>
        <item x="327"/>
        <item x="17"/>
        <item x="285"/>
        <item x="153"/>
        <item x="162"/>
        <item x="57"/>
        <item x="139"/>
        <item x="43"/>
        <item x="9"/>
        <item x="37"/>
        <item x="323"/>
        <item x="125"/>
        <item x="284"/>
        <item x="126"/>
        <item x="71"/>
        <item x="149"/>
        <item x="82"/>
        <item x="205"/>
        <item x="159"/>
        <item x="234"/>
        <item x="130"/>
        <item x="154"/>
        <item x="188"/>
        <item x="221"/>
        <item x="137"/>
        <item x="355"/>
        <item x="61"/>
        <item x="178"/>
        <item x="199"/>
        <item x="28"/>
        <item x="38"/>
        <item x="360"/>
        <item x="98"/>
        <item x="349"/>
        <item x="279"/>
        <item x="227"/>
        <item x="84"/>
        <item x="260"/>
        <item x="39"/>
        <item x="183"/>
        <item x="325"/>
        <item x="208"/>
        <item x="42"/>
        <item x="263"/>
        <item x="87"/>
        <item x="269"/>
        <item x="48"/>
        <item x="155"/>
        <item x="189"/>
        <item x="357"/>
        <item x="233"/>
        <item x="4"/>
        <item x="157"/>
        <item x="224"/>
        <item x="282"/>
        <item x="118"/>
        <item x="55"/>
        <item x="293"/>
        <item x="212"/>
        <item x="200"/>
        <item x="237"/>
        <item x="6"/>
        <item x="249"/>
        <item x="108"/>
        <item x="235"/>
        <item x="319"/>
        <item x="140"/>
        <item x="209"/>
        <item x="348"/>
        <item x="301"/>
        <item x="116"/>
        <item x="51"/>
        <item x="225"/>
        <item x="310"/>
        <item x="322"/>
        <item x="100"/>
        <item x="191"/>
        <item x="171"/>
        <item x="276"/>
        <item x="29"/>
        <item x="45"/>
        <item x="272"/>
        <item x="362"/>
        <item x="238"/>
        <item x="52"/>
        <item x="156"/>
        <item x="329"/>
        <item x="242"/>
        <item x="265"/>
        <item x="354"/>
        <item x="5"/>
        <item x="339"/>
        <item x="54"/>
        <item x="179"/>
        <item x="107"/>
        <item x="169"/>
        <item x="168"/>
        <item x="94"/>
        <item x="313"/>
        <item x="298"/>
        <item x="243"/>
        <item x="167"/>
        <item x="138"/>
        <item x="309"/>
        <item x="261"/>
        <item x="245"/>
        <item x="324"/>
        <item x="34"/>
        <item x="281"/>
        <item x="174"/>
        <item x="294"/>
        <item x="121"/>
        <item x="204"/>
        <item x="73"/>
        <item x="112"/>
        <item x="193"/>
        <item x="69"/>
        <item x="113"/>
        <item x="297"/>
        <item x="136"/>
        <item x="109"/>
        <item x="356"/>
        <item x="44"/>
        <item x="187"/>
        <item x="80"/>
        <item x="196"/>
        <item x="197"/>
        <item x="27"/>
        <item x="256"/>
        <item x="86"/>
        <item x="50"/>
        <item x="122"/>
        <item x="75"/>
        <item x="59"/>
        <item x="308"/>
        <item x="287"/>
        <item x="226"/>
        <item x="13"/>
        <item x="316"/>
        <item x="262"/>
        <item x="251"/>
        <item x="124"/>
        <item x="89"/>
        <item x="232"/>
        <item x="176"/>
        <item x="292"/>
        <item t="default"/>
      </items>
    </pivotField>
    <pivotField showAll="0"/>
    <pivotField showAll="0"/>
    <pivotField axis="axisRow" showAll="0">
      <items count="9">
        <item x="5"/>
        <item x="0"/>
        <item x="6"/>
        <item x="7"/>
        <item x="2"/>
        <item x="4"/>
        <item x="1"/>
        <item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Total Order" fld="0" subtotal="count" baseField="1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3AFEDC-EBDF-4110-9039-9A8C4832396D}" name="PivotTable1" cacheId="36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">
  <location ref="A1:B22" firstHeaderRow="1" firstDataRow="1" firstDataCol="1"/>
  <pivotFields count="15">
    <pivotField showAll="0"/>
    <pivotField showAll="0"/>
    <pivotField showAll="0"/>
    <pivotField showAll="0"/>
    <pivotField axis="axisRow" showAll="0">
      <items count="21">
        <item x="6"/>
        <item x="16"/>
        <item x="0"/>
        <item x="10"/>
        <item x="8"/>
        <item x="18"/>
        <item x="12"/>
        <item x="9"/>
        <item x="3"/>
        <item x="17"/>
        <item x="15"/>
        <item x="11"/>
        <item x="1"/>
        <item x="19"/>
        <item x="4"/>
        <item x="5"/>
        <item x="14"/>
        <item x="13"/>
        <item x="7"/>
        <item x="2"/>
        <item t="default"/>
      </items>
    </pivotField>
    <pivotField dataField="1" showAll="0"/>
    <pivotField showAll="0"/>
    <pivotField showAll="0"/>
    <pivotField numFmtId="14" showAll="0">
      <items count="364">
        <item x="296"/>
        <item x="133"/>
        <item x="8"/>
        <item x="253"/>
        <item x="300"/>
        <item x="160"/>
        <item x="317"/>
        <item x="211"/>
        <item x="337"/>
        <item x="258"/>
        <item x="172"/>
        <item x="144"/>
        <item x="182"/>
        <item x="267"/>
        <item x="254"/>
        <item x="90"/>
        <item x="15"/>
        <item x="304"/>
        <item x="32"/>
        <item x="31"/>
        <item x="210"/>
        <item x="63"/>
        <item x="190"/>
        <item x="0"/>
        <item x="202"/>
        <item x="223"/>
        <item x="271"/>
        <item x="102"/>
        <item x="66"/>
        <item x="79"/>
        <item x="291"/>
        <item x="103"/>
        <item x="186"/>
        <item x="222"/>
        <item x="361"/>
        <item x="23"/>
        <item x="123"/>
        <item x="40"/>
        <item x="67"/>
        <item x="358"/>
        <item x="49"/>
        <item x="198"/>
        <item x="320"/>
        <item x="95"/>
        <item x="252"/>
        <item x="33"/>
        <item x="105"/>
        <item x="201"/>
        <item x="299"/>
        <item x="347"/>
        <item x="92"/>
        <item x="14"/>
        <item x="280"/>
        <item x="91"/>
        <item x="184"/>
        <item x="173"/>
        <item x="145"/>
        <item x="220"/>
        <item x="259"/>
        <item x="158"/>
        <item x="110"/>
        <item x="47"/>
        <item x="321"/>
        <item x="68"/>
        <item x="152"/>
        <item x="185"/>
        <item x="314"/>
        <item x="97"/>
        <item x="350"/>
        <item x="180"/>
        <item x="306"/>
        <item x="341"/>
        <item x="83"/>
        <item x="62"/>
        <item x="164"/>
        <item x="111"/>
        <item x="10"/>
        <item x="127"/>
        <item x="305"/>
        <item x="141"/>
        <item x="99"/>
        <item x="230"/>
        <item x="134"/>
        <item x="24"/>
        <item x="346"/>
        <item x="114"/>
        <item x="344"/>
        <item x="312"/>
        <item x="81"/>
        <item x="266"/>
        <item x="64"/>
        <item x="30"/>
        <item x="290"/>
        <item x="352"/>
        <item x="119"/>
        <item x="217"/>
        <item x="268"/>
        <item x="150"/>
        <item x="115"/>
        <item x="192"/>
        <item x="58"/>
        <item x="104"/>
        <item x="207"/>
        <item x="231"/>
        <item x="22"/>
        <item x="195"/>
        <item x="21"/>
        <item x="1"/>
        <item x="143"/>
        <item x="295"/>
        <item x="96"/>
        <item x="342"/>
        <item x="72"/>
        <item x="56"/>
        <item x="315"/>
        <item x="328"/>
        <item x="166"/>
        <item x="343"/>
        <item x="101"/>
        <item x="3"/>
        <item x="302"/>
        <item x="240"/>
        <item x="18"/>
        <item x="163"/>
        <item x="326"/>
        <item x="2"/>
        <item x="88"/>
        <item x="250"/>
        <item x="70"/>
        <item x="264"/>
        <item x="35"/>
        <item x="36"/>
        <item x="334"/>
        <item x="175"/>
        <item x="244"/>
        <item x="219"/>
        <item x="165"/>
        <item x="177"/>
        <item x="216"/>
        <item x="330"/>
        <item x="85"/>
        <item x="214"/>
        <item x="132"/>
        <item x="65"/>
        <item x="229"/>
        <item x="60"/>
        <item x="345"/>
        <item x="203"/>
        <item x="77"/>
        <item x="255"/>
        <item x="135"/>
        <item x="303"/>
        <item x="11"/>
        <item x="239"/>
        <item x="275"/>
        <item x="12"/>
        <item x="336"/>
        <item x="129"/>
        <item x="333"/>
        <item x="194"/>
        <item x="332"/>
        <item x="228"/>
        <item x="283"/>
        <item x="311"/>
        <item x="270"/>
        <item x="170"/>
        <item x="215"/>
        <item x="151"/>
        <item x="278"/>
        <item x="93"/>
        <item x="213"/>
        <item x="288"/>
        <item x="246"/>
        <item x="19"/>
        <item x="147"/>
        <item x="106"/>
        <item x="273"/>
        <item x="120"/>
        <item x="331"/>
        <item x="257"/>
        <item x="248"/>
        <item x="218"/>
        <item x="16"/>
        <item x="46"/>
        <item x="247"/>
        <item x="78"/>
        <item x="142"/>
        <item x="25"/>
        <item x="241"/>
        <item x="236"/>
        <item x="131"/>
        <item x="286"/>
        <item x="7"/>
        <item x="74"/>
        <item x="76"/>
        <item x="307"/>
        <item x="274"/>
        <item x="353"/>
        <item x="206"/>
        <item x="340"/>
        <item x="338"/>
        <item x="289"/>
        <item x="117"/>
        <item x="53"/>
        <item x="181"/>
        <item x="128"/>
        <item x="359"/>
        <item x="41"/>
        <item x="277"/>
        <item x="318"/>
        <item x="351"/>
        <item x="146"/>
        <item x="161"/>
        <item x="335"/>
        <item x="26"/>
        <item x="20"/>
        <item x="148"/>
        <item x="327"/>
        <item x="17"/>
        <item x="285"/>
        <item x="153"/>
        <item x="162"/>
        <item x="57"/>
        <item x="139"/>
        <item x="43"/>
        <item x="9"/>
        <item x="37"/>
        <item x="323"/>
        <item x="125"/>
        <item x="284"/>
        <item x="126"/>
        <item x="71"/>
        <item x="149"/>
        <item x="82"/>
        <item x="205"/>
        <item x="159"/>
        <item x="234"/>
        <item x="130"/>
        <item x="154"/>
        <item x="188"/>
        <item x="221"/>
        <item x="137"/>
        <item x="355"/>
        <item x="61"/>
        <item x="178"/>
        <item x="199"/>
        <item x="28"/>
        <item x="38"/>
        <item x="360"/>
        <item x="98"/>
        <item x="349"/>
        <item x="279"/>
        <item x="227"/>
        <item x="84"/>
        <item x="260"/>
        <item x="39"/>
        <item x="183"/>
        <item x="325"/>
        <item x="208"/>
        <item x="42"/>
        <item x="263"/>
        <item x="87"/>
        <item x="269"/>
        <item x="48"/>
        <item x="155"/>
        <item x="189"/>
        <item x="357"/>
        <item x="233"/>
        <item x="4"/>
        <item x="157"/>
        <item x="224"/>
        <item x="282"/>
        <item x="118"/>
        <item x="55"/>
        <item x="293"/>
        <item x="212"/>
        <item x="200"/>
        <item x="237"/>
        <item x="6"/>
        <item x="249"/>
        <item x="108"/>
        <item x="235"/>
        <item x="319"/>
        <item x="140"/>
        <item x="209"/>
        <item x="348"/>
        <item x="301"/>
        <item x="116"/>
        <item x="51"/>
        <item x="225"/>
        <item x="310"/>
        <item x="322"/>
        <item x="100"/>
        <item x="191"/>
        <item x="171"/>
        <item x="276"/>
        <item x="29"/>
        <item x="45"/>
        <item x="272"/>
        <item x="362"/>
        <item x="238"/>
        <item x="52"/>
        <item x="156"/>
        <item x="329"/>
        <item x="242"/>
        <item x="265"/>
        <item x="354"/>
        <item x="5"/>
        <item x="339"/>
        <item x="54"/>
        <item x="179"/>
        <item x="107"/>
        <item x="169"/>
        <item x="168"/>
        <item x="94"/>
        <item x="313"/>
        <item x="298"/>
        <item x="243"/>
        <item x="167"/>
        <item x="138"/>
        <item x="309"/>
        <item x="261"/>
        <item x="245"/>
        <item x="324"/>
        <item x="34"/>
        <item x="281"/>
        <item x="174"/>
        <item x="294"/>
        <item x="121"/>
        <item x="204"/>
        <item x="73"/>
        <item x="112"/>
        <item x="193"/>
        <item x="69"/>
        <item x="113"/>
        <item x="297"/>
        <item x="136"/>
        <item x="109"/>
        <item x="356"/>
        <item x="44"/>
        <item x="187"/>
        <item x="80"/>
        <item x="196"/>
        <item x="197"/>
        <item x="27"/>
        <item x="256"/>
        <item x="86"/>
        <item x="50"/>
        <item x="122"/>
        <item x="75"/>
        <item x="59"/>
        <item x="308"/>
        <item x="287"/>
        <item x="226"/>
        <item x="13"/>
        <item x="316"/>
        <item x="262"/>
        <item x="251"/>
        <item x="124"/>
        <item x="89"/>
        <item x="232"/>
        <item x="176"/>
        <item x="292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Toplam Quantity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BB9689-4DA4-4871-8748-D84D344727C5}" name="PivotTable14" cacheId="36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1219:B1221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4">
        <item x="296"/>
        <item x="133"/>
        <item x="8"/>
        <item x="253"/>
        <item x="300"/>
        <item x="160"/>
        <item x="317"/>
        <item x="211"/>
        <item x="337"/>
        <item x="258"/>
        <item x="172"/>
        <item x="144"/>
        <item x="182"/>
        <item x="267"/>
        <item x="254"/>
        <item x="90"/>
        <item x="15"/>
        <item x="304"/>
        <item x="32"/>
        <item x="31"/>
        <item x="210"/>
        <item x="63"/>
        <item x="190"/>
        <item x="0"/>
        <item x="202"/>
        <item x="223"/>
        <item x="271"/>
        <item x="102"/>
        <item x="66"/>
        <item x="79"/>
        <item x="291"/>
        <item x="103"/>
        <item x="186"/>
        <item x="222"/>
        <item x="361"/>
        <item x="23"/>
        <item x="123"/>
        <item x="40"/>
        <item x="67"/>
        <item x="358"/>
        <item x="49"/>
        <item x="198"/>
        <item x="320"/>
        <item x="95"/>
        <item x="252"/>
        <item x="33"/>
        <item x="105"/>
        <item x="201"/>
        <item x="299"/>
        <item x="347"/>
        <item x="92"/>
        <item x="14"/>
        <item x="280"/>
        <item x="91"/>
        <item x="184"/>
        <item x="173"/>
        <item x="145"/>
        <item x="220"/>
        <item x="259"/>
        <item x="158"/>
        <item x="110"/>
        <item x="47"/>
        <item x="321"/>
        <item x="68"/>
        <item x="152"/>
        <item x="185"/>
        <item x="314"/>
        <item x="97"/>
        <item x="350"/>
        <item x="180"/>
        <item x="306"/>
        <item x="341"/>
        <item x="83"/>
        <item x="62"/>
        <item x="164"/>
        <item x="111"/>
        <item x="10"/>
        <item x="127"/>
        <item x="305"/>
        <item x="141"/>
        <item x="99"/>
        <item x="230"/>
        <item x="134"/>
        <item x="24"/>
        <item x="346"/>
        <item x="114"/>
        <item x="344"/>
        <item x="312"/>
        <item x="81"/>
        <item x="266"/>
        <item x="64"/>
        <item x="30"/>
        <item x="290"/>
        <item x="352"/>
        <item x="119"/>
        <item x="217"/>
        <item x="268"/>
        <item x="150"/>
        <item x="115"/>
        <item x="192"/>
        <item x="58"/>
        <item x="104"/>
        <item x="207"/>
        <item x="231"/>
        <item x="22"/>
        <item x="195"/>
        <item x="21"/>
        <item x="1"/>
        <item x="143"/>
        <item x="295"/>
        <item x="96"/>
        <item x="342"/>
        <item x="72"/>
        <item x="56"/>
        <item x="315"/>
        <item x="328"/>
        <item x="166"/>
        <item x="343"/>
        <item x="101"/>
        <item x="3"/>
        <item x="302"/>
        <item x="240"/>
        <item x="18"/>
        <item x="163"/>
        <item x="326"/>
        <item x="2"/>
        <item x="88"/>
        <item x="250"/>
        <item x="70"/>
        <item x="264"/>
        <item x="35"/>
        <item x="36"/>
        <item x="334"/>
        <item x="175"/>
        <item x="244"/>
        <item x="219"/>
        <item x="165"/>
        <item x="177"/>
        <item x="216"/>
        <item x="330"/>
        <item x="85"/>
        <item x="214"/>
        <item x="132"/>
        <item x="65"/>
        <item x="229"/>
        <item x="60"/>
        <item x="345"/>
        <item x="203"/>
        <item x="77"/>
        <item x="255"/>
        <item x="135"/>
        <item x="303"/>
        <item x="11"/>
        <item x="239"/>
        <item x="275"/>
        <item x="12"/>
        <item x="336"/>
        <item x="129"/>
        <item x="333"/>
        <item x="194"/>
        <item x="332"/>
        <item x="228"/>
        <item x="283"/>
        <item x="311"/>
        <item x="270"/>
        <item x="170"/>
        <item x="215"/>
        <item x="151"/>
        <item x="278"/>
        <item x="93"/>
        <item x="213"/>
        <item x="288"/>
        <item x="246"/>
        <item x="19"/>
        <item x="147"/>
        <item x="106"/>
        <item x="273"/>
        <item x="120"/>
        <item x="331"/>
        <item x="257"/>
        <item x="248"/>
        <item x="218"/>
        <item x="16"/>
        <item x="46"/>
        <item x="247"/>
        <item x="78"/>
        <item x="142"/>
        <item x="25"/>
        <item x="241"/>
        <item x="236"/>
        <item x="131"/>
        <item x="286"/>
        <item x="7"/>
        <item x="74"/>
        <item x="76"/>
        <item x="307"/>
        <item x="274"/>
        <item x="353"/>
        <item x="206"/>
        <item x="340"/>
        <item x="338"/>
        <item x="289"/>
        <item x="117"/>
        <item x="53"/>
        <item x="181"/>
        <item x="128"/>
        <item x="359"/>
        <item x="41"/>
        <item x="277"/>
        <item x="318"/>
        <item x="351"/>
        <item x="146"/>
        <item x="161"/>
        <item x="335"/>
        <item x="26"/>
        <item x="20"/>
        <item x="148"/>
        <item x="327"/>
        <item x="17"/>
        <item x="285"/>
        <item x="153"/>
        <item x="162"/>
        <item x="57"/>
        <item x="139"/>
        <item x="43"/>
        <item x="9"/>
        <item x="37"/>
        <item x="323"/>
        <item x="125"/>
        <item x="284"/>
        <item x="126"/>
        <item x="71"/>
        <item x="149"/>
        <item x="82"/>
        <item x="205"/>
        <item x="159"/>
        <item x="234"/>
        <item x="130"/>
        <item x="154"/>
        <item x="188"/>
        <item x="221"/>
        <item x="137"/>
        <item x="355"/>
        <item x="61"/>
        <item x="178"/>
        <item x="199"/>
        <item x="28"/>
        <item x="38"/>
        <item x="360"/>
        <item x="98"/>
        <item x="349"/>
        <item x="279"/>
        <item x="227"/>
        <item x="84"/>
        <item x="260"/>
        <item x="39"/>
        <item x="183"/>
        <item x="325"/>
        <item x="208"/>
        <item x="42"/>
        <item x="263"/>
        <item x="87"/>
        <item x="269"/>
        <item x="48"/>
        <item x="155"/>
        <item x="189"/>
        <item x="357"/>
        <item x="233"/>
        <item x="4"/>
        <item x="157"/>
        <item x="224"/>
        <item x="282"/>
        <item x="118"/>
        <item x="55"/>
        <item x="293"/>
        <item x="212"/>
        <item x="200"/>
        <item x="237"/>
        <item x="6"/>
        <item x="249"/>
        <item x="108"/>
        <item x="235"/>
        <item x="319"/>
        <item x="140"/>
        <item x="209"/>
        <item x="348"/>
        <item x="301"/>
        <item x="116"/>
        <item x="51"/>
        <item x="225"/>
        <item x="310"/>
        <item x="322"/>
        <item x="100"/>
        <item x="191"/>
        <item x="171"/>
        <item x="276"/>
        <item x="29"/>
        <item x="45"/>
        <item x="272"/>
        <item x="362"/>
        <item x="238"/>
        <item x="52"/>
        <item x="156"/>
        <item x="329"/>
        <item x="242"/>
        <item x="265"/>
        <item x="354"/>
        <item x="5"/>
        <item x="339"/>
        <item x="54"/>
        <item x="179"/>
        <item x="107"/>
        <item x="169"/>
        <item x="168"/>
        <item x="94"/>
        <item x="313"/>
        <item x="298"/>
        <item x="243"/>
        <item x="167"/>
        <item x="138"/>
        <item x="309"/>
        <item x="261"/>
        <item x="245"/>
        <item x="324"/>
        <item x="34"/>
        <item x="281"/>
        <item x="174"/>
        <item x="294"/>
        <item x="121"/>
        <item x="204"/>
        <item x="73"/>
        <item x="112"/>
        <item x="193"/>
        <item x="69"/>
        <item x="113"/>
        <item x="297"/>
        <item x="136"/>
        <item x="109"/>
        <item x="356"/>
        <item x="44"/>
        <item x="187"/>
        <item x="80"/>
        <item x="196"/>
        <item x="197"/>
        <item x="27"/>
        <item x="256"/>
        <item x="86"/>
        <item x="50"/>
        <item x="122"/>
        <item x="75"/>
        <item x="59"/>
        <item x="308"/>
        <item x="287"/>
        <item x="226"/>
        <item x="13"/>
        <item x="316"/>
        <item x="262"/>
        <item x="251"/>
        <item x="124"/>
        <item x="89"/>
        <item x="232"/>
        <item x="176"/>
        <item x="292"/>
        <item t="default"/>
      </items>
    </pivotField>
    <pivotField axis="axisRow" showAll="0">
      <items count="4">
        <item x="0"/>
        <item h="1" x="1"/>
        <item h="1" x="2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2">
    <i>
      <x/>
    </i>
    <i t="grand">
      <x/>
    </i>
  </rowItems>
  <colItems count="1">
    <i/>
  </colItems>
  <dataFields count="1">
    <dataField name="Say OrderID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50576D-DCFB-4106-85DC-408E00CDFE06}" name="PivotTable13" cacheId="36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">
  <location ref="A1204:B1210" firstHeaderRow="1" firstDataRow="1" firstDataCol="1"/>
  <pivotFields count="15">
    <pivotField showAll="0"/>
    <pivotField showAll="0"/>
    <pivotField showAll="0"/>
    <pivotField axis="axisRow" showAll="0">
      <items count="6">
        <item x="3"/>
        <item x="2"/>
        <item x="1"/>
        <item x="4"/>
        <item x="0"/>
        <item t="default"/>
      </items>
    </pivotField>
    <pivotField showAll="0"/>
    <pivotField showAll="0"/>
    <pivotField showAll="0"/>
    <pivotField dataField="1" showAll="0"/>
    <pivotField numFmtId="14" showAll="0">
      <items count="364">
        <item x="296"/>
        <item x="133"/>
        <item x="8"/>
        <item x="253"/>
        <item x="300"/>
        <item x="160"/>
        <item x="317"/>
        <item x="211"/>
        <item x="337"/>
        <item x="258"/>
        <item x="172"/>
        <item x="144"/>
        <item x="182"/>
        <item x="267"/>
        <item x="254"/>
        <item x="90"/>
        <item x="15"/>
        <item x="304"/>
        <item x="32"/>
        <item x="31"/>
        <item x="210"/>
        <item x="63"/>
        <item x="190"/>
        <item x="0"/>
        <item x="202"/>
        <item x="223"/>
        <item x="271"/>
        <item x="102"/>
        <item x="66"/>
        <item x="79"/>
        <item x="291"/>
        <item x="103"/>
        <item x="186"/>
        <item x="222"/>
        <item x="361"/>
        <item x="23"/>
        <item x="123"/>
        <item x="40"/>
        <item x="67"/>
        <item x="358"/>
        <item x="49"/>
        <item x="198"/>
        <item x="320"/>
        <item x="95"/>
        <item x="252"/>
        <item x="33"/>
        <item x="105"/>
        <item x="201"/>
        <item x="299"/>
        <item x="347"/>
        <item x="92"/>
        <item x="14"/>
        <item x="280"/>
        <item x="91"/>
        <item x="184"/>
        <item x="173"/>
        <item x="145"/>
        <item x="220"/>
        <item x="259"/>
        <item x="158"/>
        <item x="110"/>
        <item x="47"/>
        <item x="321"/>
        <item x="68"/>
        <item x="152"/>
        <item x="185"/>
        <item x="314"/>
        <item x="97"/>
        <item x="350"/>
        <item x="180"/>
        <item x="306"/>
        <item x="341"/>
        <item x="83"/>
        <item x="62"/>
        <item x="164"/>
        <item x="111"/>
        <item x="10"/>
        <item x="127"/>
        <item x="305"/>
        <item x="141"/>
        <item x="99"/>
        <item x="230"/>
        <item x="134"/>
        <item x="24"/>
        <item x="346"/>
        <item x="114"/>
        <item x="344"/>
        <item x="312"/>
        <item x="81"/>
        <item x="266"/>
        <item x="64"/>
        <item x="30"/>
        <item x="290"/>
        <item x="352"/>
        <item x="119"/>
        <item x="217"/>
        <item x="268"/>
        <item x="150"/>
        <item x="115"/>
        <item x="192"/>
        <item x="58"/>
        <item x="104"/>
        <item x="207"/>
        <item x="231"/>
        <item x="22"/>
        <item x="195"/>
        <item x="21"/>
        <item x="1"/>
        <item x="143"/>
        <item x="295"/>
        <item x="96"/>
        <item x="342"/>
        <item x="72"/>
        <item x="56"/>
        <item x="315"/>
        <item x="328"/>
        <item x="166"/>
        <item x="343"/>
        <item x="101"/>
        <item x="3"/>
        <item x="302"/>
        <item x="240"/>
        <item x="18"/>
        <item x="163"/>
        <item x="326"/>
        <item x="2"/>
        <item x="88"/>
        <item x="250"/>
        <item x="70"/>
        <item x="264"/>
        <item x="35"/>
        <item x="36"/>
        <item x="334"/>
        <item x="175"/>
        <item x="244"/>
        <item x="219"/>
        <item x="165"/>
        <item x="177"/>
        <item x="216"/>
        <item x="330"/>
        <item x="85"/>
        <item x="214"/>
        <item x="132"/>
        <item x="65"/>
        <item x="229"/>
        <item x="60"/>
        <item x="345"/>
        <item x="203"/>
        <item x="77"/>
        <item x="255"/>
        <item x="135"/>
        <item x="303"/>
        <item x="11"/>
        <item x="239"/>
        <item x="275"/>
        <item x="12"/>
        <item x="336"/>
        <item x="129"/>
        <item x="333"/>
        <item x="194"/>
        <item x="332"/>
        <item x="228"/>
        <item x="283"/>
        <item x="311"/>
        <item x="270"/>
        <item x="170"/>
        <item x="215"/>
        <item x="151"/>
        <item x="278"/>
        <item x="93"/>
        <item x="213"/>
        <item x="288"/>
        <item x="246"/>
        <item x="19"/>
        <item x="147"/>
        <item x="106"/>
        <item x="273"/>
        <item x="120"/>
        <item x="331"/>
        <item x="257"/>
        <item x="248"/>
        <item x="218"/>
        <item x="16"/>
        <item x="46"/>
        <item x="247"/>
        <item x="78"/>
        <item x="142"/>
        <item x="25"/>
        <item x="241"/>
        <item x="236"/>
        <item x="131"/>
        <item x="286"/>
        <item x="7"/>
        <item x="74"/>
        <item x="76"/>
        <item x="307"/>
        <item x="274"/>
        <item x="353"/>
        <item x="206"/>
        <item x="340"/>
        <item x="338"/>
        <item x="289"/>
        <item x="117"/>
        <item x="53"/>
        <item x="181"/>
        <item x="128"/>
        <item x="359"/>
        <item x="41"/>
        <item x="277"/>
        <item x="318"/>
        <item x="351"/>
        <item x="146"/>
        <item x="161"/>
        <item x="335"/>
        <item x="26"/>
        <item x="20"/>
        <item x="148"/>
        <item x="327"/>
        <item x="17"/>
        <item x="285"/>
        <item x="153"/>
        <item x="162"/>
        <item x="57"/>
        <item x="139"/>
        <item x="43"/>
        <item x="9"/>
        <item x="37"/>
        <item x="323"/>
        <item x="125"/>
        <item x="284"/>
        <item x="126"/>
        <item x="71"/>
        <item x="149"/>
        <item x="82"/>
        <item x="205"/>
        <item x="159"/>
        <item x="234"/>
        <item x="130"/>
        <item x="154"/>
        <item x="188"/>
        <item x="221"/>
        <item x="137"/>
        <item x="355"/>
        <item x="61"/>
        <item x="178"/>
        <item x="199"/>
        <item x="28"/>
        <item x="38"/>
        <item x="360"/>
        <item x="98"/>
        <item x="349"/>
        <item x="279"/>
        <item x="227"/>
        <item x="84"/>
        <item x="260"/>
        <item x="39"/>
        <item x="183"/>
        <item x="325"/>
        <item x="208"/>
        <item x="42"/>
        <item x="263"/>
        <item x="87"/>
        <item x="269"/>
        <item x="48"/>
        <item x="155"/>
        <item x="189"/>
        <item x="357"/>
        <item x="233"/>
        <item x="4"/>
        <item x="157"/>
        <item x="224"/>
        <item x="282"/>
        <item x="118"/>
        <item x="55"/>
        <item x="293"/>
        <item x="212"/>
        <item x="200"/>
        <item x="237"/>
        <item x="6"/>
        <item x="249"/>
        <item x="108"/>
        <item x="235"/>
        <item x="319"/>
        <item x="140"/>
        <item x="209"/>
        <item x="348"/>
        <item x="301"/>
        <item x="116"/>
        <item x="51"/>
        <item x="225"/>
        <item x="310"/>
        <item x="322"/>
        <item x="100"/>
        <item x="191"/>
        <item x="171"/>
        <item x="276"/>
        <item x="29"/>
        <item x="45"/>
        <item x="272"/>
        <item x="362"/>
        <item x="238"/>
        <item x="52"/>
        <item x="156"/>
        <item x="329"/>
        <item x="242"/>
        <item x="265"/>
        <item x="354"/>
        <item x="5"/>
        <item x="339"/>
        <item x="54"/>
        <item x="179"/>
        <item x="107"/>
        <item x="169"/>
        <item x="168"/>
        <item x="94"/>
        <item x="313"/>
        <item x="298"/>
        <item x="243"/>
        <item x="167"/>
        <item x="138"/>
        <item x="309"/>
        <item x="261"/>
        <item x="245"/>
        <item x="324"/>
        <item x="34"/>
        <item x="281"/>
        <item x="174"/>
        <item x="294"/>
        <item x="121"/>
        <item x="204"/>
        <item x="73"/>
        <item x="112"/>
        <item x="193"/>
        <item x="69"/>
        <item x="113"/>
        <item x="297"/>
        <item x="136"/>
        <item x="109"/>
        <item x="356"/>
        <item x="44"/>
        <item x="187"/>
        <item x="80"/>
        <item x="196"/>
        <item x="197"/>
        <item x="27"/>
        <item x="256"/>
        <item x="86"/>
        <item x="50"/>
        <item x="122"/>
        <item x="75"/>
        <item x="59"/>
        <item x="308"/>
        <item x="287"/>
        <item x="226"/>
        <item x="13"/>
        <item x="316"/>
        <item x="262"/>
        <item x="251"/>
        <item x="124"/>
        <item x="89"/>
        <item x="232"/>
        <item x="176"/>
        <item x="29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plam TotalPrice" fld="7" baseField="0" baseItem="0"/>
  </dataFields>
  <formats count="5">
    <format dxfId="7">
      <pivotArea collapsedLevelsAreSubtotals="1" fieldPosition="0">
        <references count="1">
          <reference field="3" count="1">
            <x v="0"/>
          </reference>
        </references>
      </pivotArea>
    </format>
    <format dxfId="5">
      <pivotArea collapsedLevelsAreSubtotals="1" fieldPosition="0">
        <references count="1">
          <reference field="3" count="1">
            <x v="1"/>
          </reference>
        </references>
      </pivotArea>
    </format>
    <format dxfId="3">
      <pivotArea collapsedLevelsAreSubtotals="1" fieldPosition="0">
        <references count="1">
          <reference field="3" count="1">
            <x v="2"/>
          </reference>
        </references>
      </pivotArea>
    </format>
    <format dxfId="1">
      <pivotArea collapsedLevelsAreSubtotals="1" fieldPosition="0">
        <references count="1">
          <reference field="3" count="1">
            <x v="3"/>
          </reference>
        </references>
      </pivotArea>
    </format>
    <format dxfId="0">
      <pivotArea collapsedLevelsAreSubtotals="1" fieldPosition="0">
        <references count="1">
          <reference field="3" count="1">
            <x v="4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2A677-D916-4979-AAE3-368BF73334D1}" name="PivotTable12" cacheId="36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">
  <location ref="A1180:B1201" firstHeaderRow="1" firstDataRow="1" firstDataCol="1"/>
  <pivotFields count="15">
    <pivotField showAll="0"/>
    <pivotField showAll="0"/>
    <pivotField showAll="0"/>
    <pivotField showAll="0"/>
    <pivotField axis="axisRow" showAll="0">
      <items count="21">
        <item x="6"/>
        <item x="16"/>
        <item x="0"/>
        <item x="10"/>
        <item x="8"/>
        <item x="18"/>
        <item x="12"/>
        <item x="9"/>
        <item x="3"/>
        <item x="17"/>
        <item x="15"/>
        <item x="11"/>
        <item x="1"/>
        <item x="19"/>
        <item x="4"/>
        <item x="5"/>
        <item x="14"/>
        <item x="13"/>
        <item x="7"/>
        <item x="2"/>
        <item t="default"/>
      </items>
    </pivotField>
    <pivotField showAll="0"/>
    <pivotField dataField="1" showAll="0"/>
    <pivotField showAll="0"/>
    <pivotField numFmtId="14" showAll="0">
      <items count="364">
        <item x="296"/>
        <item x="133"/>
        <item x="8"/>
        <item x="253"/>
        <item x="300"/>
        <item x="160"/>
        <item x="317"/>
        <item x="211"/>
        <item x="337"/>
        <item x="258"/>
        <item x="172"/>
        <item x="144"/>
        <item x="182"/>
        <item x="267"/>
        <item x="254"/>
        <item x="90"/>
        <item x="15"/>
        <item x="304"/>
        <item x="32"/>
        <item x="31"/>
        <item x="210"/>
        <item x="63"/>
        <item x="190"/>
        <item x="0"/>
        <item x="202"/>
        <item x="223"/>
        <item x="271"/>
        <item x="102"/>
        <item x="66"/>
        <item x="79"/>
        <item x="291"/>
        <item x="103"/>
        <item x="186"/>
        <item x="222"/>
        <item x="361"/>
        <item x="23"/>
        <item x="123"/>
        <item x="40"/>
        <item x="67"/>
        <item x="358"/>
        <item x="49"/>
        <item x="198"/>
        <item x="320"/>
        <item x="95"/>
        <item x="252"/>
        <item x="33"/>
        <item x="105"/>
        <item x="201"/>
        <item x="299"/>
        <item x="347"/>
        <item x="92"/>
        <item x="14"/>
        <item x="280"/>
        <item x="91"/>
        <item x="184"/>
        <item x="173"/>
        <item x="145"/>
        <item x="220"/>
        <item x="259"/>
        <item x="158"/>
        <item x="110"/>
        <item x="47"/>
        <item x="321"/>
        <item x="68"/>
        <item x="152"/>
        <item x="185"/>
        <item x="314"/>
        <item x="97"/>
        <item x="350"/>
        <item x="180"/>
        <item x="306"/>
        <item x="341"/>
        <item x="83"/>
        <item x="62"/>
        <item x="164"/>
        <item x="111"/>
        <item x="10"/>
        <item x="127"/>
        <item x="305"/>
        <item x="141"/>
        <item x="99"/>
        <item x="230"/>
        <item x="134"/>
        <item x="24"/>
        <item x="346"/>
        <item x="114"/>
        <item x="344"/>
        <item x="312"/>
        <item x="81"/>
        <item x="266"/>
        <item x="64"/>
        <item x="30"/>
        <item x="290"/>
        <item x="352"/>
        <item x="119"/>
        <item x="217"/>
        <item x="268"/>
        <item x="150"/>
        <item x="115"/>
        <item x="192"/>
        <item x="58"/>
        <item x="104"/>
        <item x="207"/>
        <item x="231"/>
        <item x="22"/>
        <item x="195"/>
        <item x="21"/>
        <item x="1"/>
        <item x="143"/>
        <item x="295"/>
        <item x="96"/>
        <item x="342"/>
        <item x="72"/>
        <item x="56"/>
        <item x="315"/>
        <item x="328"/>
        <item x="166"/>
        <item x="343"/>
        <item x="101"/>
        <item x="3"/>
        <item x="302"/>
        <item x="240"/>
        <item x="18"/>
        <item x="163"/>
        <item x="326"/>
        <item x="2"/>
        <item x="88"/>
        <item x="250"/>
        <item x="70"/>
        <item x="264"/>
        <item x="35"/>
        <item x="36"/>
        <item x="334"/>
        <item x="175"/>
        <item x="244"/>
        <item x="219"/>
        <item x="165"/>
        <item x="177"/>
        <item x="216"/>
        <item x="330"/>
        <item x="85"/>
        <item x="214"/>
        <item x="132"/>
        <item x="65"/>
        <item x="229"/>
        <item x="60"/>
        <item x="345"/>
        <item x="203"/>
        <item x="77"/>
        <item x="255"/>
        <item x="135"/>
        <item x="303"/>
        <item x="11"/>
        <item x="239"/>
        <item x="275"/>
        <item x="12"/>
        <item x="336"/>
        <item x="129"/>
        <item x="333"/>
        <item x="194"/>
        <item x="332"/>
        <item x="228"/>
        <item x="283"/>
        <item x="311"/>
        <item x="270"/>
        <item x="170"/>
        <item x="215"/>
        <item x="151"/>
        <item x="278"/>
        <item x="93"/>
        <item x="213"/>
        <item x="288"/>
        <item x="246"/>
        <item x="19"/>
        <item x="147"/>
        <item x="106"/>
        <item x="273"/>
        <item x="120"/>
        <item x="331"/>
        <item x="257"/>
        <item x="248"/>
        <item x="218"/>
        <item x="16"/>
        <item x="46"/>
        <item x="247"/>
        <item x="78"/>
        <item x="142"/>
        <item x="25"/>
        <item x="241"/>
        <item x="236"/>
        <item x="131"/>
        <item x="286"/>
        <item x="7"/>
        <item x="74"/>
        <item x="76"/>
        <item x="307"/>
        <item x="274"/>
        <item x="353"/>
        <item x="206"/>
        <item x="340"/>
        <item x="338"/>
        <item x="289"/>
        <item x="117"/>
        <item x="53"/>
        <item x="181"/>
        <item x="128"/>
        <item x="359"/>
        <item x="41"/>
        <item x="277"/>
        <item x="318"/>
        <item x="351"/>
        <item x="146"/>
        <item x="161"/>
        <item x="335"/>
        <item x="26"/>
        <item x="20"/>
        <item x="148"/>
        <item x="327"/>
        <item x="17"/>
        <item x="285"/>
        <item x="153"/>
        <item x="162"/>
        <item x="57"/>
        <item x="139"/>
        <item x="43"/>
        <item x="9"/>
        <item x="37"/>
        <item x="323"/>
        <item x="125"/>
        <item x="284"/>
        <item x="126"/>
        <item x="71"/>
        <item x="149"/>
        <item x="82"/>
        <item x="205"/>
        <item x="159"/>
        <item x="234"/>
        <item x="130"/>
        <item x="154"/>
        <item x="188"/>
        <item x="221"/>
        <item x="137"/>
        <item x="355"/>
        <item x="61"/>
        <item x="178"/>
        <item x="199"/>
        <item x="28"/>
        <item x="38"/>
        <item x="360"/>
        <item x="98"/>
        <item x="349"/>
        <item x="279"/>
        <item x="227"/>
        <item x="84"/>
        <item x="260"/>
        <item x="39"/>
        <item x="183"/>
        <item x="325"/>
        <item x="208"/>
        <item x="42"/>
        <item x="263"/>
        <item x="87"/>
        <item x="269"/>
        <item x="48"/>
        <item x="155"/>
        <item x="189"/>
        <item x="357"/>
        <item x="233"/>
        <item x="4"/>
        <item x="157"/>
        <item x="224"/>
        <item x="282"/>
        <item x="118"/>
        <item x="55"/>
        <item x="293"/>
        <item x="212"/>
        <item x="200"/>
        <item x="237"/>
        <item x="6"/>
        <item x="249"/>
        <item x="108"/>
        <item x="235"/>
        <item x="319"/>
        <item x="140"/>
        <item x="209"/>
        <item x="348"/>
        <item x="301"/>
        <item x="116"/>
        <item x="51"/>
        <item x="225"/>
        <item x="310"/>
        <item x="322"/>
        <item x="100"/>
        <item x="191"/>
        <item x="171"/>
        <item x="276"/>
        <item x="29"/>
        <item x="45"/>
        <item x="272"/>
        <item x="362"/>
        <item x="238"/>
        <item x="52"/>
        <item x="156"/>
        <item x="329"/>
        <item x="242"/>
        <item x="265"/>
        <item x="354"/>
        <item x="5"/>
        <item x="339"/>
        <item x="54"/>
        <item x="179"/>
        <item x="107"/>
        <item x="169"/>
        <item x="168"/>
        <item x="94"/>
        <item x="313"/>
        <item x="298"/>
        <item x="243"/>
        <item x="167"/>
        <item x="138"/>
        <item x="309"/>
        <item x="261"/>
        <item x="245"/>
        <item x="324"/>
        <item x="34"/>
        <item x="281"/>
        <item x="174"/>
        <item x="294"/>
        <item x="121"/>
        <item x="204"/>
        <item x="73"/>
        <item x="112"/>
        <item x="193"/>
        <item x="69"/>
        <item x="113"/>
        <item x="297"/>
        <item x="136"/>
        <item x="109"/>
        <item x="356"/>
        <item x="44"/>
        <item x="187"/>
        <item x="80"/>
        <item x="196"/>
        <item x="197"/>
        <item x="27"/>
        <item x="256"/>
        <item x="86"/>
        <item x="50"/>
        <item x="122"/>
        <item x="75"/>
        <item x="59"/>
        <item x="308"/>
        <item x="287"/>
        <item x="226"/>
        <item x="13"/>
        <item x="316"/>
        <item x="262"/>
        <item x="251"/>
        <item x="124"/>
        <item x="89"/>
        <item x="232"/>
        <item x="176"/>
        <item x="29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Ortalama Price" fld="6" subtotal="average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79FA5-CC67-4952-90A6-B32F661F97E8}" name="PivotTable11" cacheId="36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675:B1176" firstHeaderRow="1" firstDataRow="1" firstDataCol="1"/>
  <pivotFields count="15">
    <pivotField axis="axisRow" showAll="0" sortType="descending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6">
        <item x="3"/>
        <item x="0"/>
        <item x="1"/>
        <item x="2"/>
        <item x="4"/>
        <item t="default"/>
      </items>
    </pivotField>
    <pivotField showAll="0"/>
    <pivotField dataField="1" showAll="0">
      <items count="501">
        <item x="48"/>
        <item x="316"/>
        <item x="133"/>
        <item x="273"/>
        <item x="124"/>
        <item x="203"/>
        <item x="74"/>
        <item x="146"/>
        <item x="269"/>
        <item x="442"/>
        <item x="168"/>
        <item x="412"/>
        <item x="57"/>
        <item x="147"/>
        <item x="228"/>
        <item x="89"/>
        <item x="255"/>
        <item x="421"/>
        <item x="383"/>
        <item x="44"/>
        <item x="402"/>
        <item x="172"/>
        <item x="437"/>
        <item x="121"/>
        <item x="417"/>
        <item x="20"/>
        <item x="122"/>
        <item x="345"/>
        <item x="135"/>
        <item x="186"/>
        <item x="43"/>
        <item x="223"/>
        <item x="414"/>
        <item x="56"/>
        <item x="324"/>
        <item x="101"/>
        <item x="340"/>
        <item x="104"/>
        <item x="493"/>
        <item x="154"/>
        <item x="176"/>
        <item x="46"/>
        <item x="110"/>
        <item x="344"/>
        <item x="327"/>
        <item x="18"/>
        <item x="325"/>
        <item x="380"/>
        <item x="235"/>
        <item x="241"/>
        <item x="341"/>
        <item x="372"/>
        <item x="224"/>
        <item x="477"/>
        <item x="365"/>
        <item x="16"/>
        <item x="40"/>
        <item x="467"/>
        <item x="127"/>
        <item x="230"/>
        <item x="98"/>
        <item x="489"/>
        <item x="355"/>
        <item x="386"/>
        <item x="42"/>
        <item x="25"/>
        <item x="88"/>
        <item x="461"/>
        <item x="411"/>
        <item x="188"/>
        <item x="404"/>
        <item x="76"/>
        <item x="434"/>
        <item x="149"/>
        <item x="478"/>
        <item x="258"/>
        <item x="430"/>
        <item x="464"/>
        <item x="5"/>
        <item x="483"/>
        <item x="323"/>
        <item x="394"/>
        <item x="330"/>
        <item x="103"/>
        <item x="445"/>
        <item x="498"/>
        <item x="480"/>
        <item x="302"/>
        <item x="497"/>
        <item x="1"/>
        <item x="408"/>
        <item x="169"/>
        <item x="238"/>
        <item x="368"/>
        <item x="473"/>
        <item x="253"/>
        <item x="192"/>
        <item x="73"/>
        <item x="296"/>
        <item x="292"/>
        <item x="227"/>
        <item x="166"/>
        <item x="361"/>
        <item x="286"/>
        <item x="488"/>
        <item x="311"/>
        <item x="499"/>
        <item x="35"/>
        <item x="425"/>
        <item x="357"/>
        <item x="209"/>
        <item x="182"/>
        <item x="496"/>
        <item x="339"/>
        <item x="359"/>
        <item x="95"/>
        <item x="167"/>
        <item x="159"/>
        <item x="256"/>
        <item x="222"/>
        <item x="338"/>
        <item x="262"/>
        <item x="389"/>
        <item x="128"/>
        <item x="0"/>
        <item x="111"/>
        <item x="108"/>
        <item x="251"/>
        <item x="479"/>
        <item x="290"/>
        <item x="406"/>
        <item x="332"/>
        <item x="266"/>
        <item x="23"/>
        <item x="113"/>
        <item x="77"/>
        <item x="379"/>
        <item x="237"/>
        <item x="198"/>
        <item x="295"/>
        <item x="136"/>
        <item x="366"/>
        <item x="399"/>
        <item x="381"/>
        <item x="413"/>
        <item x="422"/>
        <item x="75"/>
        <item x="17"/>
        <item x="201"/>
        <item x="92"/>
        <item x="137"/>
        <item x="4"/>
        <item x="398"/>
        <item x="213"/>
        <item x="462"/>
        <item x="214"/>
        <item x="304"/>
        <item x="470"/>
        <item x="175"/>
        <item x="207"/>
        <item x="177"/>
        <item x="494"/>
        <item x="78"/>
        <item x="100"/>
        <item x="96"/>
        <item x="450"/>
        <item x="24"/>
        <item x="185"/>
        <item x="377"/>
        <item x="164"/>
        <item x="249"/>
        <item x="87"/>
        <item x="216"/>
        <item x="349"/>
        <item x="54"/>
        <item x="79"/>
        <item x="70"/>
        <item x="326"/>
        <item x="435"/>
        <item x="314"/>
        <item x="157"/>
        <item x="119"/>
        <item x="191"/>
        <item x="13"/>
        <item x="245"/>
        <item x="353"/>
        <item x="484"/>
        <item x="375"/>
        <item x="439"/>
        <item x="331"/>
        <item x="384"/>
        <item x="233"/>
        <item x="348"/>
        <item x="61"/>
        <item x="148"/>
        <item x="416"/>
        <item x="449"/>
        <item x="93"/>
        <item x="229"/>
        <item x="313"/>
        <item x="91"/>
        <item x="84"/>
        <item x="106"/>
        <item x="441"/>
        <item x="240"/>
        <item x="90"/>
        <item x="239"/>
        <item x="260"/>
        <item x="126"/>
        <item x="438"/>
        <item x="486"/>
        <item x="453"/>
        <item x="26"/>
        <item x="107"/>
        <item x="247"/>
        <item x="211"/>
        <item x="306"/>
        <item x="474"/>
        <item x="94"/>
        <item x="234"/>
        <item x="206"/>
        <item x="317"/>
        <item x="409"/>
        <item x="457"/>
        <item x="427"/>
        <item x="231"/>
        <item x="492"/>
        <item x="218"/>
        <item x="217"/>
        <item x="267"/>
        <item x="310"/>
        <item x="276"/>
        <item x="350"/>
        <item x="482"/>
        <item x="472"/>
        <item x="424"/>
        <item x="481"/>
        <item x="436"/>
        <item x="215"/>
        <item x="205"/>
        <item x="476"/>
        <item x="284"/>
        <item x="428"/>
        <item x="471"/>
        <item x="12"/>
        <item x="426"/>
        <item x="358"/>
        <item x="142"/>
        <item x="347"/>
        <item x="312"/>
        <item x="282"/>
        <item x="153"/>
        <item x="156"/>
        <item x="145"/>
        <item x="280"/>
        <item x="225"/>
        <item x="59"/>
        <item x="219"/>
        <item x="246"/>
        <item x="463"/>
        <item x="370"/>
        <item x="50"/>
        <item x="9"/>
        <item x="401"/>
        <item x="10"/>
        <item x="144"/>
        <item x="446"/>
        <item x="328"/>
        <item x="354"/>
        <item x="281"/>
        <item x="152"/>
        <item x="321"/>
        <item x="334"/>
        <item x="391"/>
        <item x="197"/>
        <item x="254"/>
        <item x="455"/>
        <item x="444"/>
        <item x="37"/>
        <item x="11"/>
        <item x="8"/>
        <item x="336"/>
        <item x="307"/>
        <item x="242"/>
        <item x="301"/>
        <item x="151"/>
        <item x="45"/>
        <item x="333"/>
        <item x="139"/>
        <item x="459"/>
        <item x="83"/>
        <item x="243"/>
        <item x="303"/>
        <item x="440"/>
        <item x="21"/>
        <item x="178"/>
        <item x="67"/>
        <item x="395"/>
        <item x="244"/>
        <item x="385"/>
        <item x="429"/>
        <item x="63"/>
        <item x="337"/>
        <item x="187"/>
        <item x="81"/>
        <item x="134"/>
        <item x="458"/>
        <item x="132"/>
        <item x="279"/>
        <item x="165"/>
        <item x="447"/>
        <item x="466"/>
        <item x="114"/>
        <item x="289"/>
        <item x="363"/>
        <item x="257"/>
        <item x="308"/>
        <item x="221"/>
        <item x="371"/>
        <item x="378"/>
        <item x="15"/>
        <item x="487"/>
        <item x="293"/>
        <item x="299"/>
        <item x="47"/>
        <item x="179"/>
        <item x="138"/>
        <item x="433"/>
        <item x="199"/>
        <item x="418"/>
        <item x="468"/>
        <item x="19"/>
        <item x="392"/>
        <item x="158"/>
        <item x="443"/>
        <item x="97"/>
        <item x="125"/>
        <item x="174"/>
        <item x="261"/>
        <item x="265"/>
        <item x="170"/>
        <item x="236"/>
        <item x="352"/>
        <item x="288"/>
        <item x="189"/>
        <item x="14"/>
        <item x="423"/>
        <item x="451"/>
        <item x="30"/>
        <item x="208"/>
        <item x="102"/>
        <item x="220"/>
        <item x="130"/>
        <item x="33"/>
        <item x="109"/>
        <item x="155"/>
        <item x="264"/>
        <item x="272"/>
        <item x="490"/>
        <item x="150"/>
        <item x="140"/>
        <item x="55"/>
        <item x="105"/>
        <item x="373"/>
        <item x="432"/>
        <item x="367"/>
        <item x="116"/>
        <item x="210"/>
        <item x="335"/>
        <item x="369"/>
        <item x="407"/>
        <item x="329"/>
        <item x="465"/>
        <item x="71"/>
        <item x="397"/>
        <item x="360"/>
        <item x="36"/>
        <item x="82"/>
        <item x="248"/>
        <item x="80"/>
        <item x="469"/>
        <item x="356"/>
        <item x="68"/>
        <item x="120"/>
        <item x="297"/>
        <item x="460"/>
        <item x="387"/>
        <item x="131"/>
        <item x="294"/>
        <item x="196"/>
        <item x="22"/>
        <item x="403"/>
        <item x="315"/>
        <item x="274"/>
        <item x="195"/>
        <item x="420"/>
        <item x="129"/>
        <item x="171"/>
        <item x="29"/>
        <item x="62"/>
        <item x="184"/>
        <item x="34"/>
        <item x="376"/>
        <item x="7"/>
        <item x="200"/>
        <item x="270"/>
        <item x="405"/>
        <item x="390"/>
        <item x="283"/>
        <item x="226"/>
        <item x="99"/>
        <item x="448"/>
        <item x="278"/>
        <item x="49"/>
        <item x="180"/>
        <item x="3"/>
        <item x="2"/>
        <item x="52"/>
        <item x="112"/>
        <item x="60"/>
        <item x="39"/>
        <item x="72"/>
        <item x="364"/>
        <item x="277"/>
        <item x="41"/>
        <item x="173"/>
        <item x="452"/>
        <item x="298"/>
        <item x="6"/>
        <item x="319"/>
        <item x="252"/>
        <item x="160"/>
        <item x="431"/>
        <item x="115"/>
        <item x="419"/>
        <item x="183"/>
        <item x="51"/>
        <item x="263"/>
        <item x="343"/>
        <item x="285"/>
        <item x="85"/>
        <item x="143"/>
        <item x="194"/>
        <item x="320"/>
        <item x="322"/>
        <item x="193"/>
        <item x="65"/>
        <item x="475"/>
        <item x="259"/>
        <item x="456"/>
        <item x="309"/>
        <item x="287"/>
        <item x="382"/>
        <item x="396"/>
        <item x="250"/>
        <item x="69"/>
        <item x="495"/>
        <item x="351"/>
        <item x="374"/>
        <item x="318"/>
        <item x="86"/>
        <item x="162"/>
        <item x="291"/>
        <item x="232"/>
        <item x="27"/>
        <item x="454"/>
        <item x="32"/>
        <item x="123"/>
        <item x="491"/>
        <item x="117"/>
        <item x="161"/>
        <item x="38"/>
        <item x="485"/>
        <item x="271"/>
        <item x="346"/>
        <item x="163"/>
        <item x="415"/>
        <item x="118"/>
        <item x="393"/>
        <item x="31"/>
        <item x="28"/>
        <item x="64"/>
        <item x="181"/>
        <item x="268"/>
        <item x="212"/>
        <item x="300"/>
        <item x="400"/>
        <item x="58"/>
        <item x="141"/>
        <item x="410"/>
        <item x="305"/>
        <item x="388"/>
        <item x="66"/>
        <item x="204"/>
        <item x="190"/>
        <item x="342"/>
        <item x="362"/>
        <item x="53"/>
        <item x="202"/>
        <item x="275"/>
        <item t="default"/>
      </items>
    </pivotField>
    <pivotField numFmtId="14" showAll="0">
      <items count="364">
        <item x="296"/>
        <item x="133"/>
        <item x="8"/>
        <item x="253"/>
        <item x="300"/>
        <item x="160"/>
        <item x="317"/>
        <item x="211"/>
        <item x="337"/>
        <item x="258"/>
        <item x="172"/>
        <item x="144"/>
        <item x="182"/>
        <item x="267"/>
        <item x="254"/>
        <item x="90"/>
        <item x="15"/>
        <item x="304"/>
        <item x="32"/>
        <item x="31"/>
        <item x="210"/>
        <item x="63"/>
        <item x="190"/>
        <item x="0"/>
        <item x="202"/>
        <item x="223"/>
        <item x="271"/>
        <item x="102"/>
        <item x="66"/>
        <item x="79"/>
        <item x="291"/>
        <item x="103"/>
        <item x="186"/>
        <item x="222"/>
        <item x="361"/>
        <item x="23"/>
        <item x="123"/>
        <item x="40"/>
        <item x="67"/>
        <item x="358"/>
        <item x="49"/>
        <item x="198"/>
        <item x="320"/>
        <item x="95"/>
        <item x="252"/>
        <item x="33"/>
        <item x="105"/>
        <item x="201"/>
        <item x="299"/>
        <item x="347"/>
        <item x="92"/>
        <item x="14"/>
        <item x="280"/>
        <item x="91"/>
        <item x="184"/>
        <item x="173"/>
        <item x="145"/>
        <item x="220"/>
        <item x="259"/>
        <item x="158"/>
        <item x="110"/>
        <item x="47"/>
        <item x="321"/>
        <item x="68"/>
        <item x="152"/>
        <item x="185"/>
        <item x="314"/>
        <item x="97"/>
        <item x="350"/>
        <item x="180"/>
        <item x="306"/>
        <item x="341"/>
        <item x="83"/>
        <item x="62"/>
        <item x="164"/>
        <item x="111"/>
        <item x="10"/>
        <item x="127"/>
        <item x="305"/>
        <item x="141"/>
        <item x="99"/>
        <item x="230"/>
        <item x="134"/>
        <item x="24"/>
        <item x="346"/>
        <item x="114"/>
        <item x="344"/>
        <item x="312"/>
        <item x="81"/>
        <item x="266"/>
        <item x="64"/>
        <item x="30"/>
        <item x="290"/>
        <item x="352"/>
        <item x="119"/>
        <item x="217"/>
        <item x="268"/>
        <item x="150"/>
        <item x="115"/>
        <item x="192"/>
        <item x="58"/>
        <item x="104"/>
        <item x="207"/>
        <item x="231"/>
        <item x="22"/>
        <item x="195"/>
        <item x="21"/>
        <item x="1"/>
        <item x="143"/>
        <item x="295"/>
        <item x="96"/>
        <item x="342"/>
        <item x="72"/>
        <item x="56"/>
        <item x="315"/>
        <item x="328"/>
        <item x="166"/>
        <item x="343"/>
        <item x="101"/>
        <item x="3"/>
        <item x="302"/>
        <item x="240"/>
        <item x="18"/>
        <item x="163"/>
        <item x="326"/>
        <item x="2"/>
        <item x="88"/>
        <item x="250"/>
        <item x="70"/>
        <item x="264"/>
        <item x="35"/>
        <item x="36"/>
        <item x="334"/>
        <item x="175"/>
        <item x="244"/>
        <item x="219"/>
        <item x="165"/>
        <item x="177"/>
        <item x="216"/>
        <item x="330"/>
        <item x="85"/>
        <item x="214"/>
        <item x="132"/>
        <item x="65"/>
        <item x="229"/>
        <item x="60"/>
        <item x="345"/>
        <item x="203"/>
        <item x="77"/>
        <item x="255"/>
        <item x="135"/>
        <item x="303"/>
        <item x="11"/>
        <item x="239"/>
        <item x="275"/>
        <item x="12"/>
        <item x="336"/>
        <item x="129"/>
        <item x="333"/>
        <item x="194"/>
        <item x="332"/>
        <item x="228"/>
        <item x="283"/>
        <item x="311"/>
        <item x="270"/>
        <item x="170"/>
        <item x="215"/>
        <item x="151"/>
        <item x="278"/>
        <item x="93"/>
        <item x="213"/>
        <item x="288"/>
        <item x="246"/>
        <item x="19"/>
        <item x="147"/>
        <item x="106"/>
        <item x="273"/>
        <item x="120"/>
        <item x="331"/>
        <item x="257"/>
        <item x="248"/>
        <item x="218"/>
        <item x="16"/>
        <item x="46"/>
        <item x="247"/>
        <item x="78"/>
        <item x="142"/>
        <item x="25"/>
        <item x="241"/>
        <item x="236"/>
        <item x="131"/>
        <item x="286"/>
        <item x="7"/>
        <item x="74"/>
        <item x="76"/>
        <item x="307"/>
        <item x="274"/>
        <item x="353"/>
        <item x="206"/>
        <item x="340"/>
        <item x="338"/>
        <item x="289"/>
        <item x="117"/>
        <item x="53"/>
        <item x="181"/>
        <item x="128"/>
        <item x="359"/>
        <item x="41"/>
        <item x="277"/>
        <item x="318"/>
        <item x="351"/>
        <item x="146"/>
        <item x="161"/>
        <item x="335"/>
        <item x="26"/>
        <item x="20"/>
        <item x="148"/>
        <item x="327"/>
        <item x="17"/>
        <item x="285"/>
        <item x="153"/>
        <item x="162"/>
        <item x="57"/>
        <item x="139"/>
        <item x="43"/>
        <item x="9"/>
        <item x="37"/>
        <item x="323"/>
        <item x="125"/>
        <item x="284"/>
        <item x="126"/>
        <item x="71"/>
        <item x="149"/>
        <item x="82"/>
        <item x="205"/>
        <item x="159"/>
        <item x="234"/>
        <item x="130"/>
        <item x="154"/>
        <item x="188"/>
        <item x="221"/>
        <item x="137"/>
        <item x="355"/>
        <item x="61"/>
        <item x="178"/>
        <item x="199"/>
        <item x="28"/>
        <item x="38"/>
        <item x="360"/>
        <item x="98"/>
        <item x="349"/>
        <item x="279"/>
        <item x="227"/>
        <item x="84"/>
        <item x="260"/>
        <item x="39"/>
        <item x="183"/>
        <item x="325"/>
        <item x="208"/>
        <item x="42"/>
        <item x="263"/>
        <item x="87"/>
        <item x="269"/>
        <item x="48"/>
        <item x="155"/>
        <item x="189"/>
        <item x="357"/>
        <item x="233"/>
        <item x="4"/>
        <item x="157"/>
        <item x="224"/>
        <item x="282"/>
        <item x="118"/>
        <item x="55"/>
        <item x="293"/>
        <item x="212"/>
        <item x="200"/>
        <item x="237"/>
        <item x="6"/>
        <item x="249"/>
        <item x="108"/>
        <item x="235"/>
        <item x="319"/>
        <item x="140"/>
        <item x="209"/>
        <item x="348"/>
        <item x="301"/>
        <item x="116"/>
        <item x="51"/>
        <item x="225"/>
        <item x="310"/>
        <item x="322"/>
        <item x="100"/>
        <item x="191"/>
        <item x="171"/>
        <item x="276"/>
        <item x="29"/>
        <item x="45"/>
        <item x="272"/>
        <item x="362"/>
        <item x="238"/>
        <item x="52"/>
        <item x="156"/>
        <item x="329"/>
        <item x="242"/>
        <item x="265"/>
        <item x="354"/>
        <item x="5"/>
        <item x="339"/>
        <item x="54"/>
        <item x="179"/>
        <item x="107"/>
        <item x="169"/>
        <item x="168"/>
        <item x="94"/>
        <item x="313"/>
        <item x="298"/>
        <item x="243"/>
        <item x="167"/>
        <item x="138"/>
        <item x="309"/>
        <item x="261"/>
        <item x="245"/>
        <item x="324"/>
        <item x="34"/>
        <item x="281"/>
        <item x="174"/>
        <item x="294"/>
        <item x="121"/>
        <item x="204"/>
        <item x="73"/>
        <item x="112"/>
        <item x="193"/>
        <item x="69"/>
        <item x="113"/>
        <item x="297"/>
        <item x="136"/>
        <item x="109"/>
        <item x="356"/>
        <item x="44"/>
        <item x="187"/>
        <item x="80"/>
        <item x="196"/>
        <item x="197"/>
        <item x="27"/>
        <item x="256"/>
        <item x="86"/>
        <item x="50"/>
        <item x="122"/>
        <item x="75"/>
        <item x="59"/>
        <item x="308"/>
        <item x="287"/>
        <item x="226"/>
        <item x="13"/>
        <item x="316"/>
        <item x="262"/>
        <item x="251"/>
        <item x="124"/>
        <item x="89"/>
        <item x="232"/>
        <item x="176"/>
        <item x="29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0"/>
  </rowFields>
  <rowItems count="501">
    <i>
      <x v="275"/>
    </i>
    <i>
      <x v="202"/>
    </i>
    <i>
      <x v="53"/>
    </i>
    <i>
      <x v="362"/>
    </i>
    <i>
      <x v="342"/>
    </i>
    <i>
      <x v="190"/>
    </i>
    <i>
      <x v="204"/>
    </i>
    <i>
      <x v="66"/>
    </i>
    <i>
      <x v="388"/>
    </i>
    <i>
      <x v="305"/>
    </i>
    <i>
      <x v="410"/>
    </i>
    <i>
      <x v="141"/>
    </i>
    <i>
      <x v="58"/>
    </i>
    <i>
      <x v="400"/>
    </i>
    <i>
      <x v="300"/>
    </i>
    <i>
      <x v="212"/>
    </i>
    <i>
      <x v="268"/>
    </i>
    <i>
      <x v="181"/>
    </i>
    <i>
      <x v="64"/>
    </i>
    <i>
      <x v="28"/>
    </i>
    <i>
      <x v="31"/>
    </i>
    <i>
      <x v="393"/>
    </i>
    <i>
      <x v="118"/>
    </i>
    <i>
      <x v="415"/>
    </i>
    <i>
      <x v="163"/>
    </i>
    <i>
      <x v="346"/>
    </i>
    <i>
      <x v="271"/>
    </i>
    <i>
      <x v="485"/>
    </i>
    <i>
      <x v="38"/>
    </i>
    <i>
      <x v="161"/>
    </i>
    <i>
      <x v="117"/>
    </i>
    <i>
      <x v="491"/>
    </i>
    <i>
      <x v="123"/>
    </i>
    <i>
      <x v="32"/>
    </i>
    <i>
      <x v="454"/>
    </i>
    <i>
      <x v="27"/>
    </i>
    <i>
      <x v="232"/>
    </i>
    <i>
      <x v="291"/>
    </i>
    <i>
      <x v="162"/>
    </i>
    <i>
      <x v="86"/>
    </i>
    <i>
      <x v="318"/>
    </i>
    <i>
      <x v="374"/>
    </i>
    <i>
      <x v="351"/>
    </i>
    <i>
      <x v="495"/>
    </i>
    <i>
      <x v="69"/>
    </i>
    <i>
      <x v="250"/>
    </i>
    <i>
      <x v="396"/>
    </i>
    <i>
      <x v="382"/>
    </i>
    <i>
      <x v="287"/>
    </i>
    <i>
      <x v="309"/>
    </i>
    <i>
      <x v="456"/>
    </i>
    <i>
      <x v="259"/>
    </i>
    <i>
      <x v="475"/>
    </i>
    <i>
      <x v="65"/>
    </i>
    <i>
      <x v="193"/>
    </i>
    <i>
      <x v="322"/>
    </i>
    <i>
      <x v="320"/>
    </i>
    <i>
      <x v="194"/>
    </i>
    <i>
      <x v="143"/>
    </i>
    <i>
      <x v="85"/>
    </i>
    <i>
      <x v="285"/>
    </i>
    <i>
      <x v="343"/>
    </i>
    <i>
      <x v="263"/>
    </i>
    <i>
      <x v="51"/>
    </i>
    <i>
      <x v="183"/>
    </i>
    <i>
      <x v="419"/>
    </i>
    <i>
      <x v="115"/>
    </i>
    <i>
      <x v="431"/>
    </i>
    <i>
      <x v="160"/>
    </i>
    <i>
      <x v="252"/>
    </i>
    <i>
      <x v="319"/>
    </i>
    <i>
      <x v="6"/>
    </i>
    <i>
      <x v="298"/>
    </i>
    <i>
      <x v="452"/>
    </i>
    <i>
      <x v="173"/>
    </i>
    <i>
      <x v="41"/>
    </i>
    <i>
      <x v="277"/>
    </i>
    <i>
      <x v="364"/>
    </i>
    <i>
      <x v="72"/>
    </i>
    <i>
      <x v="39"/>
    </i>
    <i>
      <x v="60"/>
    </i>
    <i>
      <x v="112"/>
    </i>
    <i>
      <x v="52"/>
    </i>
    <i>
      <x v="2"/>
    </i>
    <i>
      <x v="3"/>
    </i>
    <i>
      <x v="180"/>
    </i>
    <i>
      <x v="49"/>
    </i>
    <i>
      <x v="278"/>
    </i>
    <i>
      <x v="448"/>
    </i>
    <i>
      <x v="99"/>
    </i>
    <i>
      <x v="226"/>
    </i>
    <i>
      <x v="283"/>
    </i>
    <i>
      <x v="390"/>
    </i>
    <i>
      <x v="405"/>
    </i>
    <i>
      <x v="270"/>
    </i>
    <i>
      <x v="200"/>
    </i>
    <i>
      <x v="7"/>
    </i>
    <i>
      <x v="376"/>
    </i>
    <i>
      <x v="34"/>
    </i>
    <i>
      <x v="184"/>
    </i>
    <i>
      <x v="62"/>
    </i>
    <i>
      <x v="29"/>
    </i>
    <i>
      <x v="171"/>
    </i>
    <i>
      <x v="129"/>
    </i>
    <i>
      <x v="420"/>
    </i>
    <i>
      <x v="195"/>
    </i>
    <i>
      <x v="274"/>
    </i>
    <i>
      <x v="315"/>
    </i>
    <i>
      <x v="403"/>
    </i>
    <i>
      <x v="22"/>
    </i>
    <i>
      <x v="196"/>
    </i>
    <i>
      <x v="294"/>
    </i>
    <i>
      <x v="131"/>
    </i>
    <i>
      <x v="387"/>
    </i>
    <i>
      <x v="460"/>
    </i>
    <i>
      <x v="297"/>
    </i>
    <i>
      <x v="120"/>
    </i>
    <i>
      <x v="68"/>
    </i>
    <i>
      <x v="356"/>
    </i>
    <i>
      <x v="469"/>
    </i>
    <i>
      <x v="80"/>
    </i>
    <i>
      <x v="248"/>
    </i>
    <i>
      <x v="82"/>
    </i>
    <i>
      <x v="36"/>
    </i>
    <i>
      <x v="360"/>
    </i>
    <i>
      <x v="397"/>
    </i>
    <i>
      <x v="71"/>
    </i>
    <i>
      <x v="465"/>
    </i>
    <i>
      <x v="329"/>
    </i>
    <i>
      <x v="407"/>
    </i>
    <i>
      <x v="369"/>
    </i>
    <i>
      <x v="335"/>
    </i>
    <i>
      <x v="210"/>
    </i>
    <i>
      <x v="116"/>
    </i>
    <i>
      <x v="367"/>
    </i>
    <i>
      <x v="432"/>
    </i>
    <i>
      <x v="373"/>
    </i>
    <i>
      <x v="105"/>
    </i>
    <i>
      <x v="55"/>
    </i>
    <i>
      <x v="140"/>
    </i>
    <i>
      <x v="150"/>
    </i>
    <i>
      <x v="490"/>
    </i>
    <i>
      <x v="272"/>
    </i>
    <i>
      <x v="264"/>
    </i>
    <i>
      <x v="155"/>
    </i>
    <i>
      <x v="109"/>
    </i>
    <i>
      <x v="33"/>
    </i>
    <i>
      <x v="130"/>
    </i>
    <i>
      <x v="220"/>
    </i>
    <i>
      <x v="102"/>
    </i>
    <i>
      <x v="208"/>
    </i>
    <i>
      <x v="30"/>
    </i>
    <i>
      <x v="451"/>
    </i>
    <i>
      <x v="423"/>
    </i>
    <i>
      <x v="14"/>
    </i>
    <i>
      <x v="189"/>
    </i>
    <i>
      <x v="288"/>
    </i>
    <i>
      <x v="352"/>
    </i>
    <i>
      <x v="236"/>
    </i>
    <i>
      <x v="170"/>
    </i>
    <i>
      <x v="265"/>
    </i>
    <i>
      <x v="261"/>
    </i>
    <i>
      <x v="174"/>
    </i>
    <i>
      <x v="125"/>
    </i>
    <i>
      <x v="97"/>
    </i>
    <i>
      <x v="443"/>
    </i>
    <i>
      <x v="158"/>
    </i>
    <i>
      <x v="392"/>
    </i>
    <i>
      <x v="19"/>
    </i>
    <i>
      <x v="468"/>
    </i>
    <i>
      <x v="418"/>
    </i>
    <i>
      <x v="199"/>
    </i>
    <i>
      <x v="433"/>
    </i>
    <i>
      <x v="138"/>
    </i>
    <i>
      <x v="179"/>
    </i>
    <i>
      <x v="47"/>
    </i>
    <i>
      <x v="299"/>
    </i>
    <i>
      <x v="293"/>
    </i>
    <i>
      <x v="487"/>
    </i>
    <i>
      <x v="15"/>
    </i>
    <i>
      <x v="378"/>
    </i>
    <i>
      <x v="371"/>
    </i>
    <i>
      <x v="221"/>
    </i>
    <i>
      <x v="308"/>
    </i>
    <i>
      <x v="257"/>
    </i>
    <i>
      <x v="363"/>
    </i>
    <i>
      <x v="289"/>
    </i>
    <i>
      <x v="114"/>
    </i>
    <i>
      <x v="466"/>
    </i>
    <i>
      <x v="447"/>
    </i>
    <i>
      <x v="165"/>
    </i>
    <i>
      <x v="279"/>
    </i>
    <i>
      <x v="132"/>
    </i>
    <i>
      <x v="458"/>
    </i>
    <i>
      <x v="134"/>
    </i>
    <i>
      <x v="81"/>
    </i>
    <i>
      <x v="187"/>
    </i>
    <i>
      <x v="337"/>
    </i>
    <i>
      <x v="63"/>
    </i>
    <i>
      <x v="429"/>
    </i>
    <i>
      <x v="385"/>
    </i>
    <i>
      <x v="244"/>
    </i>
    <i>
      <x v="395"/>
    </i>
    <i>
      <x v="67"/>
    </i>
    <i>
      <x v="178"/>
    </i>
    <i>
      <x v="21"/>
    </i>
    <i>
      <x v="440"/>
    </i>
    <i>
      <x v="303"/>
    </i>
    <i>
      <x v="243"/>
    </i>
    <i>
      <x v="83"/>
    </i>
    <i>
      <x v="459"/>
    </i>
    <i>
      <x v="139"/>
    </i>
    <i>
      <x v="333"/>
    </i>
    <i>
      <x v="45"/>
    </i>
    <i>
      <x v="151"/>
    </i>
    <i>
      <x v="301"/>
    </i>
    <i>
      <x v="242"/>
    </i>
    <i>
      <x v="307"/>
    </i>
    <i>
      <x v="336"/>
    </i>
    <i>
      <x v="8"/>
    </i>
    <i>
      <x v="11"/>
    </i>
    <i>
      <x v="37"/>
    </i>
    <i>
      <x v="444"/>
    </i>
    <i>
      <x v="455"/>
    </i>
    <i>
      <x v="254"/>
    </i>
    <i>
      <x v="197"/>
    </i>
    <i>
      <x v="391"/>
    </i>
    <i>
      <x v="334"/>
    </i>
    <i>
      <x v="321"/>
    </i>
    <i>
      <x v="152"/>
    </i>
    <i>
      <x v="281"/>
    </i>
    <i>
      <x v="354"/>
    </i>
    <i>
      <x v="328"/>
    </i>
    <i>
      <x v="446"/>
    </i>
    <i>
      <x v="144"/>
    </i>
    <i>
      <x v="10"/>
    </i>
    <i>
      <x v="401"/>
    </i>
    <i>
      <x v="9"/>
    </i>
    <i>
      <x v="50"/>
    </i>
    <i>
      <x v="370"/>
    </i>
    <i>
      <x v="463"/>
    </i>
    <i>
      <x v="246"/>
    </i>
    <i>
      <x v="219"/>
    </i>
    <i>
      <x v="59"/>
    </i>
    <i>
      <x v="225"/>
    </i>
    <i>
      <x v="280"/>
    </i>
    <i>
      <x v="145"/>
    </i>
    <i>
      <x v="156"/>
    </i>
    <i>
      <x v="153"/>
    </i>
    <i>
      <x v="282"/>
    </i>
    <i>
      <x v="312"/>
    </i>
    <i>
      <x v="347"/>
    </i>
    <i>
      <x v="142"/>
    </i>
    <i>
      <x v="358"/>
    </i>
    <i>
      <x v="426"/>
    </i>
    <i>
      <x v="12"/>
    </i>
    <i>
      <x v="471"/>
    </i>
    <i>
      <x v="428"/>
    </i>
    <i>
      <x v="284"/>
    </i>
    <i>
      <x v="476"/>
    </i>
    <i>
      <x v="205"/>
    </i>
    <i>
      <x v="215"/>
    </i>
    <i>
      <x v="436"/>
    </i>
    <i>
      <x v="481"/>
    </i>
    <i>
      <x v="424"/>
    </i>
    <i>
      <x v="472"/>
    </i>
    <i>
      <x v="482"/>
    </i>
    <i>
      <x v="350"/>
    </i>
    <i>
      <x v="276"/>
    </i>
    <i>
      <x v="310"/>
    </i>
    <i>
      <x v="267"/>
    </i>
    <i>
      <x v="217"/>
    </i>
    <i>
      <x v="218"/>
    </i>
    <i>
      <x v="492"/>
    </i>
    <i>
      <x v="231"/>
    </i>
    <i>
      <x v="427"/>
    </i>
    <i>
      <x v="457"/>
    </i>
    <i>
      <x v="409"/>
    </i>
    <i>
      <x v="317"/>
    </i>
    <i>
      <x v="206"/>
    </i>
    <i>
      <x v="234"/>
    </i>
    <i>
      <x v="94"/>
    </i>
    <i>
      <x v="474"/>
    </i>
    <i>
      <x v="306"/>
    </i>
    <i>
      <x v="211"/>
    </i>
    <i>
      <x v="247"/>
    </i>
    <i>
      <x v="107"/>
    </i>
    <i>
      <x v="26"/>
    </i>
    <i>
      <x v="453"/>
    </i>
    <i>
      <x v="486"/>
    </i>
    <i>
      <x v="438"/>
    </i>
    <i>
      <x v="126"/>
    </i>
    <i>
      <x v="260"/>
    </i>
    <i>
      <x v="239"/>
    </i>
    <i>
      <x v="90"/>
    </i>
    <i>
      <x v="240"/>
    </i>
    <i>
      <x v="441"/>
    </i>
    <i>
      <x v="106"/>
    </i>
    <i>
      <x v="84"/>
    </i>
    <i>
      <x v="91"/>
    </i>
    <i>
      <x v="313"/>
    </i>
    <i>
      <x v="229"/>
    </i>
    <i>
      <x v="93"/>
    </i>
    <i>
      <x v="449"/>
    </i>
    <i>
      <x v="416"/>
    </i>
    <i>
      <x v="148"/>
    </i>
    <i>
      <x v="61"/>
    </i>
    <i>
      <x v="348"/>
    </i>
    <i>
      <x v="233"/>
    </i>
    <i>
      <x v="384"/>
    </i>
    <i>
      <x v="331"/>
    </i>
    <i>
      <x v="439"/>
    </i>
    <i>
      <x v="375"/>
    </i>
    <i>
      <x v="484"/>
    </i>
    <i>
      <x v="353"/>
    </i>
    <i>
      <x v="245"/>
    </i>
    <i>
      <x v="13"/>
    </i>
    <i>
      <x v="191"/>
    </i>
    <i>
      <x v="119"/>
    </i>
    <i>
      <x v="157"/>
    </i>
    <i>
      <x v="314"/>
    </i>
    <i>
      <x v="435"/>
    </i>
    <i>
      <x v="326"/>
    </i>
    <i>
      <x v="70"/>
    </i>
    <i>
      <x v="79"/>
    </i>
    <i>
      <x v="54"/>
    </i>
    <i>
      <x v="349"/>
    </i>
    <i>
      <x v="216"/>
    </i>
    <i>
      <x v="87"/>
    </i>
    <i>
      <x v="249"/>
    </i>
    <i>
      <x v="164"/>
    </i>
    <i>
      <x v="377"/>
    </i>
    <i>
      <x v="185"/>
    </i>
    <i>
      <x v="24"/>
    </i>
    <i>
      <x v="450"/>
    </i>
    <i>
      <x v="96"/>
    </i>
    <i>
      <x v="100"/>
    </i>
    <i>
      <x v="78"/>
    </i>
    <i>
      <x v="494"/>
    </i>
    <i>
      <x v="177"/>
    </i>
    <i>
      <x v="207"/>
    </i>
    <i>
      <x v="175"/>
    </i>
    <i>
      <x v="470"/>
    </i>
    <i>
      <x v="304"/>
    </i>
    <i>
      <x v="214"/>
    </i>
    <i>
      <x v="462"/>
    </i>
    <i>
      <x v="213"/>
    </i>
    <i>
      <x v="398"/>
    </i>
    <i>
      <x v="4"/>
    </i>
    <i>
      <x v="137"/>
    </i>
    <i>
      <x v="92"/>
    </i>
    <i>
      <x v="201"/>
    </i>
    <i>
      <x v="17"/>
    </i>
    <i>
      <x v="75"/>
    </i>
    <i>
      <x v="422"/>
    </i>
    <i>
      <x v="413"/>
    </i>
    <i>
      <x v="381"/>
    </i>
    <i>
      <x v="399"/>
    </i>
    <i>
      <x v="366"/>
    </i>
    <i>
      <x v="136"/>
    </i>
    <i>
      <x v="295"/>
    </i>
    <i>
      <x v="198"/>
    </i>
    <i>
      <x v="237"/>
    </i>
    <i>
      <x v="379"/>
    </i>
    <i>
      <x v="77"/>
    </i>
    <i>
      <x v="113"/>
    </i>
    <i>
      <x v="23"/>
    </i>
    <i>
      <x v="266"/>
    </i>
    <i>
      <x v="332"/>
    </i>
    <i>
      <x v="406"/>
    </i>
    <i>
      <x v="290"/>
    </i>
    <i>
      <x v="479"/>
    </i>
    <i>
      <x v="251"/>
    </i>
    <i>
      <x v="108"/>
    </i>
    <i>
      <x v="111"/>
    </i>
    <i>
      <x/>
    </i>
    <i>
      <x v="128"/>
    </i>
    <i>
      <x v="389"/>
    </i>
    <i>
      <x v="262"/>
    </i>
    <i>
      <x v="338"/>
    </i>
    <i>
      <x v="222"/>
    </i>
    <i>
      <x v="256"/>
    </i>
    <i>
      <x v="159"/>
    </i>
    <i>
      <x v="167"/>
    </i>
    <i>
      <x v="95"/>
    </i>
    <i>
      <x v="359"/>
    </i>
    <i>
      <x v="339"/>
    </i>
    <i>
      <x v="496"/>
    </i>
    <i>
      <x v="182"/>
    </i>
    <i>
      <x v="209"/>
    </i>
    <i>
      <x v="357"/>
    </i>
    <i>
      <x v="425"/>
    </i>
    <i>
      <x v="35"/>
    </i>
    <i>
      <x v="499"/>
    </i>
    <i>
      <x v="311"/>
    </i>
    <i>
      <x v="488"/>
    </i>
    <i>
      <x v="286"/>
    </i>
    <i>
      <x v="361"/>
    </i>
    <i>
      <x v="166"/>
    </i>
    <i>
      <x v="227"/>
    </i>
    <i>
      <x v="292"/>
    </i>
    <i>
      <x v="296"/>
    </i>
    <i>
      <x v="73"/>
    </i>
    <i>
      <x v="192"/>
    </i>
    <i>
      <x v="253"/>
    </i>
    <i>
      <x v="473"/>
    </i>
    <i>
      <x v="368"/>
    </i>
    <i>
      <x v="238"/>
    </i>
    <i>
      <x v="169"/>
    </i>
    <i>
      <x v="408"/>
    </i>
    <i>
      <x v="1"/>
    </i>
    <i>
      <x v="497"/>
    </i>
    <i>
      <x v="302"/>
    </i>
    <i>
      <x v="480"/>
    </i>
    <i>
      <x v="498"/>
    </i>
    <i>
      <x v="445"/>
    </i>
    <i>
      <x v="103"/>
    </i>
    <i>
      <x v="330"/>
    </i>
    <i>
      <x v="394"/>
    </i>
    <i>
      <x v="323"/>
    </i>
    <i>
      <x v="483"/>
    </i>
    <i>
      <x v="5"/>
    </i>
    <i>
      <x v="464"/>
    </i>
    <i>
      <x v="430"/>
    </i>
    <i>
      <x v="258"/>
    </i>
    <i>
      <x v="478"/>
    </i>
    <i>
      <x v="149"/>
    </i>
    <i>
      <x v="434"/>
    </i>
    <i>
      <x v="76"/>
    </i>
    <i>
      <x v="404"/>
    </i>
    <i>
      <x v="188"/>
    </i>
    <i>
      <x v="411"/>
    </i>
    <i>
      <x v="461"/>
    </i>
    <i>
      <x v="88"/>
    </i>
    <i>
      <x v="25"/>
    </i>
    <i>
      <x v="42"/>
    </i>
    <i>
      <x v="386"/>
    </i>
    <i>
      <x v="355"/>
    </i>
    <i>
      <x v="489"/>
    </i>
    <i>
      <x v="98"/>
    </i>
    <i>
      <x v="230"/>
    </i>
    <i>
      <x v="127"/>
    </i>
    <i>
      <x v="467"/>
    </i>
    <i>
      <x v="40"/>
    </i>
    <i>
      <x v="16"/>
    </i>
    <i>
      <x v="365"/>
    </i>
    <i>
      <x v="477"/>
    </i>
    <i>
      <x v="224"/>
    </i>
    <i>
      <x v="372"/>
    </i>
    <i>
      <x v="341"/>
    </i>
    <i>
      <x v="241"/>
    </i>
    <i>
      <x v="235"/>
    </i>
    <i>
      <x v="380"/>
    </i>
    <i>
      <x v="325"/>
    </i>
    <i>
      <x v="18"/>
    </i>
    <i>
      <x v="327"/>
    </i>
    <i>
      <x v="344"/>
    </i>
    <i>
      <x v="110"/>
    </i>
    <i>
      <x v="46"/>
    </i>
    <i>
      <x v="176"/>
    </i>
    <i>
      <x v="154"/>
    </i>
    <i>
      <x v="493"/>
    </i>
    <i>
      <x v="104"/>
    </i>
    <i>
      <x v="340"/>
    </i>
    <i>
      <x v="101"/>
    </i>
    <i>
      <x v="324"/>
    </i>
    <i>
      <x v="56"/>
    </i>
    <i>
      <x v="414"/>
    </i>
    <i>
      <x v="223"/>
    </i>
    <i>
      <x v="43"/>
    </i>
    <i>
      <x v="186"/>
    </i>
    <i>
      <x v="135"/>
    </i>
    <i>
      <x v="345"/>
    </i>
    <i>
      <x v="122"/>
    </i>
    <i>
      <x v="20"/>
    </i>
    <i>
      <x v="417"/>
    </i>
    <i>
      <x v="121"/>
    </i>
    <i>
      <x v="437"/>
    </i>
    <i>
      <x v="172"/>
    </i>
    <i>
      <x v="402"/>
    </i>
    <i>
      <x v="44"/>
    </i>
    <i>
      <x v="383"/>
    </i>
    <i>
      <x v="421"/>
    </i>
    <i>
      <x v="255"/>
    </i>
    <i>
      <x v="89"/>
    </i>
    <i>
      <x v="228"/>
    </i>
    <i>
      <x v="147"/>
    </i>
    <i>
      <x v="57"/>
    </i>
    <i>
      <x v="412"/>
    </i>
    <i>
      <x v="168"/>
    </i>
    <i>
      <x v="442"/>
    </i>
    <i>
      <x v="269"/>
    </i>
    <i>
      <x v="146"/>
    </i>
    <i>
      <x v="74"/>
    </i>
    <i>
      <x v="203"/>
    </i>
    <i>
      <x v="124"/>
    </i>
    <i>
      <x v="273"/>
    </i>
    <i>
      <x v="133"/>
    </i>
    <i>
      <x v="316"/>
    </i>
    <i>
      <x v="48"/>
    </i>
    <i t="grand">
      <x/>
    </i>
  </rowItems>
  <colItems count="1">
    <i/>
  </colItems>
  <dataFields count="1">
    <dataField name="Toplam Total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A3BD8-1273-45DB-B29F-9B7913606969}" name="PivotTable10" cacheId="36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">
  <location ref="A658:G662" firstHeaderRow="1" firstDataRow="2" firstDataCol="1"/>
  <pivotFields count="15">
    <pivotField dataField="1"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6">
        <item x="3"/>
        <item x="2"/>
        <item x="1"/>
        <item x="4"/>
        <item x="0"/>
        <item t="default"/>
      </items>
    </pivotField>
    <pivotField showAll="0"/>
    <pivotField showAll="0"/>
    <pivotField showAll="0"/>
    <pivotField showAll="0"/>
    <pivotField numFmtId="14" showAll="0">
      <items count="364">
        <item x="296"/>
        <item x="133"/>
        <item x="8"/>
        <item x="253"/>
        <item x="300"/>
        <item x="160"/>
        <item x="317"/>
        <item x="211"/>
        <item x="337"/>
        <item x="258"/>
        <item x="172"/>
        <item x="144"/>
        <item x="182"/>
        <item x="267"/>
        <item x="254"/>
        <item x="90"/>
        <item x="15"/>
        <item x="304"/>
        <item x="32"/>
        <item x="31"/>
        <item x="210"/>
        <item x="63"/>
        <item x="190"/>
        <item x="0"/>
        <item x="202"/>
        <item x="223"/>
        <item x="271"/>
        <item x="102"/>
        <item x="66"/>
        <item x="79"/>
        <item x="291"/>
        <item x="103"/>
        <item x="186"/>
        <item x="222"/>
        <item x="361"/>
        <item x="23"/>
        <item x="123"/>
        <item x="40"/>
        <item x="67"/>
        <item x="358"/>
        <item x="49"/>
        <item x="198"/>
        <item x="320"/>
        <item x="95"/>
        <item x="252"/>
        <item x="33"/>
        <item x="105"/>
        <item x="201"/>
        <item x="299"/>
        <item x="347"/>
        <item x="92"/>
        <item x="14"/>
        <item x="280"/>
        <item x="91"/>
        <item x="184"/>
        <item x="173"/>
        <item x="145"/>
        <item x="220"/>
        <item x="259"/>
        <item x="158"/>
        <item x="110"/>
        <item x="47"/>
        <item x="321"/>
        <item x="68"/>
        <item x="152"/>
        <item x="185"/>
        <item x="314"/>
        <item x="97"/>
        <item x="350"/>
        <item x="180"/>
        <item x="306"/>
        <item x="341"/>
        <item x="83"/>
        <item x="62"/>
        <item x="164"/>
        <item x="111"/>
        <item x="10"/>
        <item x="127"/>
        <item x="305"/>
        <item x="141"/>
        <item x="99"/>
        <item x="230"/>
        <item x="134"/>
        <item x="24"/>
        <item x="346"/>
        <item x="114"/>
        <item x="344"/>
        <item x="312"/>
        <item x="81"/>
        <item x="266"/>
        <item x="64"/>
        <item x="30"/>
        <item x="290"/>
        <item x="352"/>
        <item x="119"/>
        <item x="217"/>
        <item x="268"/>
        <item x="150"/>
        <item x="115"/>
        <item x="192"/>
        <item x="58"/>
        <item x="104"/>
        <item x="207"/>
        <item x="231"/>
        <item x="22"/>
        <item x="195"/>
        <item x="21"/>
        <item x="1"/>
        <item x="143"/>
        <item x="295"/>
        <item x="96"/>
        <item x="342"/>
        <item x="72"/>
        <item x="56"/>
        <item x="315"/>
        <item x="328"/>
        <item x="166"/>
        <item x="343"/>
        <item x="101"/>
        <item x="3"/>
        <item x="302"/>
        <item x="240"/>
        <item x="18"/>
        <item x="163"/>
        <item x="326"/>
        <item x="2"/>
        <item x="88"/>
        <item x="250"/>
        <item x="70"/>
        <item x="264"/>
        <item x="35"/>
        <item x="36"/>
        <item x="334"/>
        <item x="175"/>
        <item x="244"/>
        <item x="219"/>
        <item x="165"/>
        <item x="177"/>
        <item x="216"/>
        <item x="330"/>
        <item x="85"/>
        <item x="214"/>
        <item x="132"/>
        <item x="65"/>
        <item x="229"/>
        <item x="60"/>
        <item x="345"/>
        <item x="203"/>
        <item x="77"/>
        <item x="255"/>
        <item x="135"/>
        <item x="303"/>
        <item x="11"/>
        <item x="239"/>
        <item x="275"/>
        <item x="12"/>
        <item x="336"/>
        <item x="129"/>
        <item x="333"/>
        <item x="194"/>
        <item x="332"/>
        <item x="228"/>
        <item x="283"/>
        <item x="311"/>
        <item x="270"/>
        <item x="170"/>
        <item x="215"/>
        <item x="151"/>
        <item x="278"/>
        <item x="93"/>
        <item x="213"/>
        <item x="288"/>
        <item x="246"/>
        <item x="19"/>
        <item x="147"/>
        <item x="106"/>
        <item x="273"/>
        <item x="120"/>
        <item x="331"/>
        <item x="257"/>
        <item x="248"/>
        <item x="218"/>
        <item x="16"/>
        <item x="46"/>
        <item x="247"/>
        <item x="78"/>
        <item x="142"/>
        <item x="25"/>
        <item x="241"/>
        <item x="236"/>
        <item x="131"/>
        <item x="286"/>
        <item x="7"/>
        <item x="74"/>
        <item x="76"/>
        <item x="307"/>
        <item x="274"/>
        <item x="353"/>
        <item x="206"/>
        <item x="340"/>
        <item x="338"/>
        <item x="289"/>
        <item x="117"/>
        <item x="53"/>
        <item x="181"/>
        <item x="128"/>
        <item x="359"/>
        <item x="41"/>
        <item x="277"/>
        <item x="318"/>
        <item x="351"/>
        <item x="146"/>
        <item x="161"/>
        <item x="335"/>
        <item x="26"/>
        <item x="20"/>
        <item x="148"/>
        <item x="327"/>
        <item x="17"/>
        <item x="285"/>
        <item x="153"/>
        <item x="162"/>
        <item x="57"/>
        <item x="139"/>
        <item x="43"/>
        <item x="9"/>
        <item x="37"/>
        <item x="323"/>
        <item x="125"/>
        <item x="284"/>
        <item x="126"/>
        <item x="71"/>
        <item x="149"/>
        <item x="82"/>
        <item x="205"/>
        <item x="159"/>
        <item x="234"/>
        <item x="130"/>
        <item x="154"/>
        <item x="188"/>
        <item x="221"/>
        <item x="137"/>
        <item x="355"/>
        <item x="61"/>
        <item x="178"/>
        <item x="199"/>
        <item x="28"/>
        <item x="38"/>
        <item x="360"/>
        <item x="98"/>
        <item x="349"/>
        <item x="279"/>
        <item x="227"/>
        <item x="84"/>
        <item x="260"/>
        <item x="39"/>
        <item x="183"/>
        <item x="325"/>
        <item x="208"/>
        <item x="42"/>
        <item x="263"/>
        <item x="87"/>
        <item x="269"/>
        <item x="48"/>
        <item x="155"/>
        <item x="189"/>
        <item x="357"/>
        <item x="233"/>
        <item x="4"/>
        <item x="157"/>
        <item x="224"/>
        <item x="282"/>
        <item x="118"/>
        <item x="55"/>
        <item x="293"/>
        <item x="212"/>
        <item x="200"/>
        <item x="237"/>
        <item x="6"/>
        <item x="249"/>
        <item x="108"/>
        <item x="235"/>
        <item x="319"/>
        <item x="140"/>
        <item x="209"/>
        <item x="348"/>
        <item x="301"/>
        <item x="116"/>
        <item x="51"/>
        <item x="225"/>
        <item x="310"/>
        <item x="322"/>
        <item x="100"/>
        <item x="191"/>
        <item x="171"/>
        <item x="276"/>
        <item x="29"/>
        <item x="45"/>
        <item x="272"/>
        <item x="362"/>
        <item x="238"/>
        <item x="52"/>
        <item x="156"/>
        <item x="329"/>
        <item x="242"/>
        <item x="265"/>
        <item x="354"/>
        <item x="5"/>
        <item x="339"/>
        <item x="54"/>
        <item x="179"/>
        <item x="107"/>
        <item x="169"/>
        <item x="168"/>
        <item x="94"/>
        <item x="313"/>
        <item x="298"/>
        <item x="243"/>
        <item x="167"/>
        <item x="138"/>
        <item x="309"/>
        <item x="261"/>
        <item x="245"/>
        <item x="324"/>
        <item x="34"/>
        <item x="281"/>
        <item x="174"/>
        <item x="294"/>
        <item x="121"/>
        <item x="204"/>
        <item x="73"/>
        <item x="112"/>
        <item x="193"/>
        <item x="69"/>
        <item x="113"/>
        <item x="297"/>
        <item x="136"/>
        <item x="109"/>
        <item x="356"/>
        <item x="44"/>
        <item x="187"/>
        <item x="80"/>
        <item x="196"/>
        <item x="197"/>
        <item x="27"/>
        <item x="256"/>
        <item x="86"/>
        <item x="50"/>
        <item x="122"/>
        <item x="75"/>
        <item x="59"/>
        <item x="308"/>
        <item x="287"/>
        <item x="226"/>
        <item x="13"/>
        <item x="316"/>
        <item x="262"/>
        <item x="251"/>
        <item x="124"/>
        <item x="89"/>
        <item x="232"/>
        <item x="176"/>
        <item x="29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y OrderID" fld="0" subtotal="count" baseField="2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AB018-CFEE-4B12-87F1-9C13BF2DA803}" name="PivotTable9" cacheId="36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4">
  <location ref="A640:B649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364">
        <item x="296"/>
        <item x="133"/>
        <item x="8"/>
        <item x="253"/>
        <item x="300"/>
        <item x="160"/>
        <item x="317"/>
        <item x="211"/>
        <item x="337"/>
        <item x="258"/>
        <item x="172"/>
        <item x="144"/>
        <item x="182"/>
        <item x="267"/>
        <item x="254"/>
        <item x="90"/>
        <item x="15"/>
        <item x="304"/>
        <item x="32"/>
        <item x="31"/>
        <item x="210"/>
        <item x="63"/>
        <item x="190"/>
        <item x="0"/>
        <item x="202"/>
        <item x="223"/>
        <item x="271"/>
        <item x="102"/>
        <item x="66"/>
        <item x="79"/>
        <item x="291"/>
        <item x="103"/>
        <item x="186"/>
        <item x="222"/>
        <item x="361"/>
        <item x="23"/>
        <item x="123"/>
        <item x="40"/>
        <item x="67"/>
        <item x="358"/>
        <item x="49"/>
        <item x="198"/>
        <item x="320"/>
        <item x="95"/>
        <item x="252"/>
        <item x="33"/>
        <item x="105"/>
        <item x="201"/>
        <item x="299"/>
        <item x="347"/>
        <item x="92"/>
        <item x="14"/>
        <item x="280"/>
        <item x="91"/>
        <item x="184"/>
        <item x="173"/>
        <item x="145"/>
        <item x="220"/>
        <item x="259"/>
        <item x="158"/>
        <item x="110"/>
        <item x="47"/>
        <item x="321"/>
        <item x="68"/>
        <item x="152"/>
        <item x="185"/>
        <item x="314"/>
        <item x="97"/>
        <item x="350"/>
        <item x="180"/>
        <item x="306"/>
        <item x="341"/>
        <item x="83"/>
        <item x="62"/>
        <item x="164"/>
        <item x="111"/>
        <item x="10"/>
        <item x="127"/>
        <item x="305"/>
        <item x="141"/>
        <item x="99"/>
        <item x="230"/>
        <item x="134"/>
        <item x="24"/>
        <item x="346"/>
        <item x="114"/>
        <item x="344"/>
        <item x="312"/>
        <item x="81"/>
        <item x="266"/>
        <item x="64"/>
        <item x="30"/>
        <item x="290"/>
        <item x="352"/>
        <item x="119"/>
        <item x="217"/>
        <item x="268"/>
        <item x="150"/>
        <item x="115"/>
        <item x="192"/>
        <item x="58"/>
        <item x="104"/>
        <item x="207"/>
        <item x="231"/>
        <item x="22"/>
        <item x="195"/>
        <item x="21"/>
        <item x="1"/>
        <item x="143"/>
        <item x="295"/>
        <item x="96"/>
        <item x="342"/>
        <item x="72"/>
        <item x="56"/>
        <item x="315"/>
        <item x="328"/>
        <item x="166"/>
        <item x="343"/>
        <item x="101"/>
        <item x="3"/>
        <item x="302"/>
        <item x="240"/>
        <item x="18"/>
        <item x="163"/>
        <item x="326"/>
        <item x="2"/>
        <item x="88"/>
        <item x="250"/>
        <item x="70"/>
        <item x="264"/>
        <item x="35"/>
        <item x="36"/>
        <item x="334"/>
        <item x="175"/>
        <item x="244"/>
        <item x="219"/>
        <item x="165"/>
        <item x="177"/>
        <item x="216"/>
        <item x="330"/>
        <item x="85"/>
        <item x="214"/>
        <item x="132"/>
        <item x="65"/>
        <item x="229"/>
        <item x="60"/>
        <item x="345"/>
        <item x="203"/>
        <item x="77"/>
        <item x="255"/>
        <item x="135"/>
        <item x="303"/>
        <item x="11"/>
        <item x="239"/>
        <item x="275"/>
        <item x="12"/>
        <item x="336"/>
        <item x="129"/>
        <item x="333"/>
        <item x="194"/>
        <item x="332"/>
        <item x="228"/>
        <item x="283"/>
        <item x="311"/>
        <item x="270"/>
        <item x="170"/>
        <item x="215"/>
        <item x="151"/>
        <item x="278"/>
        <item x="93"/>
        <item x="213"/>
        <item x="288"/>
        <item x="246"/>
        <item x="19"/>
        <item x="147"/>
        <item x="106"/>
        <item x="273"/>
        <item x="120"/>
        <item x="331"/>
        <item x="257"/>
        <item x="248"/>
        <item x="218"/>
        <item x="16"/>
        <item x="46"/>
        <item x="247"/>
        <item x="78"/>
        <item x="142"/>
        <item x="25"/>
        <item x="241"/>
        <item x="236"/>
        <item x="131"/>
        <item x="286"/>
        <item x="7"/>
        <item x="74"/>
        <item x="76"/>
        <item x="307"/>
        <item x="274"/>
        <item x="353"/>
        <item x="206"/>
        <item x="340"/>
        <item x="338"/>
        <item x="289"/>
        <item x="117"/>
        <item x="53"/>
        <item x="181"/>
        <item x="128"/>
        <item x="359"/>
        <item x="41"/>
        <item x="277"/>
        <item x="318"/>
        <item x="351"/>
        <item x="146"/>
        <item x="161"/>
        <item x="335"/>
        <item x="26"/>
        <item x="20"/>
        <item x="148"/>
        <item x="327"/>
        <item x="17"/>
        <item x="285"/>
        <item x="153"/>
        <item x="162"/>
        <item x="57"/>
        <item x="139"/>
        <item x="43"/>
        <item x="9"/>
        <item x="37"/>
        <item x="323"/>
        <item x="125"/>
        <item x="284"/>
        <item x="126"/>
        <item x="71"/>
        <item x="149"/>
        <item x="82"/>
        <item x="205"/>
        <item x="159"/>
        <item x="234"/>
        <item x="130"/>
        <item x="154"/>
        <item x="188"/>
        <item x="221"/>
        <item x="137"/>
        <item x="355"/>
        <item x="61"/>
        <item x="178"/>
        <item x="199"/>
        <item x="28"/>
        <item x="38"/>
        <item x="360"/>
        <item x="98"/>
        <item x="349"/>
        <item x="279"/>
        <item x="227"/>
        <item x="84"/>
        <item x="260"/>
        <item x="39"/>
        <item x="183"/>
        <item x="325"/>
        <item x="208"/>
        <item x="42"/>
        <item x="263"/>
        <item x="87"/>
        <item x="269"/>
        <item x="48"/>
        <item x="155"/>
        <item x="189"/>
        <item x="357"/>
        <item x="233"/>
        <item x="4"/>
        <item x="157"/>
        <item x="224"/>
        <item x="282"/>
        <item x="118"/>
        <item x="55"/>
        <item x="293"/>
        <item x="212"/>
        <item x="200"/>
        <item x="237"/>
        <item x="6"/>
        <item x="249"/>
        <item x="108"/>
        <item x="235"/>
        <item x="319"/>
        <item x="140"/>
        <item x="209"/>
        <item x="348"/>
        <item x="301"/>
        <item x="116"/>
        <item x="51"/>
        <item x="225"/>
        <item x="310"/>
        <item x="322"/>
        <item x="100"/>
        <item x="191"/>
        <item x="171"/>
        <item x="276"/>
        <item x="29"/>
        <item x="45"/>
        <item x="272"/>
        <item x="362"/>
        <item x="238"/>
        <item x="52"/>
        <item x="156"/>
        <item x="329"/>
        <item x="242"/>
        <item x="265"/>
        <item x="354"/>
        <item x="5"/>
        <item x="339"/>
        <item x="54"/>
        <item x="179"/>
        <item x="107"/>
        <item x="169"/>
        <item x="168"/>
        <item x="94"/>
        <item x="313"/>
        <item x="298"/>
        <item x="243"/>
        <item x="167"/>
        <item x="138"/>
        <item x="309"/>
        <item x="261"/>
        <item x="245"/>
        <item x="324"/>
        <item x="34"/>
        <item x="281"/>
        <item x="174"/>
        <item x="294"/>
        <item x="121"/>
        <item x="204"/>
        <item x="73"/>
        <item x="112"/>
        <item x="193"/>
        <item x="69"/>
        <item x="113"/>
        <item x="297"/>
        <item x="136"/>
        <item x="109"/>
        <item x="356"/>
        <item x="44"/>
        <item x="187"/>
        <item x="80"/>
        <item x="196"/>
        <item x="197"/>
        <item x="27"/>
        <item x="256"/>
        <item x="86"/>
        <item x="50"/>
        <item x="122"/>
        <item x="75"/>
        <item x="59"/>
        <item x="308"/>
        <item x="287"/>
        <item x="226"/>
        <item x="13"/>
        <item x="316"/>
        <item x="262"/>
        <item x="251"/>
        <item x="124"/>
        <item x="89"/>
        <item x="232"/>
        <item x="176"/>
        <item x="292"/>
        <item t="default"/>
      </items>
    </pivotField>
    <pivotField showAll="0"/>
    <pivotField showAll="0"/>
    <pivotField axis="axisRow" showAll="0">
      <items count="9">
        <item x="5"/>
        <item x="0"/>
        <item x="6"/>
        <item x="7"/>
        <item x="2"/>
        <item x="4"/>
        <item x="1"/>
        <item x="3"/>
        <item t="default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Toplam TotalPrice" fld="7" baseField="0" baseItem="0"/>
  </dataFields>
  <formats count="9">
    <format dxfId="26">
      <pivotArea collapsedLevelsAreSubtotals="1" fieldPosition="0">
        <references count="1">
          <reference field="11" count="1">
            <x v="0"/>
          </reference>
        </references>
      </pivotArea>
    </format>
    <format dxfId="24">
      <pivotArea collapsedLevelsAreSubtotals="1" fieldPosition="0">
        <references count="1">
          <reference field="11" count="1">
            <x v="1"/>
          </reference>
        </references>
      </pivotArea>
    </format>
    <format dxfId="22">
      <pivotArea collapsedLevelsAreSubtotals="1" fieldPosition="0">
        <references count="1">
          <reference field="11" count="1">
            <x v="2"/>
          </reference>
        </references>
      </pivotArea>
    </format>
    <format dxfId="20">
      <pivotArea collapsedLevelsAreSubtotals="1" fieldPosition="0">
        <references count="1">
          <reference field="11" count="1">
            <x v="4"/>
          </reference>
        </references>
      </pivotArea>
    </format>
    <format dxfId="19">
      <pivotArea collapsedLevelsAreSubtotals="1" fieldPosition="0">
        <references count="1">
          <reference field="11" count="1">
            <x v="3"/>
          </reference>
        </references>
      </pivotArea>
    </format>
    <format dxfId="17">
      <pivotArea collapsedLevelsAreSubtotals="1" fieldPosition="0">
        <references count="1">
          <reference field="11" count="1">
            <x v="5"/>
          </reference>
        </references>
      </pivotArea>
    </format>
    <format dxfId="15">
      <pivotArea collapsedLevelsAreSubtotals="1" fieldPosition="0">
        <references count="1">
          <reference field="11" count="1">
            <x v="6"/>
          </reference>
        </references>
      </pivotArea>
    </format>
    <format dxfId="13">
      <pivotArea collapsedLevelsAreSubtotals="1" fieldPosition="0">
        <references count="1">
          <reference field="11" count="1">
            <x v="7"/>
          </reference>
        </references>
      </pivotArea>
    </format>
    <format dxfId="11">
      <pivotArea grandRow="1"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099CC-FD12-4019-8DC9-210988CB4ADC}" name="PivotTable8" cacheId="36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138:B638" firstHeaderRow="1" firstDataRow="1" firstDataCol="1"/>
  <pivotFields count="15">
    <pivotField showAll="0"/>
    <pivotField axis="axisRow" showAll="0">
      <items count="500">
        <item x="409"/>
        <item x="71"/>
        <item x="396"/>
        <item x="245"/>
        <item x="29"/>
        <item x="338"/>
        <item x="172"/>
        <item x="400"/>
        <item x="301"/>
        <item x="271"/>
        <item x="156"/>
        <item x="241"/>
        <item x="406"/>
        <item x="199"/>
        <item x="404"/>
        <item x="444"/>
        <item x="469"/>
        <item x="434"/>
        <item x="176"/>
        <item x="27"/>
        <item x="343"/>
        <item x="207"/>
        <item x="269"/>
        <item x="445"/>
        <item x="362"/>
        <item x="100"/>
        <item x="313"/>
        <item x="108"/>
        <item x="153"/>
        <item x="452"/>
        <item x="129"/>
        <item x="203"/>
        <item x="229"/>
        <item x="498"/>
        <item x="220"/>
        <item x="310"/>
        <item x="367"/>
        <item x="238"/>
        <item x="106"/>
        <item x="223"/>
        <item x="101"/>
        <item x="134"/>
        <item x="492"/>
        <item x="76"/>
        <item x="478"/>
        <item x="331"/>
        <item x="242"/>
        <item x="351"/>
        <item x="63"/>
        <item x="482"/>
        <item x="424"/>
        <item x="366"/>
        <item x="105"/>
        <item x="87"/>
        <item x="225"/>
        <item x="267"/>
        <item x="16"/>
        <item x="185"/>
        <item x="311"/>
        <item x="121"/>
        <item x="280"/>
        <item x="188"/>
        <item x="14"/>
        <item x="279"/>
        <item x="419"/>
        <item x="268"/>
        <item x="449"/>
        <item x="430"/>
        <item x="90"/>
        <item x="341"/>
        <item x="365"/>
        <item x="39"/>
        <item x="37"/>
        <item x="85"/>
        <item x="328"/>
        <item x="88"/>
        <item x="408"/>
        <item x="150"/>
        <item x="36"/>
        <item x="317"/>
        <item x="323"/>
        <item x="435"/>
        <item x="451"/>
        <item x="86"/>
        <item x="247"/>
        <item x="257"/>
        <item x="488"/>
        <item x="295"/>
        <item x="472"/>
        <item x="8"/>
        <item x="296"/>
        <item x="83"/>
        <item x="174"/>
        <item x="160"/>
        <item x="82"/>
        <item x="205"/>
        <item x="115"/>
        <item x="175"/>
        <item x="254"/>
        <item x="0"/>
        <item x="89"/>
        <item x="287"/>
        <item x="261"/>
        <item x="401"/>
        <item x="195"/>
        <item x="21"/>
        <item x="484"/>
        <item x="81"/>
        <item x="167"/>
        <item x="144"/>
        <item x="374"/>
        <item x="497"/>
        <item x="112"/>
        <item x="442"/>
        <item x="306"/>
        <item x="224"/>
        <item x="418"/>
        <item x="48"/>
        <item x="385"/>
        <item x="356"/>
        <item x="10"/>
        <item x="218"/>
        <item x="458"/>
        <item x="47"/>
        <item x="200"/>
        <item x="454"/>
        <item x="230"/>
        <item x="127"/>
        <item x="330"/>
        <item x="196"/>
        <item x="461"/>
        <item x="443"/>
        <item x="405"/>
        <item x="77"/>
        <item x="465"/>
        <item x="52"/>
        <item x="110"/>
        <item x="179"/>
        <item x="315"/>
        <item x="143"/>
        <item x="290"/>
        <item x="329"/>
        <item x="135"/>
        <item x="403"/>
        <item x="337"/>
        <item x="122"/>
        <item x="270"/>
        <item x="165"/>
        <item x="495"/>
        <item x="189"/>
        <item x="131"/>
        <item x="191"/>
        <item x="485"/>
        <item x="369"/>
        <item x="237"/>
        <item x="54"/>
        <item x="18"/>
        <item x="97"/>
        <item x="234"/>
        <item x="431"/>
        <item x="222"/>
        <item x="95"/>
        <item x="370"/>
        <item x="258"/>
        <item x="490"/>
        <item x="437"/>
        <item x="480"/>
        <item x="55"/>
        <item x="130"/>
        <item x="43"/>
        <item x="415"/>
        <item x="384"/>
        <item x="32"/>
        <item x="322"/>
        <item x="142"/>
        <item x="170"/>
        <item x="154"/>
        <item x="136"/>
        <item x="357"/>
        <item x="477"/>
        <item x="471"/>
        <item x="383"/>
        <item x="74"/>
        <item x="375"/>
        <item x="468"/>
        <item x="163"/>
        <item x="281"/>
        <item x="26"/>
        <item x="70"/>
        <item x="318"/>
        <item x="373"/>
        <item x="59"/>
        <item x="190"/>
        <item x="470"/>
        <item x="201"/>
        <item x="233"/>
        <item x="1"/>
        <item x="394"/>
        <item x="342"/>
        <item x="474"/>
        <item x="164"/>
        <item x="148"/>
        <item x="46"/>
        <item x="147"/>
        <item x="467"/>
        <item x="3"/>
        <item x="44"/>
        <item x="15"/>
        <item x="111"/>
        <item x="422"/>
        <item x="412"/>
        <item x="263"/>
        <item x="19"/>
        <item x="289"/>
        <item x="309"/>
        <item x="57"/>
        <item x="427"/>
        <item x="68"/>
        <item x="251"/>
        <item x="146"/>
        <item x="193"/>
        <item x="292"/>
        <item x="24"/>
        <item x="294"/>
        <item x="252"/>
        <item x="416"/>
        <item x="62"/>
        <item x="496"/>
        <item x="486"/>
        <item x="386"/>
        <item x="457"/>
        <item x="235"/>
        <item x="298"/>
        <item x="364"/>
        <item x="232"/>
        <item x="493"/>
        <item x="433"/>
        <item x="124"/>
        <item x="75"/>
        <item x="216"/>
        <item x="432"/>
        <item x="158"/>
        <item x="253"/>
        <item x="371"/>
        <item x="307"/>
        <item x="466"/>
        <item x="183"/>
        <item x="152"/>
        <item x="335"/>
        <item x="303"/>
        <item x="215"/>
        <item x="353"/>
        <item x="459"/>
        <item x="302"/>
        <item x="378"/>
        <item x="489"/>
        <item x="476"/>
        <item x="217"/>
        <item x="361"/>
        <item x="380"/>
        <item x="283"/>
        <item x="439"/>
        <item x="120"/>
        <item x="377"/>
        <item x="66"/>
        <item x="240"/>
        <item x="272"/>
        <item x="316"/>
        <item x="455"/>
        <item x="481"/>
        <item x="429"/>
        <item x="319"/>
        <item x="116"/>
        <item x="226"/>
        <item x="420"/>
        <item x="421"/>
        <item x="60"/>
        <item x="104"/>
        <item x="243"/>
        <item x="312"/>
        <item x="192"/>
        <item x="177"/>
        <item x="325"/>
        <item x="327"/>
        <item x="140"/>
        <item x="118"/>
        <item x="352"/>
        <item x="460"/>
        <item x="407"/>
        <item x="293"/>
        <item x="462"/>
        <item x="113"/>
        <item x="51"/>
        <item x="9"/>
        <item x="448"/>
        <item x="440"/>
        <item x="231"/>
        <item x="133"/>
        <item x="334"/>
        <item x="346"/>
        <item x="17"/>
        <item x="259"/>
        <item x="6"/>
        <item x="304"/>
        <item x="34"/>
        <item x="344"/>
        <item x="173"/>
        <item x="128"/>
        <item x="340"/>
        <item x="61"/>
        <item x="103"/>
        <item x="80"/>
        <item x="256"/>
        <item x="360"/>
        <item x="149"/>
        <item x="11"/>
        <item x="157"/>
        <item x="305"/>
        <item x="12"/>
        <item x="276"/>
        <item x="393"/>
        <item x="473"/>
        <item x="246"/>
        <item x="20"/>
        <item x="137"/>
        <item x="33"/>
        <item x="395"/>
        <item x="159"/>
        <item x="50"/>
        <item x="117"/>
        <item x="491"/>
        <item x="265"/>
        <item x="227"/>
        <item x="425"/>
        <item x="151"/>
        <item x="56"/>
        <item x="248"/>
        <item x="363"/>
        <item x="326"/>
        <item x="494"/>
        <item x="49"/>
        <item x="73"/>
        <item x="94"/>
        <item x="91"/>
        <item x="426"/>
        <item x="428"/>
        <item x="123"/>
        <item x="339"/>
        <item x="456"/>
        <item x="214"/>
        <item x="206"/>
        <item x="53"/>
        <item x="239"/>
        <item x="388"/>
        <item x="221"/>
        <item x="249"/>
        <item x="169"/>
        <item x="42"/>
        <item x="286"/>
        <item x="180"/>
        <item x="387"/>
        <item x="479"/>
        <item x="141"/>
        <item x="417"/>
        <item x="436"/>
        <item x="288"/>
        <item x="41"/>
        <item x="109"/>
        <item x="210"/>
        <item x="399"/>
        <item x="376"/>
        <item x="324"/>
        <item x="487"/>
        <item x="282"/>
        <item x="381"/>
        <item x="102"/>
        <item x="285"/>
        <item x="40"/>
        <item x="278"/>
        <item x="155"/>
        <item x="204"/>
        <item x="447"/>
        <item x="446"/>
        <item x="7"/>
        <item x="453"/>
        <item x="92"/>
        <item x="410"/>
        <item x="284"/>
        <item x="320"/>
        <item x="2"/>
        <item x="58"/>
        <item x="314"/>
        <item x="392"/>
        <item x="260"/>
        <item x="182"/>
        <item x="236"/>
        <item x="181"/>
        <item x="212"/>
        <item x="255"/>
        <item x="171"/>
        <item x="438"/>
        <item x="209"/>
        <item x="93"/>
        <item x="358"/>
        <item x="349"/>
        <item x="5"/>
        <item x="274"/>
        <item x="299"/>
        <item x="402"/>
        <item x="308"/>
        <item x="347"/>
        <item x="244"/>
        <item x="139"/>
        <item x="84"/>
        <item x="348"/>
        <item x="194"/>
        <item x="389"/>
        <item x="67"/>
        <item x="354"/>
        <item x="372"/>
        <item x="345"/>
        <item x="23"/>
        <item x="262"/>
        <item x="45"/>
        <item x="13"/>
        <item x="483"/>
        <item x="379"/>
        <item x="22"/>
        <item x="198"/>
        <item x="382"/>
        <item x="208"/>
        <item x="72"/>
        <item x="99"/>
        <item x="65"/>
        <item x="166"/>
        <item x="28"/>
        <item x="397"/>
        <item x="333"/>
        <item x="184"/>
        <item x="464"/>
        <item x="64"/>
        <item x="119"/>
        <item x="162"/>
        <item x="186"/>
        <item x="138"/>
        <item x="350"/>
        <item x="132"/>
        <item x="228"/>
        <item x="114"/>
        <item x="413"/>
        <item x="391"/>
        <item x="300"/>
        <item x="125"/>
        <item x="219"/>
        <item x="197"/>
        <item x="161"/>
        <item x="266"/>
        <item x="441"/>
        <item x="187"/>
        <item x="355"/>
        <item x="78"/>
        <item x="38"/>
        <item x="69"/>
        <item x="126"/>
        <item x="450"/>
        <item x="30"/>
        <item x="211"/>
        <item x="79"/>
        <item x="264"/>
        <item x="321"/>
        <item x="31"/>
        <item x="368"/>
        <item x="475"/>
        <item x="414"/>
        <item x="463"/>
        <item x="35"/>
        <item x="390"/>
        <item x="336"/>
        <item x="98"/>
        <item x="411"/>
        <item x="423"/>
        <item x="273"/>
        <item x="275"/>
        <item x="145"/>
        <item x="277"/>
        <item x="202"/>
        <item x="25"/>
        <item x="250"/>
        <item x="398"/>
        <item x="297"/>
        <item x="4"/>
        <item x="107"/>
        <item x="168"/>
        <item x="213"/>
        <item x="291"/>
        <item x="332"/>
        <item x="96"/>
        <item x="178"/>
        <item x="359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4" showAll="0">
      <items count="364">
        <item x="296"/>
        <item x="133"/>
        <item x="8"/>
        <item x="253"/>
        <item x="300"/>
        <item x="160"/>
        <item x="317"/>
        <item x="211"/>
        <item x="337"/>
        <item x="258"/>
        <item x="172"/>
        <item x="144"/>
        <item x="182"/>
        <item x="267"/>
        <item x="254"/>
        <item x="90"/>
        <item x="15"/>
        <item x="304"/>
        <item x="32"/>
        <item x="31"/>
        <item x="210"/>
        <item x="63"/>
        <item x="190"/>
        <item x="0"/>
        <item x="202"/>
        <item x="223"/>
        <item x="271"/>
        <item x="102"/>
        <item x="66"/>
        <item x="79"/>
        <item x="291"/>
        <item x="103"/>
        <item x="186"/>
        <item x="222"/>
        <item x="361"/>
        <item x="23"/>
        <item x="123"/>
        <item x="40"/>
        <item x="67"/>
        <item x="358"/>
        <item x="49"/>
        <item x="198"/>
        <item x="320"/>
        <item x="95"/>
        <item x="252"/>
        <item x="33"/>
        <item x="105"/>
        <item x="201"/>
        <item x="299"/>
        <item x="347"/>
        <item x="92"/>
        <item x="14"/>
        <item x="280"/>
        <item x="91"/>
        <item x="184"/>
        <item x="173"/>
        <item x="145"/>
        <item x="220"/>
        <item x="259"/>
        <item x="158"/>
        <item x="110"/>
        <item x="47"/>
        <item x="321"/>
        <item x="68"/>
        <item x="152"/>
        <item x="185"/>
        <item x="314"/>
        <item x="97"/>
        <item x="350"/>
        <item x="180"/>
        <item x="306"/>
        <item x="341"/>
        <item x="83"/>
        <item x="62"/>
        <item x="164"/>
        <item x="111"/>
        <item x="10"/>
        <item x="127"/>
        <item x="305"/>
        <item x="141"/>
        <item x="99"/>
        <item x="230"/>
        <item x="134"/>
        <item x="24"/>
        <item x="346"/>
        <item x="114"/>
        <item x="344"/>
        <item x="312"/>
        <item x="81"/>
        <item x="266"/>
        <item x="64"/>
        <item x="30"/>
        <item x="290"/>
        <item x="352"/>
        <item x="119"/>
        <item x="217"/>
        <item x="268"/>
        <item x="150"/>
        <item x="115"/>
        <item x="192"/>
        <item x="58"/>
        <item x="104"/>
        <item x="207"/>
        <item x="231"/>
        <item x="22"/>
        <item x="195"/>
        <item x="21"/>
        <item x="1"/>
        <item x="143"/>
        <item x="295"/>
        <item x="96"/>
        <item x="342"/>
        <item x="72"/>
        <item x="56"/>
        <item x="315"/>
        <item x="328"/>
        <item x="166"/>
        <item x="343"/>
        <item x="101"/>
        <item x="3"/>
        <item x="302"/>
        <item x="240"/>
        <item x="18"/>
        <item x="163"/>
        <item x="326"/>
        <item x="2"/>
        <item x="88"/>
        <item x="250"/>
        <item x="70"/>
        <item x="264"/>
        <item x="35"/>
        <item x="36"/>
        <item x="334"/>
        <item x="175"/>
        <item x="244"/>
        <item x="219"/>
        <item x="165"/>
        <item x="177"/>
        <item x="216"/>
        <item x="330"/>
        <item x="85"/>
        <item x="214"/>
        <item x="132"/>
        <item x="65"/>
        <item x="229"/>
        <item x="60"/>
        <item x="345"/>
        <item x="203"/>
        <item x="77"/>
        <item x="255"/>
        <item x="135"/>
        <item x="303"/>
        <item x="11"/>
        <item x="239"/>
        <item x="275"/>
        <item x="12"/>
        <item x="336"/>
        <item x="129"/>
        <item x="333"/>
        <item x="194"/>
        <item x="332"/>
        <item x="228"/>
        <item x="283"/>
        <item x="311"/>
        <item x="270"/>
        <item x="170"/>
        <item x="215"/>
        <item x="151"/>
        <item x="278"/>
        <item x="93"/>
        <item x="213"/>
        <item x="288"/>
        <item x="246"/>
        <item x="19"/>
        <item x="147"/>
        <item x="106"/>
        <item x="273"/>
        <item x="120"/>
        <item x="331"/>
        <item x="257"/>
        <item x="248"/>
        <item x="218"/>
        <item x="16"/>
        <item x="46"/>
        <item x="247"/>
        <item x="78"/>
        <item x="142"/>
        <item x="25"/>
        <item x="241"/>
        <item x="236"/>
        <item x="131"/>
        <item x="286"/>
        <item x="7"/>
        <item x="74"/>
        <item x="76"/>
        <item x="307"/>
        <item x="274"/>
        <item x="353"/>
        <item x="206"/>
        <item x="340"/>
        <item x="338"/>
        <item x="289"/>
        <item x="117"/>
        <item x="53"/>
        <item x="181"/>
        <item x="128"/>
        <item x="359"/>
        <item x="41"/>
        <item x="277"/>
        <item x="318"/>
        <item x="351"/>
        <item x="146"/>
        <item x="161"/>
        <item x="335"/>
        <item x="26"/>
        <item x="20"/>
        <item x="148"/>
        <item x="327"/>
        <item x="17"/>
        <item x="285"/>
        <item x="153"/>
        <item x="162"/>
        <item x="57"/>
        <item x="139"/>
        <item x="43"/>
        <item x="9"/>
        <item x="37"/>
        <item x="323"/>
        <item x="125"/>
        <item x="284"/>
        <item x="126"/>
        <item x="71"/>
        <item x="149"/>
        <item x="82"/>
        <item x="205"/>
        <item x="159"/>
        <item x="234"/>
        <item x="130"/>
        <item x="154"/>
        <item x="188"/>
        <item x="221"/>
        <item x="137"/>
        <item x="355"/>
        <item x="61"/>
        <item x="178"/>
        <item x="199"/>
        <item x="28"/>
        <item x="38"/>
        <item x="360"/>
        <item x="98"/>
        <item x="349"/>
        <item x="279"/>
        <item x="227"/>
        <item x="84"/>
        <item x="260"/>
        <item x="39"/>
        <item x="183"/>
        <item x="325"/>
        <item x="208"/>
        <item x="42"/>
        <item x="263"/>
        <item x="87"/>
        <item x="269"/>
        <item x="48"/>
        <item x="155"/>
        <item x="189"/>
        <item x="357"/>
        <item x="233"/>
        <item x="4"/>
        <item x="157"/>
        <item x="224"/>
        <item x="282"/>
        <item x="118"/>
        <item x="55"/>
        <item x="293"/>
        <item x="212"/>
        <item x="200"/>
        <item x="237"/>
        <item x="6"/>
        <item x="249"/>
        <item x="108"/>
        <item x="235"/>
        <item x="319"/>
        <item x="140"/>
        <item x="209"/>
        <item x="348"/>
        <item x="301"/>
        <item x="116"/>
        <item x="51"/>
        <item x="225"/>
        <item x="310"/>
        <item x="322"/>
        <item x="100"/>
        <item x="191"/>
        <item x="171"/>
        <item x="276"/>
        <item x="29"/>
        <item x="45"/>
        <item x="272"/>
        <item x="362"/>
        <item x="238"/>
        <item x="52"/>
        <item x="156"/>
        <item x="329"/>
        <item x="242"/>
        <item x="265"/>
        <item x="354"/>
        <item x="5"/>
        <item x="339"/>
        <item x="54"/>
        <item x="179"/>
        <item x="107"/>
        <item x="169"/>
        <item x="168"/>
        <item x="94"/>
        <item x="313"/>
        <item x="298"/>
        <item x="243"/>
        <item x="167"/>
        <item x="138"/>
        <item x="309"/>
        <item x="261"/>
        <item x="245"/>
        <item x="324"/>
        <item x="34"/>
        <item x="281"/>
        <item x="174"/>
        <item x="294"/>
        <item x="121"/>
        <item x="204"/>
        <item x="73"/>
        <item x="112"/>
        <item x="193"/>
        <item x="69"/>
        <item x="113"/>
        <item x="297"/>
        <item x="136"/>
        <item x="109"/>
        <item x="356"/>
        <item x="44"/>
        <item x="187"/>
        <item x="80"/>
        <item x="196"/>
        <item x="197"/>
        <item x="27"/>
        <item x="256"/>
        <item x="86"/>
        <item x="50"/>
        <item x="122"/>
        <item x="75"/>
        <item x="59"/>
        <item x="308"/>
        <item x="287"/>
        <item x="226"/>
        <item x="13"/>
        <item x="316"/>
        <item x="262"/>
        <item x="251"/>
        <item x="124"/>
        <item x="89"/>
        <item x="232"/>
        <item x="176"/>
        <item x="29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 t="grand">
      <x/>
    </i>
  </rowItems>
  <colItems count="1">
    <i/>
  </colItems>
  <dataFields count="1">
    <dataField name="Toplam Total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FF2F3-DB0C-4652-94BA-7564A086DCD7}" name="PivotTable7" cacheId="36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5">
  <location ref="A103:B132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364">
        <item x="296"/>
        <item x="133"/>
        <item x="8"/>
        <item x="253"/>
        <item x="300"/>
        <item x="160"/>
        <item x="317"/>
        <item x="211"/>
        <item x="337"/>
        <item x="258"/>
        <item x="172"/>
        <item x="144"/>
        <item x="182"/>
        <item x="267"/>
        <item x="254"/>
        <item x="90"/>
        <item x="15"/>
        <item x="304"/>
        <item x="32"/>
        <item x="31"/>
        <item x="210"/>
        <item x="63"/>
        <item x="190"/>
        <item x="0"/>
        <item x="202"/>
        <item x="223"/>
        <item x="271"/>
        <item x="102"/>
        <item x="66"/>
        <item x="79"/>
        <item x="291"/>
        <item x="103"/>
        <item x="186"/>
        <item x="222"/>
        <item x="361"/>
        <item x="23"/>
        <item x="123"/>
        <item x="40"/>
        <item x="67"/>
        <item x="358"/>
        <item x="49"/>
        <item x="198"/>
        <item x="320"/>
        <item x="95"/>
        <item x="252"/>
        <item x="33"/>
        <item x="105"/>
        <item x="201"/>
        <item x="299"/>
        <item x="347"/>
        <item x="92"/>
        <item x="14"/>
        <item x="280"/>
        <item x="91"/>
        <item x="184"/>
        <item x="173"/>
        <item x="145"/>
        <item x="220"/>
        <item x="259"/>
        <item x="158"/>
        <item x="110"/>
        <item x="47"/>
        <item x="321"/>
        <item x="68"/>
        <item x="152"/>
        <item x="185"/>
        <item x="314"/>
        <item x="97"/>
        <item x="350"/>
        <item x="180"/>
        <item x="306"/>
        <item x="341"/>
        <item x="83"/>
        <item x="62"/>
        <item x="164"/>
        <item x="111"/>
        <item x="10"/>
        <item x="127"/>
        <item x="305"/>
        <item x="141"/>
        <item x="99"/>
        <item x="230"/>
        <item x="134"/>
        <item x="24"/>
        <item x="346"/>
        <item x="114"/>
        <item x="344"/>
        <item x="312"/>
        <item x="81"/>
        <item x="266"/>
        <item x="64"/>
        <item x="30"/>
        <item x="290"/>
        <item x="352"/>
        <item x="119"/>
        <item x="217"/>
        <item x="268"/>
        <item x="150"/>
        <item x="115"/>
        <item x="192"/>
        <item x="58"/>
        <item x="104"/>
        <item x="207"/>
        <item x="231"/>
        <item x="22"/>
        <item x="195"/>
        <item x="21"/>
        <item x="1"/>
        <item x="143"/>
        <item x="295"/>
        <item x="96"/>
        <item x="342"/>
        <item x="72"/>
        <item x="56"/>
        <item x="315"/>
        <item x="328"/>
        <item x="166"/>
        <item x="343"/>
        <item x="101"/>
        <item x="3"/>
        <item x="302"/>
        <item x="240"/>
        <item x="18"/>
        <item x="163"/>
        <item x="326"/>
        <item x="2"/>
        <item x="88"/>
        <item x="250"/>
        <item x="70"/>
        <item x="264"/>
        <item x="35"/>
        <item x="36"/>
        <item x="334"/>
        <item x="175"/>
        <item x="244"/>
        <item x="219"/>
        <item x="165"/>
        <item x="177"/>
        <item x="216"/>
        <item x="330"/>
        <item x="85"/>
        <item x="214"/>
        <item x="132"/>
        <item x="65"/>
        <item x="229"/>
        <item x="60"/>
        <item x="345"/>
        <item x="203"/>
        <item x="77"/>
        <item x="255"/>
        <item x="135"/>
        <item x="303"/>
        <item x="11"/>
        <item x="239"/>
        <item x="275"/>
        <item x="12"/>
        <item x="336"/>
        <item x="129"/>
        <item x="333"/>
        <item x="194"/>
        <item x="332"/>
        <item x="228"/>
        <item x="283"/>
        <item x="311"/>
        <item x="270"/>
        <item x="170"/>
        <item x="215"/>
        <item x="151"/>
        <item x="278"/>
        <item x="93"/>
        <item x="213"/>
        <item x="288"/>
        <item x="246"/>
        <item x="19"/>
        <item x="147"/>
        <item x="106"/>
        <item x="273"/>
        <item x="120"/>
        <item x="331"/>
        <item x="257"/>
        <item x="248"/>
        <item x="218"/>
        <item x="16"/>
        <item x="46"/>
        <item x="247"/>
        <item x="78"/>
        <item x="142"/>
        <item x="25"/>
        <item x="241"/>
        <item x="236"/>
        <item x="131"/>
        <item x="286"/>
        <item x="7"/>
        <item x="74"/>
        <item x="76"/>
        <item x="307"/>
        <item x="274"/>
        <item x="353"/>
        <item x="206"/>
        <item x="340"/>
        <item x="338"/>
        <item x="289"/>
        <item x="117"/>
        <item x="53"/>
        <item x="181"/>
        <item x="128"/>
        <item x="359"/>
        <item x="41"/>
        <item x="277"/>
        <item x="318"/>
        <item x="351"/>
        <item x="146"/>
        <item x="161"/>
        <item x="335"/>
        <item x="26"/>
        <item x="20"/>
        <item x="148"/>
        <item x="327"/>
        <item x="17"/>
        <item x="285"/>
        <item x="153"/>
        <item x="162"/>
        <item x="57"/>
        <item x="139"/>
        <item x="43"/>
        <item x="9"/>
        <item x="37"/>
        <item x="323"/>
        <item x="125"/>
        <item x="284"/>
        <item x="126"/>
        <item x="71"/>
        <item x="149"/>
        <item x="82"/>
        <item x="205"/>
        <item x="159"/>
        <item x="234"/>
        <item x="130"/>
        <item x="154"/>
        <item x="188"/>
        <item x="221"/>
        <item x="137"/>
        <item x="355"/>
        <item x="61"/>
        <item x="178"/>
        <item x="199"/>
        <item x="28"/>
        <item x="38"/>
        <item x="360"/>
        <item x="98"/>
        <item x="349"/>
        <item x="279"/>
        <item x="227"/>
        <item x="84"/>
        <item x="260"/>
        <item x="39"/>
        <item x="183"/>
        <item x="325"/>
        <item x="208"/>
        <item x="42"/>
        <item x="263"/>
        <item x="87"/>
        <item x="269"/>
        <item x="48"/>
        <item x="155"/>
        <item x="189"/>
        <item x="357"/>
        <item x="233"/>
        <item x="4"/>
        <item x="157"/>
        <item x="224"/>
        <item x="282"/>
        <item x="118"/>
        <item x="55"/>
        <item x="293"/>
        <item x="212"/>
        <item x="200"/>
        <item x="237"/>
        <item x="6"/>
        <item x="249"/>
        <item x="108"/>
        <item x="235"/>
        <item x="319"/>
        <item x="140"/>
        <item x="209"/>
        <item x="348"/>
        <item x="301"/>
        <item x="116"/>
        <item x="51"/>
        <item x="225"/>
        <item x="310"/>
        <item x="322"/>
        <item x="100"/>
        <item x="191"/>
        <item x="171"/>
        <item x="276"/>
        <item x="29"/>
        <item x="45"/>
        <item x="272"/>
        <item x="362"/>
        <item x="238"/>
        <item x="52"/>
        <item x="156"/>
        <item x="329"/>
        <item x="242"/>
        <item x="265"/>
        <item x="354"/>
        <item x="5"/>
        <item x="339"/>
        <item x="54"/>
        <item x="179"/>
        <item x="107"/>
        <item x="169"/>
        <item x="168"/>
        <item x="94"/>
        <item x="313"/>
        <item x="298"/>
        <item x="243"/>
        <item x="167"/>
        <item x="138"/>
        <item x="309"/>
        <item x="261"/>
        <item x="245"/>
        <item x="324"/>
        <item x="34"/>
        <item x="281"/>
        <item x="174"/>
        <item x="294"/>
        <item x="121"/>
        <item x="204"/>
        <item x="73"/>
        <item x="112"/>
        <item x="193"/>
        <item x="69"/>
        <item x="113"/>
        <item x="297"/>
        <item x="136"/>
        <item x="109"/>
        <item x="356"/>
        <item x="44"/>
        <item x="187"/>
        <item x="80"/>
        <item x="196"/>
        <item x="197"/>
        <item x="27"/>
        <item x="256"/>
        <item x="86"/>
        <item x="50"/>
        <item x="122"/>
        <item x="75"/>
        <item x="59"/>
        <item x="308"/>
        <item x="287"/>
        <item x="226"/>
        <item x="13"/>
        <item x="316"/>
        <item x="262"/>
        <item x="251"/>
        <item x="124"/>
        <item x="89"/>
        <item x="232"/>
        <item x="176"/>
        <item x="292"/>
        <item t="default"/>
      </items>
    </pivotField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14"/>
    <field x="12"/>
    <field x="8"/>
  </rowFields>
  <rowItems count="29"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Toplam TotalPrice" fld="7" baseField="14" baseItem="3"/>
  </dataFields>
  <formats count="4">
    <format dxfId="30">
      <pivotArea collapsedLevelsAreSubtotals="1" fieldPosition="0">
        <references count="1">
          <reference field="14" count="1">
            <x v="1"/>
          </reference>
        </references>
      </pivotArea>
    </format>
    <format dxfId="29">
      <pivotArea collapsedLevelsAreSubtotals="1" fieldPosition="0">
        <references count="1">
          <reference field="14" count="1">
            <x v="2"/>
          </reference>
        </references>
      </pivotArea>
    </format>
    <format dxfId="28">
      <pivotArea collapsedLevelsAreSubtotals="1" fieldPosition="0">
        <references count="1">
          <reference field="14" count="1">
            <x v="3"/>
          </reference>
        </references>
      </pivotArea>
    </format>
    <format dxfId="27">
      <pivotArea grandRow="1"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1"/>
  <sheetViews>
    <sheetView topLeftCell="A476" workbookViewId="0">
      <selection activeCell="F8" sqref="F8"/>
    </sheetView>
  </sheetViews>
  <sheetFormatPr defaultRowHeight="14.4" x14ac:dyDescent="0.3"/>
  <cols>
    <col min="9" max="9" width="10.5546875" bestFit="1" customWidth="1"/>
    <col min="10" max="10" width="19.6640625" customWidth="1"/>
    <col min="11" max="11" width="29.88671875" customWidth="1"/>
    <col min="15" max="15" width="15.21875" customWidth="1"/>
    <col min="16" max="17" width="21.5546875" customWidth="1"/>
    <col min="18" max="18" width="22.777343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559</v>
      </c>
      <c r="K1" s="1" t="s">
        <v>9</v>
      </c>
      <c r="L1" s="1" t="s">
        <v>10</v>
      </c>
      <c r="O1" s="3" t="s">
        <v>548</v>
      </c>
      <c r="P1" s="3" t="s">
        <v>549</v>
      </c>
      <c r="Q1" s="3" t="s">
        <v>554</v>
      </c>
      <c r="R1" s="3" t="s">
        <v>555</v>
      </c>
    </row>
    <row r="2" spans="1:18" x14ac:dyDescent="0.3">
      <c r="A2">
        <v>1001</v>
      </c>
      <c r="B2" t="s">
        <v>11</v>
      </c>
      <c r="C2" t="s">
        <v>510</v>
      </c>
      <c r="D2" t="s">
        <v>512</v>
      </c>
      <c r="E2" t="s">
        <v>517</v>
      </c>
      <c r="F2">
        <v>2</v>
      </c>
      <c r="G2">
        <v>466.91</v>
      </c>
      <c r="H2">
        <v>933.82</v>
      </c>
      <c r="I2" s="2">
        <v>45181</v>
      </c>
      <c r="J2" s="2" t="s">
        <v>556</v>
      </c>
      <c r="K2" t="s">
        <v>537</v>
      </c>
      <c r="L2" t="s">
        <v>540</v>
      </c>
      <c r="O2">
        <f>COUNT(A2:A501)</f>
        <v>500</v>
      </c>
      <c r="P2" s="5">
        <f>SUM(H2:H501)</f>
        <v>1151950.2499999998</v>
      </c>
      <c r="Q2">
        <f>ROWS(_xlfn.UNIQUE(B2:B501))</f>
        <v>499</v>
      </c>
      <c r="R2" s="4">
        <f>AVERAGE(H2:H501)</f>
        <v>2303.9004999999997</v>
      </c>
    </row>
    <row r="3" spans="1:18" x14ac:dyDescent="0.3">
      <c r="A3">
        <v>1002</v>
      </c>
      <c r="B3" t="s">
        <v>12</v>
      </c>
      <c r="C3" t="s">
        <v>510</v>
      </c>
      <c r="D3" t="s">
        <v>513</v>
      </c>
      <c r="E3" t="s">
        <v>518</v>
      </c>
      <c r="F3">
        <v>3</v>
      </c>
      <c r="G3">
        <v>229.96</v>
      </c>
      <c r="H3">
        <v>689.88</v>
      </c>
      <c r="I3" s="2">
        <v>45358</v>
      </c>
      <c r="J3" s="2" t="s">
        <v>557</v>
      </c>
      <c r="K3" t="s">
        <v>538</v>
      </c>
      <c r="L3" t="s">
        <v>540</v>
      </c>
    </row>
    <row r="4" spans="1:18" x14ac:dyDescent="0.3">
      <c r="A4">
        <v>1003</v>
      </c>
      <c r="B4" t="s">
        <v>13</v>
      </c>
      <c r="C4" t="s">
        <v>511</v>
      </c>
      <c r="D4" t="s">
        <v>514</v>
      </c>
      <c r="E4" t="s">
        <v>519</v>
      </c>
      <c r="F4">
        <v>4</v>
      </c>
      <c r="G4">
        <v>1027.8399999999999</v>
      </c>
      <c r="H4">
        <v>4111.3599999999997</v>
      </c>
      <c r="I4" s="2">
        <v>45399</v>
      </c>
      <c r="J4" s="2" t="s">
        <v>557</v>
      </c>
      <c r="K4" t="s">
        <v>537</v>
      </c>
      <c r="L4" t="s">
        <v>541</v>
      </c>
    </row>
    <row r="5" spans="1:18" x14ac:dyDescent="0.3">
      <c r="A5">
        <v>1004</v>
      </c>
      <c r="B5" t="s">
        <v>14</v>
      </c>
      <c r="C5" t="s">
        <v>511</v>
      </c>
      <c r="D5" t="s">
        <v>513</v>
      </c>
      <c r="E5" t="s">
        <v>520</v>
      </c>
      <c r="F5">
        <v>4</v>
      </c>
      <c r="G5">
        <v>1020.24</v>
      </c>
      <c r="H5">
        <v>4080.96</v>
      </c>
      <c r="I5" s="2">
        <v>45385</v>
      </c>
      <c r="J5" s="2" t="s">
        <v>557</v>
      </c>
      <c r="K5" t="s">
        <v>539</v>
      </c>
      <c r="L5" t="s">
        <v>542</v>
      </c>
    </row>
    <row r="6" spans="1:18" x14ac:dyDescent="0.3">
      <c r="A6">
        <v>1005</v>
      </c>
      <c r="B6" t="s">
        <v>15</v>
      </c>
      <c r="C6" t="s">
        <v>510</v>
      </c>
      <c r="D6" t="s">
        <v>512</v>
      </c>
      <c r="E6" t="s">
        <v>521</v>
      </c>
      <c r="F6">
        <v>3</v>
      </c>
      <c r="G6">
        <v>379.75</v>
      </c>
      <c r="H6">
        <v>1139.25</v>
      </c>
      <c r="I6" s="2">
        <v>45689</v>
      </c>
      <c r="J6" s="2" t="s">
        <v>558</v>
      </c>
      <c r="K6" t="s">
        <v>538</v>
      </c>
      <c r="L6" t="s">
        <v>543</v>
      </c>
    </row>
    <row r="7" spans="1:18" x14ac:dyDescent="0.3">
      <c r="A7">
        <v>1006</v>
      </c>
      <c r="B7" t="s">
        <v>16</v>
      </c>
      <c r="C7" t="s">
        <v>511</v>
      </c>
      <c r="D7" t="s">
        <v>514</v>
      </c>
      <c r="E7" t="s">
        <v>522</v>
      </c>
      <c r="F7">
        <v>2</v>
      </c>
      <c r="G7">
        <v>285.16000000000003</v>
      </c>
      <c r="H7">
        <v>570.32000000000005</v>
      </c>
      <c r="I7" s="2">
        <v>45760</v>
      </c>
      <c r="J7" s="2" t="s">
        <v>558</v>
      </c>
      <c r="K7" t="s">
        <v>539</v>
      </c>
      <c r="L7" t="s">
        <v>544</v>
      </c>
    </row>
    <row r="8" spans="1:18" x14ac:dyDescent="0.3">
      <c r="A8">
        <v>1007</v>
      </c>
      <c r="B8" t="s">
        <v>17</v>
      </c>
      <c r="C8" t="s">
        <v>511</v>
      </c>
      <c r="D8" t="s">
        <v>512</v>
      </c>
      <c r="E8" t="s">
        <v>523</v>
      </c>
      <c r="F8">
        <v>4</v>
      </c>
      <c r="G8">
        <v>1086.58</v>
      </c>
      <c r="H8">
        <v>4346.32</v>
      </c>
      <c r="I8" s="2">
        <v>45706</v>
      </c>
      <c r="J8" s="2" t="s">
        <v>558</v>
      </c>
      <c r="K8" t="s">
        <v>538</v>
      </c>
      <c r="L8" t="s">
        <v>540</v>
      </c>
    </row>
    <row r="9" spans="1:18" x14ac:dyDescent="0.3">
      <c r="A9">
        <v>1008</v>
      </c>
      <c r="B9" t="s">
        <v>18</v>
      </c>
      <c r="C9" t="s">
        <v>511</v>
      </c>
      <c r="D9" t="s">
        <v>513</v>
      </c>
      <c r="E9" t="s">
        <v>524</v>
      </c>
      <c r="F9">
        <v>3</v>
      </c>
      <c r="G9">
        <v>1276.22</v>
      </c>
      <c r="H9">
        <v>3828.66</v>
      </c>
      <c r="I9" s="2">
        <v>45542</v>
      </c>
      <c r="J9" s="2" t="s">
        <v>557</v>
      </c>
      <c r="K9" t="s">
        <v>538</v>
      </c>
      <c r="L9" t="s">
        <v>542</v>
      </c>
    </row>
    <row r="10" spans="1:18" x14ac:dyDescent="0.3">
      <c r="A10">
        <v>1009</v>
      </c>
      <c r="B10" t="s">
        <v>19</v>
      </c>
      <c r="C10" t="s">
        <v>510</v>
      </c>
      <c r="D10" t="s">
        <v>514</v>
      </c>
      <c r="E10" t="s">
        <v>522</v>
      </c>
      <c r="F10">
        <v>2</v>
      </c>
      <c r="G10">
        <v>1076.52</v>
      </c>
      <c r="H10">
        <v>2153.04</v>
      </c>
      <c r="I10" s="2">
        <v>45140</v>
      </c>
      <c r="J10" s="2" t="s">
        <v>556</v>
      </c>
      <c r="K10" t="s">
        <v>537</v>
      </c>
      <c r="L10" t="s">
        <v>545</v>
      </c>
    </row>
    <row r="11" spans="1:18" x14ac:dyDescent="0.3">
      <c r="A11">
        <v>1010</v>
      </c>
      <c r="B11" t="s">
        <v>20</v>
      </c>
      <c r="C11" t="s">
        <v>510</v>
      </c>
      <c r="D11" t="s">
        <v>513</v>
      </c>
      <c r="E11" t="s">
        <v>520</v>
      </c>
      <c r="F11">
        <v>2</v>
      </c>
      <c r="G11">
        <v>999.05</v>
      </c>
      <c r="H11">
        <v>1998.1</v>
      </c>
      <c r="I11" s="2">
        <v>45605</v>
      </c>
      <c r="J11" s="2" t="s">
        <v>557</v>
      </c>
      <c r="K11" t="s">
        <v>538</v>
      </c>
      <c r="L11" t="s">
        <v>546</v>
      </c>
    </row>
    <row r="12" spans="1:18" x14ac:dyDescent="0.3">
      <c r="A12">
        <v>1011</v>
      </c>
      <c r="B12" t="s">
        <v>21</v>
      </c>
      <c r="C12" t="s">
        <v>511</v>
      </c>
      <c r="D12" t="s">
        <v>515</v>
      </c>
      <c r="E12" t="s">
        <v>525</v>
      </c>
      <c r="F12">
        <v>2</v>
      </c>
      <c r="G12">
        <v>1015.84</v>
      </c>
      <c r="H12">
        <v>2031.68</v>
      </c>
      <c r="I12" s="2">
        <v>45295</v>
      </c>
      <c r="J12" s="2" t="s">
        <v>557</v>
      </c>
      <c r="K12" t="s">
        <v>537</v>
      </c>
      <c r="L12" t="s">
        <v>544</v>
      </c>
    </row>
    <row r="13" spans="1:18" x14ac:dyDescent="0.3">
      <c r="A13">
        <v>1012</v>
      </c>
      <c r="B13" t="s">
        <v>22</v>
      </c>
      <c r="C13" t="s">
        <v>510</v>
      </c>
      <c r="D13" t="s">
        <v>512</v>
      </c>
      <c r="E13" t="s">
        <v>526</v>
      </c>
      <c r="F13">
        <v>2</v>
      </c>
      <c r="G13">
        <v>1066.7</v>
      </c>
      <c r="H13">
        <v>2133.4</v>
      </c>
      <c r="I13" s="2">
        <v>45458</v>
      </c>
      <c r="J13" s="2" t="s">
        <v>557</v>
      </c>
      <c r="K13" t="s">
        <v>539</v>
      </c>
      <c r="L13" t="s">
        <v>541</v>
      </c>
    </row>
    <row r="14" spans="1:18" x14ac:dyDescent="0.3">
      <c r="A14">
        <v>1013</v>
      </c>
      <c r="B14" t="s">
        <v>23</v>
      </c>
      <c r="C14" t="s">
        <v>511</v>
      </c>
      <c r="D14" t="s">
        <v>512</v>
      </c>
      <c r="E14" t="s">
        <v>526</v>
      </c>
      <c r="F14">
        <v>3</v>
      </c>
      <c r="G14">
        <v>612.08000000000004</v>
      </c>
      <c r="H14">
        <v>1836.24</v>
      </c>
      <c r="I14" s="2">
        <v>45465</v>
      </c>
      <c r="J14" s="2" t="s">
        <v>557</v>
      </c>
      <c r="K14" t="s">
        <v>538</v>
      </c>
      <c r="L14" t="s">
        <v>541</v>
      </c>
    </row>
    <row r="15" spans="1:18" x14ac:dyDescent="0.3">
      <c r="A15">
        <v>1014</v>
      </c>
      <c r="B15" t="s">
        <v>24</v>
      </c>
      <c r="C15" t="s">
        <v>510</v>
      </c>
      <c r="D15" t="s">
        <v>512</v>
      </c>
      <c r="E15" t="s">
        <v>517</v>
      </c>
      <c r="F15">
        <v>3</v>
      </c>
      <c r="G15">
        <v>434.67</v>
      </c>
      <c r="H15">
        <v>1304.01</v>
      </c>
      <c r="I15" s="2">
        <v>45848</v>
      </c>
      <c r="J15" s="2" t="s">
        <v>558</v>
      </c>
      <c r="K15" t="s">
        <v>537</v>
      </c>
      <c r="L15" t="s">
        <v>544</v>
      </c>
    </row>
    <row r="16" spans="1:18" x14ac:dyDescent="0.3">
      <c r="A16">
        <v>1015</v>
      </c>
      <c r="B16" t="s">
        <v>25</v>
      </c>
      <c r="C16" t="s">
        <v>511</v>
      </c>
      <c r="D16" t="s">
        <v>516</v>
      </c>
      <c r="E16" t="s">
        <v>527</v>
      </c>
      <c r="F16">
        <v>4</v>
      </c>
      <c r="G16">
        <v>722.62</v>
      </c>
      <c r="H16">
        <v>2890.48</v>
      </c>
      <c r="I16" s="2">
        <v>45244</v>
      </c>
      <c r="J16" s="2" t="s">
        <v>556</v>
      </c>
      <c r="K16" t="s">
        <v>539</v>
      </c>
      <c r="L16" t="s">
        <v>547</v>
      </c>
    </row>
    <row r="17" spans="1:12" x14ac:dyDescent="0.3">
      <c r="A17">
        <v>1016</v>
      </c>
      <c r="B17" t="s">
        <v>26</v>
      </c>
      <c r="C17" t="s">
        <v>511</v>
      </c>
      <c r="D17" t="s">
        <v>516</v>
      </c>
      <c r="E17" t="s">
        <v>528</v>
      </c>
      <c r="F17">
        <v>2</v>
      </c>
      <c r="G17">
        <v>1283.8599999999999</v>
      </c>
      <c r="H17">
        <v>2567.7199999999998</v>
      </c>
      <c r="I17" s="2">
        <v>45169</v>
      </c>
      <c r="J17" s="2" t="s">
        <v>556</v>
      </c>
      <c r="K17" t="s">
        <v>539</v>
      </c>
      <c r="L17" t="s">
        <v>545</v>
      </c>
    </row>
    <row r="18" spans="1:12" x14ac:dyDescent="0.3">
      <c r="A18">
        <v>1017</v>
      </c>
      <c r="B18" t="s">
        <v>27</v>
      </c>
      <c r="C18" t="s">
        <v>510</v>
      </c>
      <c r="D18" t="s">
        <v>514</v>
      </c>
      <c r="E18" t="s">
        <v>519</v>
      </c>
      <c r="F18">
        <v>2</v>
      </c>
      <c r="G18">
        <v>204.07</v>
      </c>
      <c r="H18">
        <v>408.14</v>
      </c>
      <c r="I18" s="2">
        <v>45523</v>
      </c>
      <c r="J18" s="2" t="s">
        <v>557</v>
      </c>
      <c r="K18" t="s">
        <v>537</v>
      </c>
      <c r="L18" t="s">
        <v>545</v>
      </c>
    </row>
    <row r="19" spans="1:12" x14ac:dyDescent="0.3">
      <c r="A19">
        <v>1018</v>
      </c>
      <c r="B19" t="s">
        <v>28</v>
      </c>
      <c r="C19" t="s">
        <v>511</v>
      </c>
      <c r="D19" t="s">
        <v>516</v>
      </c>
      <c r="E19" t="s">
        <v>529</v>
      </c>
      <c r="F19">
        <v>1</v>
      </c>
      <c r="G19">
        <v>1096.94</v>
      </c>
      <c r="H19">
        <v>1096.94</v>
      </c>
      <c r="I19" s="2">
        <v>45587</v>
      </c>
      <c r="J19" s="2" t="s">
        <v>557</v>
      </c>
      <c r="K19" t="s">
        <v>537</v>
      </c>
      <c r="L19" t="s">
        <v>546</v>
      </c>
    </row>
    <row r="20" spans="1:12" x14ac:dyDescent="0.3">
      <c r="A20">
        <v>1019</v>
      </c>
      <c r="B20" t="s">
        <v>29</v>
      </c>
      <c r="C20" t="s">
        <v>511</v>
      </c>
      <c r="D20" t="s">
        <v>513</v>
      </c>
      <c r="E20" t="s">
        <v>518</v>
      </c>
      <c r="F20">
        <v>1</v>
      </c>
      <c r="G20">
        <v>358.08</v>
      </c>
      <c r="H20">
        <v>358.08</v>
      </c>
      <c r="I20" s="2">
        <v>45391</v>
      </c>
      <c r="J20" s="2" t="s">
        <v>557</v>
      </c>
      <c r="K20" t="s">
        <v>538</v>
      </c>
      <c r="L20" t="s">
        <v>540</v>
      </c>
    </row>
    <row r="21" spans="1:12" x14ac:dyDescent="0.3">
      <c r="A21">
        <v>1020</v>
      </c>
      <c r="B21" t="s">
        <v>30</v>
      </c>
      <c r="C21" t="s">
        <v>510</v>
      </c>
      <c r="D21" t="s">
        <v>516</v>
      </c>
      <c r="E21" t="s">
        <v>530</v>
      </c>
      <c r="F21">
        <v>5</v>
      </c>
      <c r="G21">
        <v>544.21</v>
      </c>
      <c r="H21">
        <v>2721.05</v>
      </c>
      <c r="I21" s="2">
        <v>45510</v>
      </c>
      <c r="J21" s="2" t="s">
        <v>557</v>
      </c>
      <c r="K21" t="s">
        <v>537</v>
      </c>
      <c r="L21" t="s">
        <v>543</v>
      </c>
    </row>
    <row r="22" spans="1:12" x14ac:dyDescent="0.3">
      <c r="A22">
        <v>1021</v>
      </c>
      <c r="B22" t="s">
        <v>31</v>
      </c>
      <c r="C22" t="s">
        <v>510</v>
      </c>
      <c r="D22" t="s">
        <v>513</v>
      </c>
      <c r="E22" t="s">
        <v>531</v>
      </c>
      <c r="F22">
        <v>1</v>
      </c>
      <c r="G22">
        <v>258.45</v>
      </c>
      <c r="H22">
        <v>258.45</v>
      </c>
      <c r="I22" s="2">
        <v>45584</v>
      </c>
      <c r="J22" s="2" t="s">
        <v>557</v>
      </c>
      <c r="K22" t="s">
        <v>539</v>
      </c>
      <c r="L22" t="s">
        <v>542</v>
      </c>
    </row>
    <row r="23" spans="1:12" x14ac:dyDescent="0.3">
      <c r="A23">
        <v>1022</v>
      </c>
      <c r="B23" t="s">
        <v>32</v>
      </c>
      <c r="C23" t="s">
        <v>510</v>
      </c>
      <c r="D23" t="s">
        <v>516</v>
      </c>
      <c r="E23" t="s">
        <v>528</v>
      </c>
      <c r="F23">
        <v>2</v>
      </c>
      <c r="G23">
        <v>1146.5999999999999</v>
      </c>
      <c r="H23">
        <v>2293.1999999999998</v>
      </c>
      <c r="I23" s="2">
        <v>45355</v>
      </c>
      <c r="J23" s="2" t="s">
        <v>557</v>
      </c>
      <c r="K23" t="s">
        <v>539</v>
      </c>
      <c r="L23" t="s">
        <v>542</v>
      </c>
    </row>
    <row r="24" spans="1:12" x14ac:dyDescent="0.3">
      <c r="A24">
        <v>1023</v>
      </c>
      <c r="B24" t="s">
        <v>33</v>
      </c>
      <c r="C24" t="s">
        <v>511</v>
      </c>
      <c r="D24" t="s">
        <v>514</v>
      </c>
      <c r="E24" t="s">
        <v>532</v>
      </c>
      <c r="F24">
        <v>3</v>
      </c>
      <c r="G24">
        <v>1207.1199999999999</v>
      </c>
      <c r="H24">
        <v>3621.36</v>
      </c>
      <c r="I24" s="2">
        <v>45353</v>
      </c>
      <c r="J24" s="2" t="s">
        <v>557</v>
      </c>
      <c r="K24" t="s">
        <v>538</v>
      </c>
      <c r="L24" t="s">
        <v>543</v>
      </c>
    </row>
    <row r="25" spans="1:12" x14ac:dyDescent="0.3">
      <c r="A25">
        <v>1024</v>
      </c>
      <c r="B25" t="s">
        <v>34</v>
      </c>
      <c r="C25" t="s">
        <v>511</v>
      </c>
      <c r="D25" t="s">
        <v>512</v>
      </c>
      <c r="E25" t="s">
        <v>523</v>
      </c>
      <c r="F25">
        <v>3</v>
      </c>
      <c r="G25">
        <v>327.62</v>
      </c>
      <c r="H25">
        <v>982.86</v>
      </c>
      <c r="I25" s="2">
        <v>45207</v>
      </c>
      <c r="J25" s="2" t="s">
        <v>556</v>
      </c>
      <c r="K25" t="s">
        <v>538</v>
      </c>
      <c r="L25" t="s">
        <v>544</v>
      </c>
    </row>
    <row r="26" spans="1:12" x14ac:dyDescent="0.3">
      <c r="A26">
        <v>1025</v>
      </c>
      <c r="B26" t="s">
        <v>35</v>
      </c>
      <c r="C26" t="s">
        <v>510</v>
      </c>
      <c r="D26" t="s">
        <v>515</v>
      </c>
      <c r="E26" t="s">
        <v>533</v>
      </c>
      <c r="F26">
        <v>3</v>
      </c>
      <c r="G26">
        <v>407.65</v>
      </c>
      <c r="H26">
        <v>1222.95</v>
      </c>
      <c r="I26" s="2">
        <v>45308</v>
      </c>
      <c r="J26" s="2" t="s">
        <v>557</v>
      </c>
      <c r="K26" t="s">
        <v>538</v>
      </c>
      <c r="L26" t="s">
        <v>540</v>
      </c>
    </row>
    <row r="27" spans="1:12" x14ac:dyDescent="0.3">
      <c r="A27">
        <v>1026</v>
      </c>
      <c r="B27" t="s">
        <v>36</v>
      </c>
      <c r="C27" t="s">
        <v>511</v>
      </c>
      <c r="D27" t="s">
        <v>512</v>
      </c>
      <c r="E27" t="s">
        <v>523</v>
      </c>
      <c r="F27">
        <v>1</v>
      </c>
      <c r="G27">
        <v>486.3</v>
      </c>
      <c r="H27">
        <v>486.3</v>
      </c>
      <c r="I27" s="2">
        <v>45535</v>
      </c>
      <c r="J27" s="2" t="s">
        <v>557</v>
      </c>
      <c r="K27" t="s">
        <v>537</v>
      </c>
      <c r="L27" t="s">
        <v>544</v>
      </c>
    </row>
    <row r="28" spans="1:12" x14ac:dyDescent="0.3">
      <c r="A28">
        <v>1027</v>
      </c>
      <c r="B28" t="s">
        <v>37</v>
      </c>
      <c r="C28" t="s">
        <v>510</v>
      </c>
      <c r="D28" t="s">
        <v>512</v>
      </c>
      <c r="E28" t="s">
        <v>523</v>
      </c>
      <c r="F28">
        <v>1</v>
      </c>
      <c r="G28">
        <v>1485.08</v>
      </c>
      <c r="H28">
        <v>1485.08</v>
      </c>
      <c r="I28" s="2">
        <v>45583</v>
      </c>
      <c r="J28" s="2" t="s">
        <v>557</v>
      </c>
      <c r="K28" t="s">
        <v>538</v>
      </c>
      <c r="L28" t="s">
        <v>544</v>
      </c>
    </row>
    <row r="29" spans="1:12" x14ac:dyDescent="0.3">
      <c r="A29">
        <v>1028</v>
      </c>
      <c r="B29" t="s">
        <v>38</v>
      </c>
      <c r="C29" t="s">
        <v>510</v>
      </c>
      <c r="D29" t="s">
        <v>515</v>
      </c>
      <c r="E29" t="s">
        <v>533</v>
      </c>
      <c r="F29">
        <v>4</v>
      </c>
      <c r="G29">
        <v>1390.26</v>
      </c>
      <c r="H29">
        <v>5561.04</v>
      </c>
      <c r="I29" s="2">
        <v>45827</v>
      </c>
      <c r="J29" s="2" t="s">
        <v>558</v>
      </c>
      <c r="K29" t="s">
        <v>539</v>
      </c>
      <c r="L29" t="s">
        <v>544</v>
      </c>
    </row>
    <row r="30" spans="1:12" x14ac:dyDescent="0.3">
      <c r="A30">
        <v>1029</v>
      </c>
      <c r="B30" t="s">
        <v>39</v>
      </c>
      <c r="C30" t="s">
        <v>511</v>
      </c>
      <c r="D30" t="s">
        <v>514</v>
      </c>
      <c r="E30" t="s">
        <v>534</v>
      </c>
      <c r="F30">
        <v>5</v>
      </c>
      <c r="G30">
        <v>1236.3699999999999</v>
      </c>
      <c r="H30">
        <v>6181.85</v>
      </c>
      <c r="I30" s="2">
        <v>45644</v>
      </c>
      <c r="J30" s="2" t="s">
        <v>557</v>
      </c>
      <c r="K30" t="s">
        <v>538</v>
      </c>
      <c r="L30" t="s">
        <v>547</v>
      </c>
    </row>
    <row r="31" spans="1:12" x14ac:dyDescent="0.3">
      <c r="A31">
        <v>1030</v>
      </c>
      <c r="B31" t="s">
        <v>40</v>
      </c>
      <c r="C31" t="s">
        <v>511</v>
      </c>
      <c r="D31" t="s">
        <v>515</v>
      </c>
      <c r="E31" t="s">
        <v>533</v>
      </c>
      <c r="F31">
        <v>4</v>
      </c>
      <c r="G31">
        <v>931.45</v>
      </c>
      <c r="H31">
        <v>3725.8</v>
      </c>
      <c r="I31" s="2">
        <v>45731</v>
      </c>
      <c r="J31" s="2" t="s">
        <v>558</v>
      </c>
      <c r="K31" t="s">
        <v>538</v>
      </c>
      <c r="L31" t="s">
        <v>540</v>
      </c>
    </row>
    <row r="32" spans="1:12" x14ac:dyDescent="0.3">
      <c r="A32">
        <v>1031</v>
      </c>
      <c r="B32" t="s">
        <v>41</v>
      </c>
      <c r="C32" t="s">
        <v>511</v>
      </c>
      <c r="D32" t="s">
        <v>513</v>
      </c>
      <c r="E32" t="s">
        <v>524</v>
      </c>
      <c r="F32">
        <v>5</v>
      </c>
      <c r="G32">
        <v>579.86</v>
      </c>
      <c r="H32">
        <v>2899.3</v>
      </c>
      <c r="I32" s="2">
        <v>45325</v>
      </c>
      <c r="J32" s="2" t="s">
        <v>557</v>
      </c>
      <c r="K32" t="s">
        <v>537</v>
      </c>
      <c r="L32" t="s">
        <v>547</v>
      </c>
    </row>
    <row r="33" spans="1:12" x14ac:dyDescent="0.3">
      <c r="A33">
        <v>1032</v>
      </c>
      <c r="B33" t="s">
        <v>42</v>
      </c>
      <c r="C33" t="s">
        <v>510</v>
      </c>
      <c r="D33" t="s">
        <v>514</v>
      </c>
      <c r="E33" t="s">
        <v>532</v>
      </c>
      <c r="F33">
        <v>5</v>
      </c>
      <c r="G33">
        <v>1228.8499999999999</v>
      </c>
      <c r="H33">
        <v>6144.25</v>
      </c>
      <c r="I33" s="2">
        <v>45176</v>
      </c>
      <c r="J33" s="2" t="s">
        <v>556</v>
      </c>
      <c r="K33" t="s">
        <v>537</v>
      </c>
      <c r="L33" t="s">
        <v>540</v>
      </c>
    </row>
    <row r="34" spans="1:12" x14ac:dyDescent="0.3">
      <c r="A34">
        <v>1033</v>
      </c>
      <c r="B34" t="s">
        <v>43</v>
      </c>
      <c r="C34" t="s">
        <v>511</v>
      </c>
      <c r="D34" t="s">
        <v>515</v>
      </c>
      <c r="E34" t="s">
        <v>525</v>
      </c>
      <c r="F34">
        <v>4</v>
      </c>
      <c r="G34">
        <v>1401.17</v>
      </c>
      <c r="H34">
        <v>5604.68</v>
      </c>
      <c r="I34" s="2">
        <v>45140</v>
      </c>
      <c r="J34" s="2" t="s">
        <v>556</v>
      </c>
      <c r="K34" t="s">
        <v>538</v>
      </c>
      <c r="L34" t="s">
        <v>545</v>
      </c>
    </row>
    <row r="35" spans="1:12" x14ac:dyDescent="0.3">
      <c r="A35">
        <v>1034</v>
      </c>
      <c r="B35" t="s">
        <v>44</v>
      </c>
      <c r="C35" t="s">
        <v>511</v>
      </c>
      <c r="D35" t="s">
        <v>512</v>
      </c>
      <c r="E35" t="s">
        <v>526</v>
      </c>
      <c r="F35">
        <v>2</v>
      </c>
      <c r="G35">
        <v>1477.51</v>
      </c>
      <c r="H35">
        <v>2955.02</v>
      </c>
      <c r="I35" s="2">
        <v>45173</v>
      </c>
      <c r="J35" s="2" t="s">
        <v>556</v>
      </c>
      <c r="K35" t="s">
        <v>539</v>
      </c>
      <c r="L35" t="s">
        <v>542</v>
      </c>
    </row>
    <row r="36" spans="1:12" x14ac:dyDescent="0.3">
      <c r="A36">
        <v>1035</v>
      </c>
      <c r="B36" t="s">
        <v>45</v>
      </c>
      <c r="C36" t="s">
        <v>510</v>
      </c>
      <c r="D36" t="s">
        <v>515</v>
      </c>
      <c r="E36" t="s">
        <v>533</v>
      </c>
      <c r="F36">
        <v>5</v>
      </c>
      <c r="G36">
        <v>758.26</v>
      </c>
      <c r="H36">
        <v>3791.3</v>
      </c>
      <c r="I36" s="2">
        <v>45229</v>
      </c>
      <c r="J36" s="2" t="s">
        <v>556</v>
      </c>
      <c r="K36" t="s">
        <v>537</v>
      </c>
      <c r="L36" t="s">
        <v>540</v>
      </c>
    </row>
    <row r="37" spans="1:12" x14ac:dyDescent="0.3">
      <c r="A37">
        <v>1036</v>
      </c>
      <c r="B37" t="s">
        <v>46</v>
      </c>
      <c r="C37" t="s">
        <v>511</v>
      </c>
      <c r="D37" t="s">
        <v>513</v>
      </c>
      <c r="E37" t="s">
        <v>520</v>
      </c>
      <c r="F37">
        <v>2</v>
      </c>
      <c r="G37">
        <v>426.77</v>
      </c>
      <c r="H37">
        <v>853.54</v>
      </c>
      <c r="I37" s="2">
        <v>45789</v>
      </c>
      <c r="J37" s="2" t="s">
        <v>558</v>
      </c>
      <c r="K37" t="s">
        <v>539</v>
      </c>
      <c r="L37" t="s">
        <v>546</v>
      </c>
    </row>
    <row r="38" spans="1:12" x14ac:dyDescent="0.3">
      <c r="A38">
        <v>1037</v>
      </c>
      <c r="B38" t="s">
        <v>47</v>
      </c>
      <c r="C38" t="s">
        <v>510</v>
      </c>
      <c r="D38" t="s">
        <v>513</v>
      </c>
      <c r="E38" t="s">
        <v>518</v>
      </c>
      <c r="F38">
        <v>3</v>
      </c>
      <c r="G38">
        <v>1102.3599999999999</v>
      </c>
      <c r="H38">
        <v>3307.08</v>
      </c>
      <c r="I38" s="2">
        <v>45789</v>
      </c>
      <c r="J38" s="2" t="s">
        <v>558</v>
      </c>
      <c r="K38" t="s">
        <v>538</v>
      </c>
      <c r="L38" t="s">
        <v>545</v>
      </c>
    </row>
    <row r="39" spans="1:12" x14ac:dyDescent="0.3">
      <c r="A39">
        <v>1038</v>
      </c>
      <c r="B39" t="s">
        <v>48</v>
      </c>
      <c r="C39" t="s">
        <v>510</v>
      </c>
      <c r="D39" t="s">
        <v>512</v>
      </c>
      <c r="E39" t="s">
        <v>526</v>
      </c>
      <c r="F39">
        <v>2</v>
      </c>
      <c r="G39">
        <v>1064.3699999999999</v>
      </c>
      <c r="H39">
        <v>2128.7399999999998</v>
      </c>
      <c r="I39" s="2">
        <v>45408</v>
      </c>
      <c r="J39" s="2" t="s">
        <v>557</v>
      </c>
      <c r="K39" t="s">
        <v>537</v>
      </c>
      <c r="L39" t="s">
        <v>541</v>
      </c>
    </row>
    <row r="40" spans="1:12" x14ac:dyDescent="0.3">
      <c r="A40">
        <v>1039</v>
      </c>
      <c r="B40" t="s">
        <v>49</v>
      </c>
      <c r="C40" t="s">
        <v>510</v>
      </c>
      <c r="D40" t="s">
        <v>515</v>
      </c>
      <c r="E40" t="s">
        <v>525</v>
      </c>
      <c r="F40">
        <v>4</v>
      </c>
      <c r="G40">
        <v>1436.41</v>
      </c>
      <c r="H40">
        <v>5745.64</v>
      </c>
      <c r="I40" s="2">
        <v>45411</v>
      </c>
      <c r="J40" s="2" t="s">
        <v>557</v>
      </c>
      <c r="K40" t="s">
        <v>537</v>
      </c>
      <c r="L40" t="s">
        <v>544</v>
      </c>
    </row>
    <row r="41" spans="1:12" x14ac:dyDescent="0.3">
      <c r="A41">
        <v>1040</v>
      </c>
      <c r="B41" t="s">
        <v>50</v>
      </c>
      <c r="C41" t="s">
        <v>510</v>
      </c>
      <c r="D41" t="s">
        <v>515</v>
      </c>
      <c r="E41" t="s">
        <v>533</v>
      </c>
      <c r="F41">
        <v>3</v>
      </c>
      <c r="G41">
        <v>1398.13</v>
      </c>
      <c r="H41">
        <v>4194.3900000000003</v>
      </c>
      <c r="I41" s="2">
        <v>45606</v>
      </c>
      <c r="J41" s="2" t="s">
        <v>557</v>
      </c>
      <c r="K41" t="s">
        <v>538</v>
      </c>
      <c r="L41" t="s">
        <v>544</v>
      </c>
    </row>
    <row r="42" spans="1:12" x14ac:dyDescent="0.3">
      <c r="A42">
        <v>1041</v>
      </c>
      <c r="B42" t="s">
        <v>51</v>
      </c>
      <c r="C42" t="s">
        <v>510</v>
      </c>
      <c r="D42" t="s">
        <v>514</v>
      </c>
      <c r="E42" t="s">
        <v>519</v>
      </c>
      <c r="F42">
        <v>2</v>
      </c>
      <c r="G42">
        <v>209.25</v>
      </c>
      <c r="H42">
        <v>418.5</v>
      </c>
      <c r="I42" s="2">
        <v>45646</v>
      </c>
      <c r="J42" s="2" t="s">
        <v>557</v>
      </c>
      <c r="K42" t="s">
        <v>537</v>
      </c>
      <c r="L42" t="s">
        <v>545</v>
      </c>
    </row>
    <row r="43" spans="1:12" x14ac:dyDescent="0.3">
      <c r="A43">
        <v>1042</v>
      </c>
      <c r="B43" t="s">
        <v>52</v>
      </c>
      <c r="C43" t="s">
        <v>511</v>
      </c>
      <c r="D43" t="s">
        <v>513</v>
      </c>
      <c r="E43" t="s">
        <v>518</v>
      </c>
      <c r="F43">
        <v>3</v>
      </c>
      <c r="G43">
        <v>1417.01</v>
      </c>
      <c r="H43">
        <v>4251.03</v>
      </c>
      <c r="I43" s="2">
        <v>45663</v>
      </c>
      <c r="J43" s="2" t="s">
        <v>558</v>
      </c>
      <c r="K43" t="s">
        <v>539</v>
      </c>
      <c r="L43" t="s">
        <v>540</v>
      </c>
    </row>
    <row r="44" spans="1:12" x14ac:dyDescent="0.3">
      <c r="A44">
        <v>1043</v>
      </c>
      <c r="B44" t="s">
        <v>53</v>
      </c>
      <c r="C44" t="s">
        <v>510</v>
      </c>
      <c r="D44" t="s">
        <v>516</v>
      </c>
      <c r="E44" t="s">
        <v>530</v>
      </c>
      <c r="F44">
        <v>2</v>
      </c>
      <c r="G44">
        <v>237.82</v>
      </c>
      <c r="H44">
        <v>475.64</v>
      </c>
      <c r="I44" s="2">
        <v>45210</v>
      </c>
      <c r="J44" s="2" t="s">
        <v>556</v>
      </c>
      <c r="K44" t="s">
        <v>537</v>
      </c>
      <c r="L44" t="s">
        <v>542</v>
      </c>
    </row>
    <row r="45" spans="1:12" x14ac:dyDescent="0.3">
      <c r="A45">
        <v>1044</v>
      </c>
      <c r="B45" t="s">
        <v>54</v>
      </c>
      <c r="C45" t="s">
        <v>510</v>
      </c>
      <c r="D45" t="s">
        <v>515</v>
      </c>
      <c r="E45" t="s">
        <v>525</v>
      </c>
      <c r="F45">
        <v>3</v>
      </c>
      <c r="G45">
        <v>93.47</v>
      </c>
      <c r="H45">
        <v>280.41000000000003</v>
      </c>
      <c r="I45" s="2">
        <v>45572</v>
      </c>
      <c r="J45" s="2" t="s">
        <v>557</v>
      </c>
      <c r="K45" t="s">
        <v>537</v>
      </c>
      <c r="L45" t="s">
        <v>540</v>
      </c>
    </row>
    <row r="46" spans="1:12" x14ac:dyDescent="0.3">
      <c r="A46">
        <v>1045</v>
      </c>
      <c r="B46" t="s">
        <v>55</v>
      </c>
      <c r="C46" t="s">
        <v>511</v>
      </c>
      <c r="D46" t="s">
        <v>516</v>
      </c>
      <c r="E46" t="s">
        <v>527</v>
      </c>
      <c r="F46">
        <v>2</v>
      </c>
      <c r="G46">
        <v>121.54</v>
      </c>
      <c r="H46">
        <v>243.08</v>
      </c>
      <c r="I46" s="2">
        <v>45673</v>
      </c>
      <c r="J46" s="2" t="s">
        <v>558</v>
      </c>
      <c r="K46" t="s">
        <v>538</v>
      </c>
      <c r="L46" t="s">
        <v>541</v>
      </c>
    </row>
    <row r="47" spans="1:12" x14ac:dyDescent="0.3">
      <c r="A47">
        <v>1046</v>
      </c>
      <c r="B47" t="s">
        <v>56</v>
      </c>
      <c r="C47" t="s">
        <v>510</v>
      </c>
      <c r="D47" t="s">
        <v>515</v>
      </c>
      <c r="E47" t="s">
        <v>535</v>
      </c>
      <c r="F47">
        <v>2</v>
      </c>
      <c r="G47">
        <v>1104.3699999999999</v>
      </c>
      <c r="H47">
        <v>2208.7399999999998</v>
      </c>
      <c r="I47" s="2">
        <v>45603</v>
      </c>
      <c r="J47" s="2" t="s">
        <v>557</v>
      </c>
      <c r="K47" t="s">
        <v>538</v>
      </c>
      <c r="L47" t="s">
        <v>547</v>
      </c>
    </row>
    <row r="48" spans="1:12" x14ac:dyDescent="0.3">
      <c r="A48">
        <v>1047</v>
      </c>
      <c r="B48" t="s">
        <v>57</v>
      </c>
      <c r="C48" t="s">
        <v>510</v>
      </c>
      <c r="D48" t="s">
        <v>516</v>
      </c>
      <c r="E48" t="s">
        <v>530</v>
      </c>
      <c r="F48">
        <v>1</v>
      </c>
      <c r="G48">
        <v>349.62</v>
      </c>
      <c r="H48">
        <v>349.62</v>
      </c>
      <c r="I48" s="2">
        <v>45821</v>
      </c>
      <c r="J48" s="2" t="s">
        <v>558</v>
      </c>
      <c r="K48" t="s">
        <v>538</v>
      </c>
      <c r="L48" t="s">
        <v>540</v>
      </c>
    </row>
    <row r="49" spans="1:12" x14ac:dyDescent="0.3">
      <c r="A49">
        <v>1048</v>
      </c>
      <c r="B49" t="s">
        <v>58</v>
      </c>
      <c r="C49" t="s">
        <v>510</v>
      </c>
      <c r="D49" t="s">
        <v>514</v>
      </c>
      <c r="E49" t="s">
        <v>534</v>
      </c>
      <c r="F49">
        <v>5</v>
      </c>
      <c r="G49">
        <v>527.59</v>
      </c>
      <c r="H49">
        <v>2637.95</v>
      </c>
      <c r="I49" s="2">
        <v>45732</v>
      </c>
      <c r="J49" s="2" t="s">
        <v>558</v>
      </c>
      <c r="K49" t="s">
        <v>538</v>
      </c>
      <c r="L49" t="s">
        <v>546</v>
      </c>
    </row>
    <row r="50" spans="1:12" x14ac:dyDescent="0.3">
      <c r="A50">
        <v>1049</v>
      </c>
      <c r="B50" t="s">
        <v>59</v>
      </c>
      <c r="C50" t="s">
        <v>510</v>
      </c>
      <c r="D50" t="s">
        <v>513</v>
      </c>
      <c r="E50" t="s">
        <v>520</v>
      </c>
      <c r="F50">
        <v>1</v>
      </c>
      <c r="G50">
        <v>60.25</v>
      </c>
      <c r="H50">
        <v>60.25</v>
      </c>
      <c r="I50" s="2">
        <v>45524</v>
      </c>
      <c r="J50" s="2" t="s">
        <v>557</v>
      </c>
      <c r="K50" t="s">
        <v>538</v>
      </c>
      <c r="L50" t="s">
        <v>542</v>
      </c>
    </row>
    <row r="51" spans="1:12" x14ac:dyDescent="0.3">
      <c r="A51">
        <v>1050</v>
      </c>
      <c r="B51" t="s">
        <v>60</v>
      </c>
      <c r="C51" t="s">
        <v>511</v>
      </c>
      <c r="D51" t="s">
        <v>516</v>
      </c>
      <c r="E51" t="s">
        <v>528</v>
      </c>
      <c r="F51">
        <v>3</v>
      </c>
      <c r="G51">
        <v>1352.61</v>
      </c>
      <c r="H51">
        <v>4057.83</v>
      </c>
      <c r="I51" s="2">
        <v>45266</v>
      </c>
      <c r="J51" s="2" t="s">
        <v>556</v>
      </c>
      <c r="K51" t="s">
        <v>537</v>
      </c>
      <c r="L51" t="s">
        <v>547</v>
      </c>
    </row>
    <row r="52" spans="1:12" x14ac:dyDescent="0.3">
      <c r="A52">
        <v>1051</v>
      </c>
      <c r="B52" t="s">
        <v>61</v>
      </c>
      <c r="C52" t="s">
        <v>511</v>
      </c>
      <c r="D52" t="s">
        <v>514</v>
      </c>
      <c r="E52" t="s">
        <v>522</v>
      </c>
      <c r="F52">
        <v>5</v>
      </c>
      <c r="G52">
        <v>397.42</v>
      </c>
      <c r="H52">
        <v>1987.1</v>
      </c>
      <c r="I52" s="2">
        <v>45682</v>
      </c>
      <c r="J52" s="2" t="s">
        <v>558</v>
      </c>
      <c r="K52" t="s">
        <v>537</v>
      </c>
      <c r="L52" t="s">
        <v>540</v>
      </c>
    </row>
    <row r="53" spans="1:12" x14ac:dyDescent="0.3">
      <c r="A53">
        <v>1052</v>
      </c>
      <c r="B53" t="s">
        <v>62</v>
      </c>
      <c r="C53" t="s">
        <v>511</v>
      </c>
      <c r="D53" t="s">
        <v>516</v>
      </c>
      <c r="E53" t="s">
        <v>528</v>
      </c>
      <c r="F53">
        <v>4</v>
      </c>
      <c r="G53">
        <v>1132.19</v>
      </c>
      <c r="H53">
        <v>4528.76</v>
      </c>
      <c r="I53" s="2">
        <v>45216</v>
      </c>
      <c r="J53" s="2" t="s">
        <v>556</v>
      </c>
      <c r="K53" t="s">
        <v>537</v>
      </c>
      <c r="L53" t="s">
        <v>540</v>
      </c>
    </row>
    <row r="54" spans="1:12" x14ac:dyDescent="0.3">
      <c r="A54">
        <v>1053</v>
      </c>
      <c r="B54" t="s">
        <v>63</v>
      </c>
      <c r="C54" t="s">
        <v>510</v>
      </c>
      <c r="D54" t="s">
        <v>515</v>
      </c>
      <c r="E54" t="s">
        <v>525</v>
      </c>
      <c r="F54">
        <v>4</v>
      </c>
      <c r="G54">
        <v>1032.01</v>
      </c>
      <c r="H54">
        <v>4128.04</v>
      </c>
      <c r="I54" s="2">
        <v>45832</v>
      </c>
      <c r="J54" s="2" t="s">
        <v>558</v>
      </c>
      <c r="K54" t="s">
        <v>538</v>
      </c>
      <c r="L54" t="s">
        <v>543</v>
      </c>
    </row>
    <row r="55" spans="1:12" x14ac:dyDescent="0.3">
      <c r="A55">
        <v>1054</v>
      </c>
      <c r="B55" t="s">
        <v>64</v>
      </c>
      <c r="C55" t="s">
        <v>511</v>
      </c>
      <c r="D55" t="s">
        <v>512</v>
      </c>
      <c r="E55" t="s">
        <v>517</v>
      </c>
      <c r="F55">
        <v>5</v>
      </c>
      <c r="G55">
        <v>1460.49</v>
      </c>
      <c r="H55">
        <v>7302.45</v>
      </c>
      <c r="I55" s="2">
        <v>45719</v>
      </c>
      <c r="J55" s="2" t="s">
        <v>558</v>
      </c>
      <c r="K55" t="s">
        <v>537</v>
      </c>
      <c r="L55" t="s">
        <v>544</v>
      </c>
    </row>
    <row r="56" spans="1:12" x14ac:dyDescent="0.3">
      <c r="A56">
        <v>1055</v>
      </c>
      <c r="B56" t="s">
        <v>65</v>
      </c>
      <c r="C56" t="s">
        <v>510</v>
      </c>
      <c r="D56" t="s">
        <v>514</v>
      </c>
      <c r="E56" t="s">
        <v>519</v>
      </c>
      <c r="F56">
        <v>1</v>
      </c>
      <c r="G56">
        <v>1265.47</v>
      </c>
      <c r="H56">
        <v>1265.47</v>
      </c>
      <c r="I56" s="2">
        <v>45742</v>
      </c>
      <c r="J56" s="2" t="s">
        <v>558</v>
      </c>
      <c r="K56" t="s">
        <v>539</v>
      </c>
      <c r="L56" t="s">
        <v>544</v>
      </c>
    </row>
    <row r="57" spans="1:12" x14ac:dyDescent="0.3">
      <c r="A57">
        <v>1056</v>
      </c>
      <c r="B57" t="s">
        <v>66</v>
      </c>
      <c r="C57" t="s">
        <v>510</v>
      </c>
      <c r="D57" t="s">
        <v>514</v>
      </c>
      <c r="E57" t="s">
        <v>532</v>
      </c>
      <c r="F57">
        <v>3</v>
      </c>
      <c r="G57">
        <v>1015.66</v>
      </c>
      <c r="H57">
        <v>3046.98</v>
      </c>
      <c r="I57" s="2">
        <v>45560</v>
      </c>
      <c r="J57" s="2" t="s">
        <v>557</v>
      </c>
      <c r="K57" t="s">
        <v>538</v>
      </c>
      <c r="L57" t="s">
        <v>546</v>
      </c>
    </row>
    <row r="58" spans="1:12" x14ac:dyDescent="0.3">
      <c r="A58">
        <v>1057</v>
      </c>
      <c r="B58" t="s">
        <v>67</v>
      </c>
      <c r="C58" t="s">
        <v>511</v>
      </c>
      <c r="D58" t="s">
        <v>513</v>
      </c>
      <c r="E58" t="s">
        <v>518</v>
      </c>
      <c r="F58">
        <v>2</v>
      </c>
      <c r="G58">
        <v>150.05000000000001</v>
      </c>
      <c r="H58">
        <v>300.10000000000002</v>
      </c>
      <c r="I58" s="2">
        <v>45765</v>
      </c>
      <c r="J58" s="2" t="s">
        <v>558</v>
      </c>
      <c r="K58" t="s">
        <v>539</v>
      </c>
      <c r="L58" t="s">
        <v>543</v>
      </c>
    </row>
    <row r="59" spans="1:12" x14ac:dyDescent="0.3">
      <c r="A59">
        <v>1058</v>
      </c>
      <c r="B59" t="s">
        <v>68</v>
      </c>
      <c r="C59" t="s">
        <v>510</v>
      </c>
      <c r="D59" t="s">
        <v>513</v>
      </c>
      <c r="E59" t="s">
        <v>531</v>
      </c>
      <c r="F59">
        <v>2</v>
      </c>
      <c r="G59">
        <v>102.52</v>
      </c>
      <c r="H59">
        <v>205.04</v>
      </c>
      <c r="I59" s="2">
        <v>45694</v>
      </c>
      <c r="J59" s="2" t="s">
        <v>558</v>
      </c>
      <c r="K59" t="s">
        <v>538</v>
      </c>
      <c r="L59" t="s">
        <v>547</v>
      </c>
    </row>
    <row r="60" spans="1:12" x14ac:dyDescent="0.3">
      <c r="A60">
        <v>1059</v>
      </c>
      <c r="B60" t="s">
        <v>69</v>
      </c>
      <c r="C60" t="s">
        <v>511</v>
      </c>
      <c r="D60" t="s">
        <v>515</v>
      </c>
      <c r="E60" t="s">
        <v>536</v>
      </c>
      <c r="F60">
        <v>5</v>
      </c>
      <c r="G60">
        <v>1302.73</v>
      </c>
      <c r="H60">
        <v>6513.65</v>
      </c>
      <c r="I60" s="2">
        <v>45373</v>
      </c>
      <c r="J60" s="2" t="s">
        <v>557</v>
      </c>
      <c r="K60" t="s">
        <v>539</v>
      </c>
      <c r="L60" t="s">
        <v>540</v>
      </c>
    </row>
    <row r="61" spans="1:12" x14ac:dyDescent="0.3">
      <c r="A61">
        <v>1060</v>
      </c>
      <c r="B61" t="s">
        <v>70</v>
      </c>
      <c r="C61" t="s">
        <v>510</v>
      </c>
      <c r="D61" t="s">
        <v>512</v>
      </c>
      <c r="E61" t="s">
        <v>523</v>
      </c>
      <c r="F61">
        <v>5</v>
      </c>
      <c r="G61">
        <v>388.6</v>
      </c>
      <c r="H61">
        <v>1943</v>
      </c>
      <c r="I61" s="2">
        <v>45600</v>
      </c>
      <c r="J61" s="2" t="s">
        <v>557</v>
      </c>
      <c r="K61" t="s">
        <v>538</v>
      </c>
      <c r="L61" t="s">
        <v>544</v>
      </c>
    </row>
    <row r="62" spans="1:12" x14ac:dyDescent="0.3">
      <c r="A62">
        <v>1061</v>
      </c>
      <c r="B62" t="s">
        <v>71</v>
      </c>
      <c r="C62" t="s">
        <v>511</v>
      </c>
      <c r="D62" t="s">
        <v>513</v>
      </c>
      <c r="E62" t="s">
        <v>531</v>
      </c>
      <c r="F62">
        <v>3</v>
      </c>
      <c r="G62">
        <v>1394.7</v>
      </c>
      <c r="H62">
        <v>4184.1000000000004</v>
      </c>
      <c r="I62" s="2">
        <v>45347</v>
      </c>
      <c r="J62" s="2" t="s">
        <v>557</v>
      </c>
      <c r="K62" t="s">
        <v>539</v>
      </c>
      <c r="L62" t="s">
        <v>542</v>
      </c>
    </row>
    <row r="63" spans="1:12" x14ac:dyDescent="0.3">
      <c r="A63">
        <v>1062</v>
      </c>
      <c r="B63" t="s">
        <v>72</v>
      </c>
      <c r="C63" t="s">
        <v>511</v>
      </c>
      <c r="D63" t="s">
        <v>515</v>
      </c>
      <c r="E63" t="s">
        <v>535</v>
      </c>
      <c r="F63">
        <v>3</v>
      </c>
      <c r="G63">
        <v>459.06</v>
      </c>
      <c r="H63">
        <v>1377.18</v>
      </c>
      <c r="I63" s="2">
        <v>45838</v>
      </c>
      <c r="J63" s="2" t="s">
        <v>558</v>
      </c>
      <c r="K63" t="s">
        <v>537</v>
      </c>
      <c r="L63" t="s">
        <v>541</v>
      </c>
    </row>
    <row r="64" spans="1:12" x14ac:dyDescent="0.3">
      <c r="A64">
        <v>1063</v>
      </c>
      <c r="B64" t="s">
        <v>73</v>
      </c>
      <c r="C64" t="s">
        <v>510</v>
      </c>
      <c r="D64" t="s">
        <v>512</v>
      </c>
      <c r="E64" t="s">
        <v>521</v>
      </c>
      <c r="F64">
        <v>4</v>
      </c>
      <c r="G64">
        <v>933.59</v>
      </c>
      <c r="H64">
        <v>3734.36</v>
      </c>
      <c r="I64" s="2">
        <v>45447</v>
      </c>
      <c r="J64" s="2" t="s">
        <v>557</v>
      </c>
      <c r="K64" t="s">
        <v>537</v>
      </c>
      <c r="L64" t="s">
        <v>542</v>
      </c>
    </row>
    <row r="65" spans="1:12" x14ac:dyDescent="0.3">
      <c r="A65">
        <v>1064</v>
      </c>
      <c r="B65" t="s">
        <v>74</v>
      </c>
      <c r="C65" t="s">
        <v>510</v>
      </c>
      <c r="D65" t="s">
        <v>516</v>
      </c>
      <c r="E65" t="s">
        <v>528</v>
      </c>
      <c r="F65">
        <v>5</v>
      </c>
      <c r="G65">
        <v>470.35</v>
      </c>
      <c r="H65">
        <v>2351.75</v>
      </c>
      <c r="I65" s="2">
        <v>45637</v>
      </c>
      <c r="J65" s="2" t="s">
        <v>557</v>
      </c>
      <c r="K65" t="s">
        <v>538</v>
      </c>
      <c r="L65" t="s">
        <v>546</v>
      </c>
    </row>
    <row r="66" spans="1:12" x14ac:dyDescent="0.3">
      <c r="A66">
        <v>1065</v>
      </c>
      <c r="B66" t="s">
        <v>75</v>
      </c>
      <c r="C66" t="s">
        <v>510</v>
      </c>
      <c r="D66" t="s">
        <v>515</v>
      </c>
      <c r="E66" t="s">
        <v>525</v>
      </c>
      <c r="F66">
        <v>5</v>
      </c>
      <c r="G66">
        <v>1239.55</v>
      </c>
      <c r="H66">
        <v>6197.75</v>
      </c>
      <c r="I66" s="2">
        <v>45290</v>
      </c>
      <c r="J66" s="2" t="s">
        <v>556</v>
      </c>
      <c r="K66" t="s">
        <v>537</v>
      </c>
      <c r="L66" t="s">
        <v>540</v>
      </c>
    </row>
    <row r="67" spans="1:12" x14ac:dyDescent="0.3">
      <c r="A67">
        <v>1066</v>
      </c>
      <c r="B67" t="s">
        <v>76</v>
      </c>
      <c r="C67" t="s">
        <v>510</v>
      </c>
      <c r="D67" t="s">
        <v>513</v>
      </c>
      <c r="E67" t="s">
        <v>518</v>
      </c>
      <c r="F67">
        <v>4</v>
      </c>
      <c r="G67">
        <v>1223.3599999999999</v>
      </c>
      <c r="H67">
        <v>4893.4399999999996</v>
      </c>
      <c r="I67" s="2">
        <v>45179</v>
      </c>
      <c r="J67" s="2" t="s">
        <v>556</v>
      </c>
      <c r="K67" t="s">
        <v>539</v>
      </c>
      <c r="L67" t="s">
        <v>540</v>
      </c>
    </row>
    <row r="68" spans="1:12" x14ac:dyDescent="0.3">
      <c r="A68">
        <v>1067</v>
      </c>
      <c r="B68" t="s">
        <v>77</v>
      </c>
      <c r="C68" t="s">
        <v>511</v>
      </c>
      <c r="D68" t="s">
        <v>516</v>
      </c>
      <c r="E68" t="s">
        <v>529</v>
      </c>
      <c r="F68">
        <v>5</v>
      </c>
      <c r="G68">
        <v>1396.39</v>
      </c>
      <c r="H68">
        <v>6981.95</v>
      </c>
      <c r="I68" s="2">
        <v>45321</v>
      </c>
      <c r="J68" s="2" t="s">
        <v>557</v>
      </c>
      <c r="K68" t="s">
        <v>537</v>
      </c>
      <c r="L68" t="s">
        <v>541</v>
      </c>
    </row>
    <row r="69" spans="1:12" x14ac:dyDescent="0.3">
      <c r="A69">
        <v>1068</v>
      </c>
      <c r="B69" t="s">
        <v>78</v>
      </c>
      <c r="C69" t="s">
        <v>510</v>
      </c>
      <c r="D69" t="s">
        <v>514</v>
      </c>
      <c r="E69" t="s">
        <v>534</v>
      </c>
      <c r="F69">
        <v>2</v>
      </c>
      <c r="G69">
        <v>1148.45</v>
      </c>
      <c r="H69">
        <v>2296.9</v>
      </c>
      <c r="I69" s="2">
        <v>45441</v>
      </c>
      <c r="J69" s="2" t="s">
        <v>557</v>
      </c>
      <c r="K69" t="s">
        <v>539</v>
      </c>
      <c r="L69" t="s">
        <v>545</v>
      </c>
    </row>
    <row r="70" spans="1:12" x14ac:dyDescent="0.3">
      <c r="A70">
        <v>1069</v>
      </c>
      <c r="B70" t="s">
        <v>79</v>
      </c>
      <c r="C70" t="s">
        <v>511</v>
      </c>
      <c r="D70" t="s">
        <v>515</v>
      </c>
      <c r="E70" t="s">
        <v>535</v>
      </c>
      <c r="F70">
        <v>3</v>
      </c>
      <c r="G70">
        <v>1157.78</v>
      </c>
      <c r="H70">
        <v>3473.34</v>
      </c>
      <c r="I70" s="2">
        <v>45192</v>
      </c>
      <c r="J70" s="2" t="s">
        <v>556</v>
      </c>
      <c r="K70" t="s">
        <v>538</v>
      </c>
      <c r="L70" t="s">
        <v>545</v>
      </c>
    </row>
    <row r="71" spans="1:12" x14ac:dyDescent="0.3">
      <c r="A71">
        <v>1070</v>
      </c>
      <c r="B71" t="s">
        <v>80</v>
      </c>
      <c r="C71" t="s">
        <v>510</v>
      </c>
      <c r="D71" t="s">
        <v>512</v>
      </c>
      <c r="E71" t="s">
        <v>526</v>
      </c>
      <c r="F71">
        <v>4</v>
      </c>
      <c r="G71">
        <v>1304.6300000000001</v>
      </c>
      <c r="H71">
        <v>5218.5200000000004</v>
      </c>
      <c r="I71" s="2">
        <v>45213</v>
      </c>
      <c r="J71" s="2" t="s">
        <v>556</v>
      </c>
      <c r="K71" t="s">
        <v>538</v>
      </c>
      <c r="L71" t="s">
        <v>541</v>
      </c>
    </row>
    <row r="72" spans="1:12" x14ac:dyDescent="0.3">
      <c r="A72">
        <v>1071</v>
      </c>
      <c r="B72" t="s">
        <v>81</v>
      </c>
      <c r="C72" t="s">
        <v>510</v>
      </c>
      <c r="D72" t="s">
        <v>512</v>
      </c>
      <c r="E72" t="s">
        <v>526</v>
      </c>
      <c r="F72">
        <v>4</v>
      </c>
      <c r="G72">
        <v>319.31</v>
      </c>
      <c r="H72">
        <v>1277.24</v>
      </c>
      <c r="I72" s="2">
        <v>45268</v>
      </c>
      <c r="J72" s="2" t="s">
        <v>556</v>
      </c>
      <c r="K72" t="s">
        <v>538</v>
      </c>
      <c r="L72" t="s">
        <v>546</v>
      </c>
    </row>
    <row r="73" spans="1:12" x14ac:dyDescent="0.3">
      <c r="A73">
        <v>1072</v>
      </c>
      <c r="B73" t="s">
        <v>82</v>
      </c>
      <c r="C73" t="s">
        <v>510</v>
      </c>
      <c r="D73" t="s">
        <v>516</v>
      </c>
      <c r="E73" t="s">
        <v>527</v>
      </c>
      <c r="F73">
        <v>5</v>
      </c>
      <c r="G73">
        <v>654.09</v>
      </c>
      <c r="H73">
        <v>3270.45</v>
      </c>
      <c r="I73" s="2">
        <v>45809</v>
      </c>
      <c r="J73" s="2" t="s">
        <v>558</v>
      </c>
      <c r="K73" t="s">
        <v>537</v>
      </c>
      <c r="L73" t="s">
        <v>544</v>
      </c>
    </row>
    <row r="74" spans="1:12" x14ac:dyDescent="0.3">
      <c r="A74">
        <v>1073</v>
      </c>
      <c r="B74" t="s">
        <v>83</v>
      </c>
      <c r="C74" t="s">
        <v>511</v>
      </c>
      <c r="D74" t="s">
        <v>513</v>
      </c>
      <c r="E74" t="s">
        <v>531</v>
      </c>
      <c r="F74">
        <v>5</v>
      </c>
      <c r="G74">
        <v>839.93</v>
      </c>
      <c r="H74">
        <v>4199.6499999999996</v>
      </c>
      <c r="I74" s="2">
        <v>45405</v>
      </c>
      <c r="J74" s="2" t="s">
        <v>557</v>
      </c>
      <c r="K74" t="s">
        <v>537</v>
      </c>
      <c r="L74" t="s">
        <v>543</v>
      </c>
    </row>
    <row r="75" spans="1:12" x14ac:dyDescent="0.3">
      <c r="A75">
        <v>1074</v>
      </c>
      <c r="B75" t="s">
        <v>84</v>
      </c>
      <c r="C75" t="s">
        <v>511</v>
      </c>
      <c r="D75" t="s">
        <v>515</v>
      </c>
      <c r="E75" t="s">
        <v>536</v>
      </c>
      <c r="F75">
        <v>5</v>
      </c>
      <c r="G75">
        <v>152.1</v>
      </c>
      <c r="H75">
        <v>760.5</v>
      </c>
      <c r="I75" s="2">
        <v>45614</v>
      </c>
      <c r="J75" s="2" t="s">
        <v>557</v>
      </c>
      <c r="K75" t="s">
        <v>537</v>
      </c>
      <c r="L75" t="s">
        <v>541</v>
      </c>
    </row>
    <row r="76" spans="1:12" x14ac:dyDescent="0.3">
      <c r="A76">
        <v>1075</v>
      </c>
      <c r="B76" t="s">
        <v>85</v>
      </c>
      <c r="C76" t="s">
        <v>510</v>
      </c>
      <c r="D76" t="s">
        <v>515</v>
      </c>
      <c r="E76" t="s">
        <v>525</v>
      </c>
      <c r="F76">
        <v>1</v>
      </c>
      <c r="G76">
        <v>133.78</v>
      </c>
      <c r="H76">
        <v>133.78</v>
      </c>
      <c r="I76" s="2">
        <v>45371</v>
      </c>
      <c r="J76" s="2" t="s">
        <v>557</v>
      </c>
      <c r="K76" t="s">
        <v>538</v>
      </c>
      <c r="L76" t="s">
        <v>543</v>
      </c>
    </row>
    <row r="77" spans="1:12" x14ac:dyDescent="0.3">
      <c r="A77">
        <v>1076</v>
      </c>
      <c r="B77" t="s">
        <v>86</v>
      </c>
      <c r="C77" t="s">
        <v>511</v>
      </c>
      <c r="D77" t="s">
        <v>512</v>
      </c>
      <c r="E77" t="s">
        <v>523</v>
      </c>
      <c r="F77">
        <v>4</v>
      </c>
      <c r="G77">
        <v>274.17</v>
      </c>
      <c r="H77">
        <v>1096.68</v>
      </c>
      <c r="I77" s="2">
        <v>45801</v>
      </c>
      <c r="J77" s="2" t="s">
        <v>558</v>
      </c>
      <c r="K77" t="s">
        <v>538</v>
      </c>
      <c r="L77" t="s">
        <v>540</v>
      </c>
    </row>
    <row r="78" spans="1:12" x14ac:dyDescent="0.3">
      <c r="A78">
        <v>1077</v>
      </c>
      <c r="B78" t="s">
        <v>87</v>
      </c>
      <c r="C78" t="s">
        <v>511</v>
      </c>
      <c r="D78" t="s">
        <v>515</v>
      </c>
      <c r="E78" t="s">
        <v>536</v>
      </c>
      <c r="F78">
        <v>1</v>
      </c>
      <c r="G78">
        <v>533.79999999999995</v>
      </c>
      <c r="H78">
        <v>533.79999999999995</v>
      </c>
      <c r="I78" s="2">
        <v>45458</v>
      </c>
      <c r="J78" s="2" t="s">
        <v>557</v>
      </c>
      <c r="K78" t="s">
        <v>538</v>
      </c>
      <c r="L78" t="s">
        <v>544</v>
      </c>
    </row>
    <row r="79" spans="1:12" x14ac:dyDescent="0.3">
      <c r="A79">
        <v>1078</v>
      </c>
      <c r="B79" t="s">
        <v>88</v>
      </c>
      <c r="C79" t="s">
        <v>510</v>
      </c>
      <c r="D79" t="s">
        <v>513</v>
      </c>
      <c r="E79" t="s">
        <v>518</v>
      </c>
      <c r="F79">
        <v>5</v>
      </c>
      <c r="G79">
        <v>200.51</v>
      </c>
      <c r="H79">
        <v>1002.55</v>
      </c>
      <c r="I79" s="2">
        <v>45543</v>
      </c>
      <c r="J79" s="2" t="s">
        <v>557</v>
      </c>
      <c r="K79" t="s">
        <v>538</v>
      </c>
      <c r="L79" t="s">
        <v>547</v>
      </c>
    </row>
    <row r="80" spans="1:12" x14ac:dyDescent="0.3">
      <c r="A80">
        <v>1079</v>
      </c>
      <c r="B80" t="s">
        <v>89</v>
      </c>
      <c r="C80" t="s">
        <v>510</v>
      </c>
      <c r="D80" t="s">
        <v>513</v>
      </c>
      <c r="E80" t="s">
        <v>531</v>
      </c>
      <c r="F80">
        <v>5</v>
      </c>
      <c r="G80">
        <v>238.78</v>
      </c>
      <c r="H80">
        <v>1193.9000000000001</v>
      </c>
      <c r="I80" s="2">
        <v>45836</v>
      </c>
      <c r="J80" s="2" t="s">
        <v>558</v>
      </c>
      <c r="K80" t="s">
        <v>537</v>
      </c>
      <c r="L80" t="s">
        <v>547</v>
      </c>
    </row>
    <row r="81" spans="1:12" x14ac:dyDescent="0.3">
      <c r="A81">
        <v>1080</v>
      </c>
      <c r="B81" t="s">
        <v>90</v>
      </c>
      <c r="C81" t="s">
        <v>511</v>
      </c>
      <c r="D81" t="s">
        <v>516</v>
      </c>
      <c r="E81" t="s">
        <v>527</v>
      </c>
      <c r="F81">
        <v>2</v>
      </c>
      <c r="G81">
        <v>635.91999999999996</v>
      </c>
      <c r="H81">
        <v>1271.8399999999999</v>
      </c>
      <c r="I81" s="2">
        <v>45760</v>
      </c>
      <c r="J81" s="2" t="s">
        <v>558</v>
      </c>
      <c r="K81" t="s">
        <v>538</v>
      </c>
      <c r="L81" t="s">
        <v>541</v>
      </c>
    </row>
    <row r="82" spans="1:12" x14ac:dyDescent="0.3">
      <c r="A82">
        <v>1081</v>
      </c>
      <c r="B82" t="s">
        <v>91</v>
      </c>
      <c r="C82" t="s">
        <v>511</v>
      </c>
      <c r="D82" t="s">
        <v>514</v>
      </c>
      <c r="E82" t="s">
        <v>534</v>
      </c>
      <c r="F82">
        <v>5</v>
      </c>
      <c r="G82">
        <v>683.82</v>
      </c>
      <c r="H82">
        <v>3419.1</v>
      </c>
      <c r="I82" s="2">
        <v>45544</v>
      </c>
      <c r="J82" s="2" t="s">
        <v>557</v>
      </c>
      <c r="K82" t="s">
        <v>538</v>
      </c>
      <c r="L82" t="s">
        <v>543</v>
      </c>
    </row>
    <row r="83" spans="1:12" x14ac:dyDescent="0.3">
      <c r="A83">
        <v>1082</v>
      </c>
      <c r="B83" t="s">
        <v>92</v>
      </c>
      <c r="C83" t="s">
        <v>510</v>
      </c>
      <c r="D83" t="s">
        <v>512</v>
      </c>
      <c r="E83" t="s">
        <v>526</v>
      </c>
      <c r="F83">
        <v>2</v>
      </c>
      <c r="G83">
        <v>1201.17</v>
      </c>
      <c r="H83">
        <v>2402.34</v>
      </c>
      <c r="I83" s="2">
        <v>45452</v>
      </c>
      <c r="J83" s="2" t="s">
        <v>557</v>
      </c>
      <c r="K83" t="s">
        <v>539</v>
      </c>
      <c r="L83" t="s">
        <v>541</v>
      </c>
    </row>
    <row r="84" spans="1:12" x14ac:dyDescent="0.3">
      <c r="A84">
        <v>1083</v>
      </c>
      <c r="B84" t="s">
        <v>93</v>
      </c>
      <c r="C84" t="s">
        <v>510</v>
      </c>
      <c r="D84" t="s">
        <v>512</v>
      </c>
      <c r="E84" t="s">
        <v>526</v>
      </c>
      <c r="F84">
        <v>4</v>
      </c>
      <c r="G84">
        <v>833.85</v>
      </c>
      <c r="H84">
        <v>3335.4</v>
      </c>
      <c r="I84" s="2">
        <v>45529</v>
      </c>
      <c r="J84" s="2" t="s">
        <v>557</v>
      </c>
      <c r="K84" t="s">
        <v>538</v>
      </c>
      <c r="L84" t="s">
        <v>546</v>
      </c>
    </row>
    <row r="85" spans="1:12" x14ac:dyDescent="0.3">
      <c r="A85">
        <v>1084</v>
      </c>
      <c r="B85" t="s">
        <v>94</v>
      </c>
      <c r="C85" t="s">
        <v>511</v>
      </c>
      <c r="D85" t="s">
        <v>512</v>
      </c>
      <c r="E85" t="s">
        <v>517</v>
      </c>
      <c r="F85">
        <v>4</v>
      </c>
      <c r="G85">
        <v>562.52</v>
      </c>
      <c r="H85">
        <v>2250.08</v>
      </c>
      <c r="I85" s="2">
        <v>45193</v>
      </c>
      <c r="J85" s="2" t="s">
        <v>556</v>
      </c>
      <c r="K85" t="s">
        <v>539</v>
      </c>
      <c r="L85" t="s">
        <v>544</v>
      </c>
    </row>
    <row r="86" spans="1:12" x14ac:dyDescent="0.3">
      <c r="A86">
        <v>1085</v>
      </c>
      <c r="B86" t="s">
        <v>95</v>
      </c>
      <c r="C86" t="s">
        <v>510</v>
      </c>
      <c r="D86" t="s">
        <v>512</v>
      </c>
      <c r="E86" t="s">
        <v>521</v>
      </c>
      <c r="F86">
        <v>4</v>
      </c>
      <c r="G86">
        <v>351.96</v>
      </c>
      <c r="H86">
        <v>1407.84</v>
      </c>
      <c r="I86" s="2">
        <v>45823</v>
      </c>
      <c r="J86" s="2" t="s">
        <v>558</v>
      </c>
      <c r="K86" t="s">
        <v>538</v>
      </c>
      <c r="L86" t="s">
        <v>546</v>
      </c>
    </row>
    <row r="87" spans="1:12" x14ac:dyDescent="0.3">
      <c r="A87">
        <v>1086</v>
      </c>
      <c r="B87" t="s">
        <v>96</v>
      </c>
      <c r="C87" t="s">
        <v>511</v>
      </c>
      <c r="D87" t="s">
        <v>514</v>
      </c>
      <c r="E87" t="s">
        <v>519</v>
      </c>
      <c r="F87">
        <v>5</v>
      </c>
      <c r="G87">
        <v>933.21</v>
      </c>
      <c r="H87">
        <v>4666.05</v>
      </c>
      <c r="I87" s="2">
        <v>45316</v>
      </c>
      <c r="J87" s="2" t="s">
        <v>557</v>
      </c>
      <c r="K87" t="s">
        <v>538</v>
      </c>
      <c r="L87" t="s">
        <v>547</v>
      </c>
    </row>
    <row r="88" spans="1:12" x14ac:dyDescent="0.3">
      <c r="A88">
        <v>1087</v>
      </c>
      <c r="B88" t="s">
        <v>97</v>
      </c>
      <c r="C88" t="s">
        <v>510</v>
      </c>
      <c r="D88" t="s">
        <v>515</v>
      </c>
      <c r="E88" t="s">
        <v>533</v>
      </c>
      <c r="F88">
        <v>5</v>
      </c>
      <c r="G88">
        <v>1085.25</v>
      </c>
      <c r="H88">
        <v>5426.25</v>
      </c>
      <c r="I88" s="2">
        <v>45618</v>
      </c>
      <c r="J88" s="2" t="s">
        <v>557</v>
      </c>
      <c r="K88" t="s">
        <v>537</v>
      </c>
      <c r="L88" t="s">
        <v>547</v>
      </c>
    </row>
    <row r="89" spans="1:12" x14ac:dyDescent="0.3">
      <c r="A89">
        <v>1088</v>
      </c>
      <c r="B89" t="s">
        <v>98</v>
      </c>
      <c r="C89" t="s">
        <v>510</v>
      </c>
      <c r="D89" t="s">
        <v>516</v>
      </c>
      <c r="E89" t="s">
        <v>528</v>
      </c>
      <c r="F89">
        <v>1</v>
      </c>
      <c r="G89">
        <v>1248.95</v>
      </c>
      <c r="H89">
        <v>1248.95</v>
      </c>
      <c r="I89" s="2">
        <v>45316</v>
      </c>
      <c r="J89" s="2" t="s">
        <v>557</v>
      </c>
      <c r="K89" t="s">
        <v>538</v>
      </c>
      <c r="L89" t="s">
        <v>542</v>
      </c>
    </row>
    <row r="90" spans="1:12" x14ac:dyDescent="0.3">
      <c r="A90">
        <v>1089</v>
      </c>
      <c r="B90" t="s">
        <v>99</v>
      </c>
      <c r="C90" t="s">
        <v>510</v>
      </c>
      <c r="D90" t="s">
        <v>514</v>
      </c>
      <c r="E90" t="s">
        <v>522</v>
      </c>
      <c r="F90">
        <v>2</v>
      </c>
      <c r="G90">
        <v>248.33</v>
      </c>
      <c r="H90">
        <v>496.66</v>
      </c>
      <c r="I90" s="2">
        <v>45289</v>
      </c>
      <c r="J90" s="2" t="s">
        <v>556</v>
      </c>
      <c r="K90" t="s">
        <v>539</v>
      </c>
      <c r="L90" t="s">
        <v>542</v>
      </c>
    </row>
    <row r="91" spans="1:12" x14ac:dyDescent="0.3">
      <c r="A91">
        <v>1090</v>
      </c>
      <c r="B91" t="s">
        <v>100</v>
      </c>
      <c r="C91" t="s">
        <v>511</v>
      </c>
      <c r="D91" t="s">
        <v>512</v>
      </c>
      <c r="E91" t="s">
        <v>526</v>
      </c>
      <c r="F91">
        <v>1</v>
      </c>
      <c r="G91">
        <v>215.82</v>
      </c>
      <c r="H91">
        <v>215.82</v>
      </c>
      <c r="I91" s="2">
        <v>45660</v>
      </c>
      <c r="J91" s="2" t="s">
        <v>558</v>
      </c>
      <c r="K91" t="s">
        <v>537</v>
      </c>
      <c r="L91" t="s">
        <v>543</v>
      </c>
    </row>
    <row r="92" spans="1:12" x14ac:dyDescent="0.3">
      <c r="A92">
        <v>1091</v>
      </c>
      <c r="B92" t="s">
        <v>101</v>
      </c>
      <c r="C92" t="s">
        <v>511</v>
      </c>
      <c r="D92" t="s">
        <v>513</v>
      </c>
      <c r="E92" t="s">
        <v>518</v>
      </c>
      <c r="F92">
        <v>1</v>
      </c>
      <c r="G92">
        <v>1429.33</v>
      </c>
      <c r="H92">
        <v>1429.33</v>
      </c>
      <c r="I92" s="2">
        <v>45433</v>
      </c>
      <c r="J92" s="2" t="s">
        <v>557</v>
      </c>
      <c r="K92" t="s">
        <v>539</v>
      </c>
      <c r="L92" t="s">
        <v>543</v>
      </c>
    </row>
    <row r="93" spans="1:12" x14ac:dyDescent="0.3">
      <c r="A93">
        <v>1092</v>
      </c>
      <c r="B93" t="s">
        <v>102</v>
      </c>
      <c r="C93" t="s">
        <v>511</v>
      </c>
      <c r="D93" t="s">
        <v>512</v>
      </c>
      <c r="E93" t="s">
        <v>523</v>
      </c>
      <c r="F93">
        <v>5</v>
      </c>
      <c r="G93">
        <v>280.23</v>
      </c>
      <c r="H93">
        <v>1401.15</v>
      </c>
      <c r="I93" s="2">
        <v>45606</v>
      </c>
      <c r="J93" s="2" t="s">
        <v>557</v>
      </c>
      <c r="K93" t="s">
        <v>538</v>
      </c>
      <c r="L93" t="s">
        <v>547</v>
      </c>
    </row>
    <row r="94" spans="1:12" x14ac:dyDescent="0.3">
      <c r="A94">
        <v>1093</v>
      </c>
      <c r="B94" t="s">
        <v>103</v>
      </c>
      <c r="C94" t="s">
        <v>511</v>
      </c>
      <c r="D94" t="s">
        <v>512</v>
      </c>
      <c r="E94" t="s">
        <v>526</v>
      </c>
      <c r="F94">
        <v>1</v>
      </c>
      <c r="G94">
        <v>1119.99</v>
      </c>
      <c r="H94">
        <v>1119.99</v>
      </c>
      <c r="I94" s="2">
        <v>45830</v>
      </c>
      <c r="J94" s="2" t="s">
        <v>558</v>
      </c>
      <c r="K94" t="s">
        <v>537</v>
      </c>
      <c r="L94" t="s">
        <v>541</v>
      </c>
    </row>
    <row r="95" spans="1:12" x14ac:dyDescent="0.3">
      <c r="A95">
        <v>1094</v>
      </c>
      <c r="B95" t="s">
        <v>104</v>
      </c>
      <c r="C95" t="s">
        <v>510</v>
      </c>
      <c r="D95" t="s">
        <v>512</v>
      </c>
      <c r="E95" t="s">
        <v>517</v>
      </c>
      <c r="F95">
        <v>2</v>
      </c>
      <c r="G95">
        <v>693.84</v>
      </c>
      <c r="H95">
        <v>1387.68</v>
      </c>
      <c r="I95" s="2">
        <v>45676</v>
      </c>
      <c r="J95" s="2" t="s">
        <v>558</v>
      </c>
      <c r="K95" t="s">
        <v>538</v>
      </c>
      <c r="L95" t="s">
        <v>540</v>
      </c>
    </row>
    <row r="96" spans="1:12" x14ac:dyDescent="0.3">
      <c r="A96">
        <v>1095</v>
      </c>
      <c r="B96" t="s">
        <v>105</v>
      </c>
      <c r="C96" t="s">
        <v>510</v>
      </c>
      <c r="D96" t="s">
        <v>514</v>
      </c>
      <c r="E96" t="s">
        <v>534</v>
      </c>
      <c r="F96">
        <v>3</v>
      </c>
      <c r="G96">
        <v>504.05</v>
      </c>
      <c r="H96">
        <v>1512.15</v>
      </c>
      <c r="I96" s="2">
        <v>45402</v>
      </c>
      <c r="J96" s="2" t="s">
        <v>557</v>
      </c>
      <c r="K96" t="s">
        <v>539</v>
      </c>
      <c r="L96" t="s">
        <v>542</v>
      </c>
    </row>
    <row r="97" spans="1:12" x14ac:dyDescent="0.3">
      <c r="A97">
        <v>1096</v>
      </c>
      <c r="B97" t="s">
        <v>106</v>
      </c>
      <c r="C97" t="s">
        <v>511</v>
      </c>
      <c r="D97" t="s">
        <v>514</v>
      </c>
      <c r="E97" t="s">
        <v>522</v>
      </c>
      <c r="F97">
        <v>1</v>
      </c>
      <c r="G97">
        <v>901.55</v>
      </c>
      <c r="H97">
        <v>901.55</v>
      </c>
      <c r="I97" s="2">
        <v>45857</v>
      </c>
      <c r="J97" s="2" t="s">
        <v>558</v>
      </c>
      <c r="K97" t="s">
        <v>538</v>
      </c>
      <c r="L97" t="s">
        <v>543</v>
      </c>
    </row>
    <row r="98" spans="1:12" x14ac:dyDescent="0.3">
      <c r="A98">
        <v>1097</v>
      </c>
      <c r="B98" t="s">
        <v>107</v>
      </c>
      <c r="C98" t="s">
        <v>510</v>
      </c>
      <c r="D98" t="s">
        <v>513</v>
      </c>
      <c r="E98" t="s">
        <v>518</v>
      </c>
      <c r="F98">
        <v>1</v>
      </c>
      <c r="G98">
        <v>1213.68</v>
      </c>
      <c r="H98">
        <v>1213.68</v>
      </c>
      <c r="I98" s="2">
        <v>45229</v>
      </c>
      <c r="J98" s="2" t="s">
        <v>556</v>
      </c>
      <c r="K98" t="s">
        <v>539</v>
      </c>
      <c r="L98" t="s">
        <v>546</v>
      </c>
    </row>
    <row r="99" spans="1:12" x14ac:dyDescent="0.3">
      <c r="A99">
        <v>1098</v>
      </c>
      <c r="B99" t="s">
        <v>108</v>
      </c>
      <c r="C99" t="s">
        <v>510</v>
      </c>
      <c r="D99" t="s">
        <v>515</v>
      </c>
      <c r="E99" t="s">
        <v>536</v>
      </c>
      <c r="F99">
        <v>4</v>
      </c>
      <c r="G99">
        <v>685.62</v>
      </c>
      <c r="H99">
        <v>2742.48</v>
      </c>
      <c r="I99" s="2">
        <v>45168</v>
      </c>
      <c r="J99" s="2" t="s">
        <v>556</v>
      </c>
      <c r="K99" t="s">
        <v>537</v>
      </c>
      <c r="L99" t="s">
        <v>543</v>
      </c>
    </row>
    <row r="100" spans="1:12" x14ac:dyDescent="0.3">
      <c r="A100">
        <v>1099</v>
      </c>
      <c r="B100" t="s">
        <v>109</v>
      </c>
      <c r="C100" t="s">
        <v>511</v>
      </c>
      <c r="D100" t="s">
        <v>515</v>
      </c>
      <c r="E100" t="s">
        <v>533</v>
      </c>
      <c r="F100">
        <v>2</v>
      </c>
      <c r="G100">
        <v>233.99</v>
      </c>
      <c r="H100">
        <v>467.98</v>
      </c>
      <c r="I100" s="2">
        <v>45248</v>
      </c>
      <c r="J100" s="2" t="s">
        <v>556</v>
      </c>
      <c r="K100" t="s">
        <v>539</v>
      </c>
      <c r="L100" t="s">
        <v>541</v>
      </c>
    </row>
    <row r="101" spans="1:12" x14ac:dyDescent="0.3">
      <c r="A101">
        <v>1100</v>
      </c>
      <c r="B101" t="s">
        <v>110</v>
      </c>
      <c r="C101" t="s">
        <v>510</v>
      </c>
      <c r="D101" t="s">
        <v>512</v>
      </c>
      <c r="E101" t="s">
        <v>517</v>
      </c>
      <c r="F101">
        <v>3</v>
      </c>
      <c r="G101">
        <v>1323.38</v>
      </c>
      <c r="H101">
        <v>3970.14</v>
      </c>
      <c r="I101" s="2">
        <v>45411</v>
      </c>
      <c r="J101" s="2" t="s">
        <v>557</v>
      </c>
      <c r="K101" t="s">
        <v>539</v>
      </c>
      <c r="L101" t="s">
        <v>543</v>
      </c>
    </row>
    <row r="102" spans="1:12" x14ac:dyDescent="0.3">
      <c r="A102">
        <v>1101</v>
      </c>
      <c r="B102" t="s">
        <v>111</v>
      </c>
      <c r="C102" t="s">
        <v>510</v>
      </c>
      <c r="D102" t="s">
        <v>512</v>
      </c>
      <c r="E102" t="s">
        <v>521</v>
      </c>
      <c r="F102">
        <v>3</v>
      </c>
      <c r="G102">
        <v>402.76</v>
      </c>
      <c r="H102">
        <v>1208.28</v>
      </c>
      <c r="I102" s="2">
        <v>45239</v>
      </c>
      <c r="J102" s="2" t="s">
        <v>556</v>
      </c>
      <c r="K102" t="s">
        <v>539</v>
      </c>
      <c r="L102" t="s">
        <v>544</v>
      </c>
    </row>
    <row r="103" spans="1:12" x14ac:dyDescent="0.3">
      <c r="A103">
        <v>1102</v>
      </c>
      <c r="B103" t="s">
        <v>112</v>
      </c>
      <c r="C103" t="s">
        <v>510</v>
      </c>
      <c r="D103" t="s">
        <v>513</v>
      </c>
      <c r="E103" t="s">
        <v>531</v>
      </c>
      <c r="F103">
        <v>5</v>
      </c>
      <c r="G103">
        <v>60.86</v>
      </c>
      <c r="H103">
        <v>304.3</v>
      </c>
      <c r="I103" s="2">
        <v>45497</v>
      </c>
      <c r="J103" s="2" t="s">
        <v>557</v>
      </c>
      <c r="K103" t="s">
        <v>538</v>
      </c>
      <c r="L103" t="s">
        <v>542</v>
      </c>
    </row>
    <row r="104" spans="1:12" x14ac:dyDescent="0.3">
      <c r="A104">
        <v>1103</v>
      </c>
      <c r="B104" t="s">
        <v>113</v>
      </c>
      <c r="C104" t="s">
        <v>510</v>
      </c>
      <c r="D104" t="s">
        <v>515</v>
      </c>
      <c r="E104" t="s">
        <v>535</v>
      </c>
      <c r="F104">
        <v>2</v>
      </c>
      <c r="G104">
        <v>1465.08</v>
      </c>
      <c r="H104">
        <v>2930.16</v>
      </c>
      <c r="I104" s="2">
        <v>45168</v>
      </c>
      <c r="J104" s="2" t="s">
        <v>556</v>
      </c>
      <c r="K104" t="s">
        <v>538</v>
      </c>
      <c r="L104" t="s">
        <v>541</v>
      </c>
    </row>
    <row r="105" spans="1:12" x14ac:dyDescent="0.3">
      <c r="A105">
        <v>1104</v>
      </c>
      <c r="B105" t="s">
        <v>114</v>
      </c>
      <c r="C105" t="s">
        <v>511</v>
      </c>
      <c r="D105" t="s">
        <v>514</v>
      </c>
      <c r="E105" t="s">
        <v>522</v>
      </c>
      <c r="F105">
        <v>5</v>
      </c>
      <c r="G105">
        <v>127.42</v>
      </c>
      <c r="H105">
        <v>637.1</v>
      </c>
      <c r="I105" s="2">
        <v>45772</v>
      </c>
      <c r="J105" s="2" t="s">
        <v>558</v>
      </c>
      <c r="K105" t="s">
        <v>538</v>
      </c>
      <c r="L105" t="s">
        <v>541</v>
      </c>
    </row>
    <row r="106" spans="1:12" x14ac:dyDescent="0.3">
      <c r="A106">
        <v>1105</v>
      </c>
      <c r="B106" t="s">
        <v>115</v>
      </c>
      <c r="C106" t="s">
        <v>511</v>
      </c>
      <c r="D106" t="s">
        <v>516</v>
      </c>
      <c r="E106" t="s">
        <v>528</v>
      </c>
      <c r="F106">
        <v>1</v>
      </c>
      <c r="G106">
        <v>323.39999999999998</v>
      </c>
      <c r="H106">
        <v>323.39999999999998</v>
      </c>
      <c r="I106" s="2">
        <v>45226</v>
      </c>
      <c r="J106" s="2" t="s">
        <v>556</v>
      </c>
      <c r="K106" t="s">
        <v>537</v>
      </c>
      <c r="L106" t="s">
        <v>540</v>
      </c>
    </row>
    <row r="107" spans="1:12" x14ac:dyDescent="0.3">
      <c r="A107">
        <v>1106</v>
      </c>
      <c r="B107" t="s">
        <v>116</v>
      </c>
      <c r="C107" t="s">
        <v>511</v>
      </c>
      <c r="D107" t="s">
        <v>514</v>
      </c>
      <c r="E107" t="s">
        <v>534</v>
      </c>
      <c r="F107">
        <v>5</v>
      </c>
      <c r="G107">
        <v>617.79</v>
      </c>
      <c r="H107">
        <v>3088.95</v>
      </c>
      <c r="I107" s="2">
        <v>45600</v>
      </c>
      <c r="J107" s="2" t="s">
        <v>557</v>
      </c>
      <c r="K107" t="s">
        <v>539</v>
      </c>
      <c r="L107" t="s">
        <v>543</v>
      </c>
    </row>
    <row r="108" spans="1:12" x14ac:dyDescent="0.3">
      <c r="A108">
        <v>1107</v>
      </c>
      <c r="B108" t="s">
        <v>117</v>
      </c>
      <c r="C108" t="s">
        <v>511</v>
      </c>
      <c r="D108" t="s">
        <v>512</v>
      </c>
      <c r="E108" t="s">
        <v>526</v>
      </c>
      <c r="F108">
        <v>1</v>
      </c>
      <c r="G108">
        <v>1411.97</v>
      </c>
      <c r="H108">
        <v>1411.97</v>
      </c>
      <c r="I108" s="2">
        <v>45364</v>
      </c>
      <c r="J108" s="2" t="s">
        <v>557</v>
      </c>
      <c r="K108" t="s">
        <v>537</v>
      </c>
      <c r="L108" t="s">
        <v>541</v>
      </c>
    </row>
    <row r="109" spans="1:12" x14ac:dyDescent="0.3">
      <c r="A109">
        <v>1108</v>
      </c>
      <c r="B109" t="s">
        <v>118</v>
      </c>
      <c r="C109" t="s">
        <v>510</v>
      </c>
      <c r="D109" t="s">
        <v>512</v>
      </c>
      <c r="E109" t="s">
        <v>517</v>
      </c>
      <c r="F109">
        <v>2</v>
      </c>
      <c r="G109">
        <v>746.49</v>
      </c>
      <c r="H109">
        <v>1492.98</v>
      </c>
      <c r="I109" s="2">
        <v>45280</v>
      </c>
      <c r="J109" s="2" t="s">
        <v>556</v>
      </c>
      <c r="K109" t="s">
        <v>538</v>
      </c>
      <c r="L109" t="s">
        <v>544</v>
      </c>
    </row>
    <row r="110" spans="1:12" x14ac:dyDescent="0.3">
      <c r="A110">
        <v>1109</v>
      </c>
      <c r="B110" t="s">
        <v>119</v>
      </c>
      <c r="C110" t="s">
        <v>511</v>
      </c>
      <c r="D110" t="s">
        <v>513</v>
      </c>
      <c r="E110" t="s">
        <v>518</v>
      </c>
      <c r="F110">
        <v>1</v>
      </c>
      <c r="G110">
        <v>949.38</v>
      </c>
      <c r="H110">
        <v>949.38</v>
      </c>
      <c r="I110" s="2">
        <v>45650</v>
      </c>
      <c r="J110" s="2" t="s">
        <v>557</v>
      </c>
      <c r="K110" t="s">
        <v>539</v>
      </c>
      <c r="L110" t="s">
        <v>546</v>
      </c>
    </row>
    <row r="111" spans="1:12" x14ac:dyDescent="0.3">
      <c r="A111">
        <v>1110</v>
      </c>
      <c r="B111" t="s">
        <v>120</v>
      </c>
      <c r="C111" t="s">
        <v>510</v>
      </c>
      <c r="D111" t="s">
        <v>513</v>
      </c>
      <c r="E111" t="s">
        <v>531</v>
      </c>
      <c r="F111">
        <v>3</v>
      </c>
      <c r="G111">
        <v>986.89</v>
      </c>
      <c r="H111">
        <v>2960.67</v>
      </c>
      <c r="I111" s="2">
        <v>45303</v>
      </c>
      <c r="J111" s="2" t="s">
        <v>557</v>
      </c>
      <c r="K111" t="s">
        <v>537</v>
      </c>
      <c r="L111" t="s">
        <v>545</v>
      </c>
    </row>
    <row r="112" spans="1:12" x14ac:dyDescent="0.3">
      <c r="A112">
        <v>1111</v>
      </c>
      <c r="B112" t="s">
        <v>121</v>
      </c>
      <c r="C112" t="s">
        <v>510</v>
      </c>
      <c r="D112" t="s">
        <v>514</v>
      </c>
      <c r="E112" t="s">
        <v>522</v>
      </c>
      <c r="F112">
        <v>1</v>
      </c>
      <c r="G112">
        <v>350.25</v>
      </c>
      <c r="H112">
        <v>350.25</v>
      </c>
      <c r="I112" s="2">
        <v>45727</v>
      </c>
      <c r="J112" s="2" t="s">
        <v>558</v>
      </c>
      <c r="K112" t="s">
        <v>538</v>
      </c>
      <c r="L112" t="s">
        <v>542</v>
      </c>
    </row>
    <row r="113" spans="1:12" x14ac:dyDescent="0.3">
      <c r="A113">
        <v>1112</v>
      </c>
      <c r="B113" t="s">
        <v>122</v>
      </c>
      <c r="C113" t="s">
        <v>510</v>
      </c>
      <c r="D113" t="s">
        <v>515</v>
      </c>
      <c r="E113" t="s">
        <v>536</v>
      </c>
      <c r="F113">
        <v>5</v>
      </c>
      <c r="G113">
        <v>187.44</v>
      </c>
      <c r="H113">
        <v>937.2</v>
      </c>
      <c r="I113" s="2">
        <v>45384</v>
      </c>
      <c r="J113" s="2" t="s">
        <v>557</v>
      </c>
      <c r="K113" t="s">
        <v>537</v>
      </c>
      <c r="L113" t="s">
        <v>543</v>
      </c>
    </row>
    <row r="114" spans="1:12" x14ac:dyDescent="0.3">
      <c r="A114">
        <v>1113</v>
      </c>
      <c r="B114" t="s">
        <v>123</v>
      </c>
      <c r="C114" t="s">
        <v>511</v>
      </c>
      <c r="D114" t="s">
        <v>512</v>
      </c>
      <c r="E114" t="s">
        <v>517</v>
      </c>
      <c r="F114">
        <v>4</v>
      </c>
      <c r="G114">
        <v>1034.72</v>
      </c>
      <c r="H114">
        <v>4138.88</v>
      </c>
      <c r="I114" s="2">
        <v>45191</v>
      </c>
      <c r="J114" s="2" t="s">
        <v>556</v>
      </c>
      <c r="K114" t="s">
        <v>539</v>
      </c>
      <c r="L114" t="s">
        <v>544</v>
      </c>
    </row>
    <row r="115" spans="1:12" x14ac:dyDescent="0.3">
      <c r="A115">
        <v>1114</v>
      </c>
      <c r="B115" t="s">
        <v>124</v>
      </c>
      <c r="C115" t="s">
        <v>511</v>
      </c>
      <c r="D115" t="s">
        <v>514</v>
      </c>
      <c r="E115" t="s">
        <v>532</v>
      </c>
      <c r="F115">
        <v>2</v>
      </c>
      <c r="G115">
        <v>497.24</v>
      </c>
      <c r="H115">
        <v>994.48</v>
      </c>
      <c r="I115" s="2">
        <v>45196</v>
      </c>
      <c r="J115" s="2" t="s">
        <v>556</v>
      </c>
      <c r="K115" t="s">
        <v>539</v>
      </c>
      <c r="L115" t="s">
        <v>545</v>
      </c>
    </row>
    <row r="116" spans="1:12" x14ac:dyDescent="0.3">
      <c r="A116">
        <v>1115</v>
      </c>
      <c r="B116" t="s">
        <v>125</v>
      </c>
      <c r="C116" t="s">
        <v>510</v>
      </c>
      <c r="D116" t="s">
        <v>516</v>
      </c>
      <c r="E116" t="s">
        <v>528</v>
      </c>
      <c r="F116">
        <v>2</v>
      </c>
      <c r="G116">
        <v>1228.9100000000001</v>
      </c>
      <c r="H116">
        <v>2457.8200000000002</v>
      </c>
      <c r="I116" s="2">
        <v>45349</v>
      </c>
      <c r="J116" s="2" t="s">
        <v>557</v>
      </c>
      <c r="K116" t="s">
        <v>539</v>
      </c>
      <c r="L116" t="s">
        <v>543</v>
      </c>
    </row>
    <row r="117" spans="1:12" x14ac:dyDescent="0.3">
      <c r="A117">
        <v>1116</v>
      </c>
      <c r="B117" t="s">
        <v>25</v>
      </c>
      <c r="C117" t="s">
        <v>510</v>
      </c>
      <c r="D117" t="s">
        <v>512</v>
      </c>
      <c r="E117" t="s">
        <v>521</v>
      </c>
      <c r="F117">
        <v>3</v>
      </c>
      <c r="G117">
        <v>1497.07</v>
      </c>
      <c r="H117">
        <v>4491.21</v>
      </c>
      <c r="I117" s="2">
        <v>45232</v>
      </c>
      <c r="J117" s="2" t="s">
        <v>556</v>
      </c>
      <c r="K117" t="s">
        <v>537</v>
      </c>
      <c r="L117" t="s">
        <v>545</v>
      </c>
    </row>
    <row r="118" spans="1:12" x14ac:dyDescent="0.3">
      <c r="A118">
        <v>1117</v>
      </c>
      <c r="B118" t="s">
        <v>126</v>
      </c>
      <c r="C118" t="s">
        <v>511</v>
      </c>
      <c r="D118" t="s">
        <v>512</v>
      </c>
      <c r="E118" t="s">
        <v>523</v>
      </c>
      <c r="F118">
        <v>3</v>
      </c>
      <c r="G118">
        <v>1046.18</v>
      </c>
      <c r="H118">
        <v>3138.54</v>
      </c>
      <c r="I118" s="2">
        <v>45512</v>
      </c>
      <c r="J118" s="2" t="s">
        <v>557</v>
      </c>
      <c r="K118" t="s">
        <v>538</v>
      </c>
      <c r="L118" t="s">
        <v>544</v>
      </c>
    </row>
    <row r="119" spans="1:12" x14ac:dyDescent="0.3">
      <c r="A119">
        <v>1118</v>
      </c>
      <c r="B119" t="s">
        <v>127</v>
      </c>
      <c r="C119" t="s">
        <v>510</v>
      </c>
      <c r="D119" t="s">
        <v>513</v>
      </c>
      <c r="E119" t="s">
        <v>531</v>
      </c>
      <c r="F119">
        <v>5</v>
      </c>
      <c r="G119">
        <v>1134.9000000000001</v>
      </c>
      <c r="H119">
        <v>5674.5</v>
      </c>
      <c r="I119" s="2">
        <v>45542</v>
      </c>
      <c r="J119" s="2" t="s">
        <v>557</v>
      </c>
      <c r="K119" t="s">
        <v>539</v>
      </c>
      <c r="L119" t="s">
        <v>546</v>
      </c>
    </row>
    <row r="120" spans="1:12" x14ac:dyDescent="0.3">
      <c r="A120">
        <v>1119</v>
      </c>
      <c r="B120" t="s">
        <v>128</v>
      </c>
      <c r="C120" t="s">
        <v>510</v>
      </c>
      <c r="D120" t="s">
        <v>516</v>
      </c>
      <c r="E120" t="s">
        <v>528</v>
      </c>
      <c r="F120">
        <v>5</v>
      </c>
      <c r="G120">
        <v>1227.03</v>
      </c>
      <c r="H120">
        <v>6135.15</v>
      </c>
      <c r="I120" s="2">
        <v>45768</v>
      </c>
      <c r="J120" s="2" t="s">
        <v>558</v>
      </c>
      <c r="K120" t="s">
        <v>539</v>
      </c>
      <c r="L120" t="s">
        <v>540</v>
      </c>
    </row>
    <row r="121" spans="1:12" x14ac:dyDescent="0.3">
      <c r="A121">
        <v>1120</v>
      </c>
      <c r="B121" t="s">
        <v>129</v>
      </c>
      <c r="C121" t="s">
        <v>510</v>
      </c>
      <c r="D121" t="s">
        <v>515</v>
      </c>
      <c r="E121" t="s">
        <v>533</v>
      </c>
      <c r="F121">
        <v>1</v>
      </c>
      <c r="G121">
        <v>1290.28</v>
      </c>
      <c r="H121">
        <v>1290.28</v>
      </c>
      <c r="I121" s="2">
        <v>45709</v>
      </c>
      <c r="J121" s="2" t="s">
        <v>558</v>
      </c>
      <c r="K121" t="s">
        <v>537</v>
      </c>
      <c r="L121" t="s">
        <v>541</v>
      </c>
    </row>
    <row r="122" spans="1:12" x14ac:dyDescent="0.3">
      <c r="A122">
        <v>1121</v>
      </c>
      <c r="B122" t="s">
        <v>130</v>
      </c>
      <c r="C122" t="s">
        <v>511</v>
      </c>
      <c r="D122" t="s">
        <v>512</v>
      </c>
      <c r="E122" t="s">
        <v>521</v>
      </c>
      <c r="F122">
        <v>5</v>
      </c>
      <c r="G122">
        <v>697.06</v>
      </c>
      <c r="H122">
        <v>3485.3</v>
      </c>
      <c r="I122" s="2">
        <v>45814</v>
      </c>
      <c r="J122" s="2" t="s">
        <v>558</v>
      </c>
      <c r="K122" t="s">
        <v>537</v>
      </c>
      <c r="L122" t="s">
        <v>547</v>
      </c>
    </row>
    <row r="123" spans="1:12" x14ac:dyDescent="0.3">
      <c r="A123">
        <v>1122</v>
      </c>
      <c r="B123" t="s">
        <v>131</v>
      </c>
      <c r="C123" t="s">
        <v>511</v>
      </c>
      <c r="D123" t="s">
        <v>513</v>
      </c>
      <c r="E123" t="s">
        <v>531</v>
      </c>
      <c r="F123">
        <v>1</v>
      </c>
      <c r="G123">
        <v>253.84</v>
      </c>
      <c r="H123">
        <v>253.84</v>
      </c>
      <c r="I123" s="2">
        <v>45265</v>
      </c>
      <c r="J123" s="2" t="s">
        <v>556</v>
      </c>
      <c r="K123" t="s">
        <v>538</v>
      </c>
      <c r="L123" t="s">
        <v>547</v>
      </c>
    </row>
    <row r="124" spans="1:12" x14ac:dyDescent="0.3">
      <c r="A124">
        <v>1123</v>
      </c>
      <c r="B124" t="s">
        <v>132</v>
      </c>
      <c r="C124" t="s">
        <v>511</v>
      </c>
      <c r="D124" t="s">
        <v>515</v>
      </c>
      <c r="E124" t="s">
        <v>535</v>
      </c>
      <c r="F124">
        <v>3</v>
      </c>
      <c r="G124">
        <v>88.46</v>
      </c>
      <c r="H124">
        <v>265.38</v>
      </c>
      <c r="I124" s="2">
        <v>45293</v>
      </c>
      <c r="J124" s="2" t="s">
        <v>557</v>
      </c>
      <c r="K124" t="s">
        <v>537</v>
      </c>
      <c r="L124" t="s">
        <v>544</v>
      </c>
    </row>
    <row r="125" spans="1:12" x14ac:dyDescent="0.3">
      <c r="A125">
        <v>1124</v>
      </c>
      <c r="B125" t="s">
        <v>133</v>
      </c>
      <c r="C125" t="s">
        <v>510</v>
      </c>
      <c r="D125" t="s">
        <v>515</v>
      </c>
      <c r="E125" t="s">
        <v>533</v>
      </c>
      <c r="F125">
        <v>4</v>
      </c>
      <c r="G125">
        <v>1403.1</v>
      </c>
      <c r="H125">
        <v>5612.4</v>
      </c>
      <c r="I125" s="2">
        <v>45803</v>
      </c>
      <c r="J125" s="2" t="s">
        <v>558</v>
      </c>
      <c r="K125" t="s">
        <v>539</v>
      </c>
      <c r="L125" t="s">
        <v>547</v>
      </c>
    </row>
    <row r="126" spans="1:12" x14ac:dyDescent="0.3">
      <c r="A126">
        <v>1125</v>
      </c>
      <c r="B126" t="s">
        <v>134</v>
      </c>
      <c r="C126" t="s">
        <v>511</v>
      </c>
      <c r="D126" t="s">
        <v>512</v>
      </c>
      <c r="E126" t="s">
        <v>517</v>
      </c>
      <c r="F126">
        <v>1</v>
      </c>
      <c r="G126">
        <v>104.61</v>
      </c>
      <c r="H126">
        <v>104.61</v>
      </c>
      <c r="I126" s="2">
        <v>45497</v>
      </c>
      <c r="J126" s="2" t="s">
        <v>557</v>
      </c>
      <c r="K126" t="s">
        <v>537</v>
      </c>
      <c r="L126" t="s">
        <v>546</v>
      </c>
    </row>
    <row r="127" spans="1:12" x14ac:dyDescent="0.3">
      <c r="A127">
        <v>1126</v>
      </c>
      <c r="B127" t="s">
        <v>135</v>
      </c>
      <c r="C127" t="s">
        <v>511</v>
      </c>
      <c r="D127" t="s">
        <v>513</v>
      </c>
      <c r="E127" t="s">
        <v>531</v>
      </c>
      <c r="F127">
        <v>2</v>
      </c>
      <c r="G127">
        <v>1374.34</v>
      </c>
      <c r="H127">
        <v>2748.68</v>
      </c>
      <c r="I127" s="2">
        <v>45810</v>
      </c>
      <c r="J127" s="2" t="s">
        <v>558</v>
      </c>
      <c r="K127" t="s">
        <v>537</v>
      </c>
      <c r="L127" t="s">
        <v>540</v>
      </c>
    </row>
    <row r="128" spans="1:12" x14ac:dyDescent="0.3">
      <c r="A128">
        <v>1127</v>
      </c>
      <c r="B128" t="s">
        <v>136</v>
      </c>
      <c r="C128" t="s">
        <v>511</v>
      </c>
      <c r="D128" t="s">
        <v>512</v>
      </c>
      <c r="E128" t="s">
        <v>526</v>
      </c>
      <c r="F128">
        <v>5</v>
      </c>
      <c r="G128">
        <v>288.16000000000003</v>
      </c>
      <c r="H128">
        <v>1440.8</v>
      </c>
      <c r="I128" s="2">
        <v>45311</v>
      </c>
      <c r="J128" s="2" t="s">
        <v>557</v>
      </c>
      <c r="K128" t="s">
        <v>537</v>
      </c>
      <c r="L128" t="s">
        <v>546</v>
      </c>
    </row>
    <row r="129" spans="1:12" x14ac:dyDescent="0.3">
      <c r="A129">
        <v>1128</v>
      </c>
      <c r="B129" t="s">
        <v>137</v>
      </c>
      <c r="C129" t="s">
        <v>511</v>
      </c>
      <c r="D129" t="s">
        <v>512</v>
      </c>
      <c r="E129" t="s">
        <v>523</v>
      </c>
      <c r="F129">
        <v>5</v>
      </c>
      <c r="G129">
        <v>91.97</v>
      </c>
      <c r="H129">
        <v>459.85</v>
      </c>
      <c r="I129" s="2">
        <v>45618</v>
      </c>
      <c r="J129" s="2" t="s">
        <v>557</v>
      </c>
      <c r="K129" t="s">
        <v>537</v>
      </c>
      <c r="L129" t="s">
        <v>546</v>
      </c>
    </row>
    <row r="130" spans="1:12" x14ac:dyDescent="0.3">
      <c r="A130">
        <v>1129</v>
      </c>
      <c r="B130" t="s">
        <v>138</v>
      </c>
      <c r="C130" t="s">
        <v>510</v>
      </c>
      <c r="D130" t="s">
        <v>514</v>
      </c>
      <c r="E130" t="s">
        <v>534</v>
      </c>
      <c r="F130">
        <v>3</v>
      </c>
      <c r="G130">
        <v>311.25</v>
      </c>
      <c r="H130">
        <v>933.75</v>
      </c>
      <c r="I130" s="2">
        <v>45809</v>
      </c>
      <c r="J130" s="2" t="s">
        <v>558</v>
      </c>
      <c r="K130" t="s">
        <v>539</v>
      </c>
      <c r="L130" t="s">
        <v>545</v>
      </c>
    </row>
    <row r="131" spans="1:12" x14ac:dyDescent="0.3">
      <c r="A131">
        <v>1130</v>
      </c>
      <c r="B131" t="s">
        <v>139</v>
      </c>
      <c r="C131" t="s">
        <v>511</v>
      </c>
      <c r="D131" t="s">
        <v>513</v>
      </c>
      <c r="E131" t="s">
        <v>518</v>
      </c>
      <c r="F131">
        <v>4</v>
      </c>
      <c r="G131">
        <v>926.09</v>
      </c>
      <c r="H131">
        <v>3704.36</v>
      </c>
      <c r="I131" s="2">
        <v>45342</v>
      </c>
      <c r="J131" s="2" t="s">
        <v>557</v>
      </c>
      <c r="K131" t="s">
        <v>537</v>
      </c>
      <c r="L131" t="s">
        <v>542</v>
      </c>
    </row>
    <row r="132" spans="1:12" x14ac:dyDescent="0.3">
      <c r="A132">
        <v>1131</v>
      </c>
      <c r="B132" t="s">
        <v>140</v>
      </c>
      <c r="C132" t="s">
        <v>511</v>
      </c>
      <c r="D132" t="s">
        <v>512</v>
      </c>
      <c r="E132" t="s">
        <v>526</v>
      </c>
      <c r="F132">
        <v>4</v>
      </c>
      <c r="G132">
        <v>736.29</v>
      </c>
      <c r="H132">
        <v>2945.16</v>
      </c>
      <c r="I132" s="2">
        <v>45717</v>
      </c>
      <c r="J132" s="2" t="s">
        <v>558</v>
      </c>
      <c r="K132" t="s">
        <v>538</v>
      </c>
      <c r="L132" t="s">
        <v>543</v>
      </c>
    </row>
    <row r="133" spans="1:12" x14ac:dyDescent="0.3">
      <c r="A133">
        <v>1132</v>
      </c>
      <c r="B133" t="s">
        <v>141</v>
      </c>
      <c r="C133" t="s">
        <v>511</v>
      </c>
      <c r="D133" t="s">
        <v>516</v>
      </c>
      <c r="E133" t="s">
        <v>528</v>
      </c>
      <c r="F133">
        <v>3</v>
      </c>
      <c r="G133">
        <v>1197.53</v>
      </c>
      <c r="H133">
        <v>3592.59</v>
      </c>
      <c r="I133" s="2">
        <v>45556</v>
      </c>
      <c r="J133" s="2" t="s">
        <v>557</v>
      </c>
      <c r="K133" t="s">
        <v>539</v>
      </c>
      <c r="L133" t="s">
        <v>546</v>
      </c>
    </row>
    <row r="134" spans="1:12" x14ac:dyDescent="0.3">
      <c r="A134">
        <v>1133</v>
      </c>
      <c r="B134" t="s">
        <v>142</v>
      </c>
      <c r="C134" t="s">
        <v>511</v>
      </c>
      <c r="D134" t="s">
        <v>513</v>
      </c>
      <c r="E134" t="s">
        <v>524</v>
      </c>
      <c r="F134">
        <v>4</v>
      </c>
      <c r="G134">
        <v>603.36</v>
      </c>
      <c r="H134">
        <v>2413.44</v>
      </c>
      <c r="I134" s="2">
        <v>45226</v>
      </c>
      <c r="J134" s="2" t="s">
        <v>556</v>
      </c>
      <c r="K134" t="s">
        <v>537</v>
      </c>
      <c r="L134" t="s">
        <v>542</v>
      </c>
    </row>
    <row r="135" spans="1:12" x14ac:dyDescent="0.3">
      <c r="A135">
        <v>1134</v>
      </c>
      <c r="B135" t="s">
        <v>143</v>
      </c>
      <c r="C135" t="s">
        <v>511</v>
      </c>
      <c r="D135" t="s">
        <v>514</v>
      </c>
      <c r="E135" t="s">
        <v>522</v>
      </c>
      <c r="F135">
        <v>1</v>
      </c>
      <c r="G135">
        <v>68.8</v>
      </c>
      <c r="H135">
        <v>68.8</v>
      </c>
      <c r="I135" s="2">
        <v>45693</v>
      </c>
      <c r="J135" s="2" t="s">
        <v>558</v>
      </c>
      <c r="K135" t="s">
        <v>537</v>
      </c>
      <c r="L135" t="s">
        <v>540</v>
      </c>
    </row>
    <row r="136" spans="1:12" x14ac:dyDescent="0.3">
      <c r="A136">
        <v>1135</v>
      </c>
      <c r="B136" t="s">
        <v>144</v>
      </c>
      <c r="C136" t="s">
        <v>511</v>
      </c>
      <c r="D136" t="s">
        <v>515</v>
      </c>
      <c r="E136" t="s">
        <v>535</v>
      </c>
      <c r="F136">
        <v>4</v>
      </c>
      <c r="G136">
        <v>602.69000000000005</v>
      </c>
      <c r="H136">
        <v>2410.7600000000002</v>
      </c>
      <c r="I136" s="2">
        <v>45334</v>
      </c>
      <c r="J136" s="2" t="s">
        <v>557</v>
      </c>
      <c r="K136" t="s">
        <v>539</v>
      </c>
      <c r="L136" t="s">
        <v>546</v>
      </c>
    </row>
    <row r="137" spans="1:12" x14ac:dyDescent="0.3">
      <c r="A137">
        <v>1136</v>
      </c>
      <c r="B137" t="s">
        <v>145</v>
      </c>
      <c r="C137" t="s">
        <v>511</v>
      </c>
      <c r="D137" t="s">
        <v>514</v>
      </c>
      <c r="E137" t="s">
        <v>522</v>
      </c>
      <c r="F137">
        <v>1</v>
      </c>
      <c r="G137">
        <v>273.33999999999997</v>
      </c>
      <c r="H137">
        <v>273.33999999999997</v>
      </c>
      <c r="I137" s="2">
        <v>45514</v>
      </c>
      <c r="J137" s="2" t="s">
        <v>557</v>
      </c>
      <c r="K137" t="s">
        <v>537</v>
      </c>
      <c r="L137" t="s">
        <v>544</v>
      </c>
    </row>
    <row r="138" spans="1:12" x14ac:dyDescent="0.3">
      <c r="A138">
        <v>1137</v>
      </c>
      <c r="B138" t="s">
        <v>146</v>
      </c>
      <c r="C138" t="s">
        <v>511</v>
      </c>
      <c r="D138" t="s">
        <v>516</v>
      </c>
      <c r="E138" t="s">
        <v>530</v>
      </c>
      <c r="F138">
        <v>1</v>
      </c>
      <c r="G138">
        <v>1056.19</v>
      </c>
      <c r="H138">
        <v>1056.19</v>
      </c>
      <c r="I138" s="2">
        <v>45316</v>
      </c>
      <c r="J138" s="2" t="s">
        <v>557</v>
      </c>
      <c r="K138" t="s">
        <v>538</v>
      </c>
      <c r="L138" t="s">
        <v>546</v>
      </c>
    </row>
    <row r="139" spans="1:12" x14ac:dyDescent="0.3">
      <c r="A139">
        <v>1138</v>
      </c>
      <c r="B139" t="s">
        <v>147</v>
      </c>
      <c r="C139" t="s">
        <v>510</v>
      </c>
      <c r="D139" t="s">
        <v>512</v>
      </c>
      <c r="E139" t="s">
        <v>517</v>
      </c>
      <c r="F139">
        <v>1</v>
      </c>
      <c r="G139">
        <v>1136.05</v>
      </c>
      <c r="H139">
        <v>1136.05</v>
      </c>
      <c r="I139" s="2">
        <v>45799</v>
      </c>
      <c r="J139" s="2" t="s">
        <v>558</v>
      </c>
      <c r="K139" t="s">
        <v>537</v>
      </c>
      <c r="L139" t="s">
        <v>541</v>
      </c>
    </row>
    <row r="140" spans="1:12" x14ac:dyDescent="0.3">
      <c r="A140">
        <v>1139</v>
      </c>
      <c r="B140" t="s">
        <v>148</v>
      </c>
      <c r="C140" t="s">
        <v>510</v>
      </c>
      <c r="D140" t="s">
        <v>512</v>
      </c>
      <c r="E140" t="s">
        <v>523</v>
      </c>
      <c r="F140">
        <v>2</v>
      </c>
      <c r="G140">
        <v>1326</v>
      </c>
      <c r="H140">
        <v>2652</v>
      </c>
      <c r="I140" s="2">
        <v>45848</v>
      </c>
      <c r="J140" s="2" t="s">
        <v>558</v>
      </c>
      <c r="K140" t="s">
        <v>538</v>
      </c>
      <c r="L140" t="s">
        <v>544</v>
      </c>
    </row>
    <row r="141" spans="1:12" x14ac:dyDescent="0.3">
      <c r="A141">
        <v>1140</v>
      </c>
      <c r="B141" t="s">
        <v>149</v>
      </c>
      <c r="C141" t="s">
        <v>510</v>
      </c>
      <c r="D141" t="s">
        <v>515</v>
      </c>
      <c r="E141" t="s">
        <v>536</v>
      </c>
      <c r="F141">
        <v>2</v>
      </c>
      <c r="G141">
        <v>1108.19</v>
      </c>
      <c r="H141">
        <v>2216.38</v>
      </c>
      <c r="I141" s="2">
        <v>45834</v>
      </c>
      <c r="J141" s="2" t="s">
        <v>558</v>
      </c>
      <c r="K141" t="s">
        <v>539</v>
      </c>
      <c r="L141" t="s">
        <v>545</v>
      </c>
    </row>
    <row r="142" spans="1:12" x14ac:dyDescent="0.3">
      <c r="A142">
        <v>1141</v>
      </c>
      <c r="B142" t="s">
        <v>150</v>
      </c>
      <c r="C142" t="s">
        <v>511</v>
      </c>
      <c r="D142" t="s">
        <v>513</v>
      </c>
      <c r="E142" t="s">
        <v>531</v>
      </c>
      <c r="F142">
        <v>3</v>
      </c>
      <c r="G142">
        <v>1008.81</v>
      </c>
      <c r="H142">
        <v>3026.43</v>
      </c>
      <c r="I142" s="2">
        <v>45325</v>
      </c>
      <c r="J142" s="2" t="s">
        <v>557</v>
      </c>
      <c r="K142" t="s">
        <v>537</v>
      </c>
      <c r="L142" t="s">
        <v>547</v>
      </c>
    </row>
    <row r="143" spans="1:12" x14ac:dyDescent="0.3">
      <c r="A143">
        <v>1142</v>
      </c>
      <c r="B143" t="s">
        <v>151</v>
      </c>
      <c r="C143" t="s">
        <v>510</v>
      </c>
      <c r="D143" t="s">
        <v>512</v>
      </c>
      <c r="E143" t="s">
        <v>517</v>
      </c>
      <c r="F143">
        <v>5</v>
      </c>
      <c r="G143">
        <v>1309.71</v>
      </c>
      <c r="H143">
        <v>6548.55</v>
      </c>
      <c r="I143" s="2">
        <v>45209</v>
      </c>
      <c r="J143" s="2" t="s">
        <v>556</v>
      </c>
      <c r="K143" t="s">
        <v>539</v>
      </c>
      <c r="L143" t="s">
        <v>543</v>
      </c>
    </row>
    <row r="144" spans="1:12" x14ac:dyDescent="0.3">
      <c r="A144">
        <v>1143</v>
      </c>
      <c r="B144" t="s">
        <v>152</v>
      </c>
      <c r="C144" t="s">
        <v>511</v>
      </c>
      <c r="D144" t="s">
        <v>512</v>
      </c>
      <c r="E144" t="s">
        <v>526</v>
      </c>
      <c r="F144">
        <v>2</v>
      </c>
      <c r="G144">
        <v>929.61</v>
      </c>
      <c r="H144">
        <v>1859.22</v>
      </c>
      <c r="I144" s="2">
        <v>45857</v>
      </c>
      <c r="J144" s="2" t="s">
        <v>558</v>
      </c>
      <c r="K144" t="s">
        <v>539</v>
      </c>
      <c r="L144" t="s">
        <v>542</v>
      </c>
    </row>
    <row r="145" spans="1:12" x14ac:dyDescent="0.3">
      <c r="A145">
        <v>1144</v>
      </c>
      <c r="B145" t="s">
        <v>153</v>
      </c>
      <c r="C145" t="s">
        <v>510</v>
      </c>
      <c r="D145" t="s">
        <v>516</v>
      </c>
      <c r="E145" t="s">
        <v>529</v>
      </c>
      <c r="F145">
        <v>5</v>
      </c>
      <c r="G145">
        <v>934.25</v>
      </c>
      <c r="H145">
        <v>4671.25</v>
      </c>
      <c r="I145" s="2">
        <v>45266</v>
      </c>
      <c r="J145" s="2" t="s">
        <v>556</v>
      </c>
      <c r="K145" t="s">
        <v>537</v>
      </c>
      <c r="L145" t="s">
        <v>547</v>
      </c>
    </row>
    <row r="146" spans="1:12" x14ac:dyDescent="0.3">
      <c r="A146">
        <v>1145</v>
      </c>
      <c r="B146" t="s">
        <v>154</v>
      </c>
      <c r="C146" t="s">
        <v>510</v>
      </c>
      <c r="D146" t="s">
        <v>513</v>
      </c>
      <c r="E146" t="s">
        <v>524</v>
      </c>
      <c r="F146">
        <v>2</v>
      </c>
      <c r="G146">
        <v>1015.95</v>
      </c>
      <c r="H146">
        <v>2031.9</v>
      </c>
      <c r="I146" s="2">
        <v>45856</v>
      </c>
      <c r="J146" s="2" t="s">
        <v>558</v>
      </c>
      <c r="K146" t="s">
        <v>538</v>
      </c>
      <c r="L146" t="s">
        <v>540</v>
      </c>
    </row>
    <row r="147" spans="1:12" x14ac:dyDescent="0.3">
      <c r="A147">
        <v>1146</v>
      </c>
      <c r="B147" t="s">
        <v>155</v>
      </c>
      <c r="C147" t="s">
        <v>510</v>
      </c>
      <c r="D147" t="s">
        <v>512</v>
      </c>
      <c r="E147" t="s">
        <v>523</v>
      </c>
      <c r="F147">
        <v>4</v>
      </c>
      <c r="G147">
        <v>478.52</v>
      </c>
      <c r="H147">
        <v>1914.08</v>
      </c>
      <c r="I147" s="2">
        <v>45610</v>
      </c>
      <c r="J147" s="2" t="s">
        <v>557</v>
      </c>
      <c r="K147" t="s">
        <v>539</v>
      </c>
      <c r="L147" t="s">
        <v>544</v>
      </c>
    </row>
    <row r="148" spans="1:12" x14ac:dyDescent="0.3">
      <c r="A148">
        <v>1147</v>
      </c>
      <c r="B148" t="s">
        <v>156</v>
      </c>
      <c r="C148" t="s">
        <v>511</v>
      </c>
      <c r="D148" t="s">
        <v>512</v>
      </c>
      <c r="E148" t="s">
        <v>521</v>
      </c>
      <c r="F148">
        <v>1</v>
      </c>
      <c r="G148">
        <v>136.34</v>
      </c>
      <c r="H148">
        <v>136.34</v>
      </c>
      <c r="I148" s="2">
        <v>45613</v>
      </c>
      <c r="J148" s="2" t="s">
        <v>557</v>
      </c>
      <c r="K148" t="s">
        <v>538</v>
      </c>
      <c r="L148" t="s">
        <v>543</v>
      </c>
    </row>
    <row r="149" spans="1:12" x14ac:dyDescent="0.3">
      <c r="A149">
        <v>1148</v>
      </c>
      <c r="B149" t="s">
        <v>157</v>
      </c>
      <c r="C149" t="s">
        <v>511</v>
      </c>
      <c r="D149" t="s">
        <v>512</v>
      </c>
      <c r="E149" t="s">
        <v>526</v>
      </c>
      <c r="F149">
        <v>1</v>
      </c>
      <c r="G149">
        <v>206.34</v>
      </c>
      <c r="H149">
        <v>206.34</v>
      </c>
      <c r="I149" s="2">
        <v>45297</v>
      </c>
      <c r="J149" s="2" t="s">
        <v>557</v>
      </c>
      <c r="K149" t="s">
        <v>538</v>
      </c>
      <c r="L149" t="s">
        <v>545</v>
      </c>
    </row>
    <row r="150" spans="1:12" x14ac:dyDescent="0.3">
      <c r="A150">
        <v>1149</v>
      </c>
      <c r="B150" t="s">
        <v>158</v>
      </c>
      <c r="C150" t="s">
        <v>510</v>
      </c>
      <c r="D150" t="s">
        <v>516</v>
      </c>
      <c r="E150" t="s">
        <v>530</v>
      </c>
      <c r="F150">
        <v>1</v>
      </c>
      <c r="G150">
        <v>1383.91</v>
      </c>
      <c r="H150">
        <v>1383.91</v>
      </c>
      <c r="I150" s="2">
        <v>45568</v>
      </c>
      <c r="J150" s="2" t="s">
        <v>557</v>
      </c>
      <c r="K150" t="s">
        <v>537</v>
      </c>
      <c r="L150" t="s">
        <v>545</v>
      </c>
    </row>
    <row r="151" spans="1:12" x14ac:dyDescent="0.3">
      <c r="A151">
        <v>1150</v>
      </c>
      <c r="B151" t="s">
        <v>159</v>
      </c>
      <c r="C151" t="s">
        <v>511</v>
      </c>
      <c r="D151" t="s">
        <v>515</v>
      </c>
      <c r="E151" t="s">
        <v>525</v>
      </c>
      <c r="F151">
        <v>2</v>
      </c>
      <c r="G151">
        <v>272.19</v>
      </c>
      <c r="H151">
        <v>544.38</v>
      </c>
      <c r="I151" s="2">
        <v>45244</v>
      </c>
      <c r="J151" s="2" t="s">
        <v>556</v>
      </c>
      <c r="K151" t="s">
        <v>537</v>
      </c>
      <c r="L151" t="s">
        <v>545</v>
      </c>
    </row>
    <row r="152" spans="1:12" x14ac:dyDescent="0.3">
      <c r="A152">
        <v>1151</v>
      </c>
      <c r="B152" t="s">
        <v>160</v>
      </c>
      <c r="C152" t="s">
        <v>511</v>
      </c>
      <c r="D152" t="s">
        <v>516</v>
      </c>
      <c r="E152" t="s">
        <v>528</v>
      </c>
      <c r="F152">
        <v>5</v>
      </c>
      <c r="G152">
        <v>603.64</v>
      </c>
      <c r="H152">
        <v>3018.2</v>
      </c>
      <c r="I152" s="2">
        <v>45468</v>
      </c>
      <c r="J152" s="2" t="s">
        <v>557</v>
      </c>
      <c r="K152" t="s">
        <v>538</v>
      </c>
      <c r="L152" t="s">
        <v>541</v>
      </c>
    </row>
    <row r="153" spans="1:12" x14ac:dyDescent="0.3">
      <c r="A153">
        <v>1152</v>
      </c>
      <c r="B153" t="s">
        <v>161</v>
      </c>
      <c r="C153" t="s">
        <v>511</v>
      </c>
      <c r="D153" t="s">
        <v>512</v>
      </c>
      <c r="E153" t="s">
        <v>521</v>
      </c>
      <c r="F153">
        <v>3</v>
      </c>
      <c r="G153">
        <v>733.35</v>
      </c>
      <c r="H153">
        <v>2200.0500000000002</v>
      </c>
      <c r="I153" s="2">
        <v>45626</v>
      </c>
      <c r="J153" s="2" t="s">
        <v>557</v>
      </c>
      <c r="K153" t="s">
        <v>539</v>
      </c>
      <c r="L153" t="s">
        <v>540</v>
      </c>
    </row>
    <row r="154" spans="1:12" x14ac:dyDescent="0.3">
      <c r="A154">
        <v>1153</v>
      </c>
      <c r="B154" t="s">
        <v>162</v>
      </c>
      <c r="C154" t="s">
        <v>510</v>
      </c>
      <c r="D154" t="s">
        <v>512</v>
      </c>
      <c r="E154" t="s">
        <v>523</v>
      </c>
      <c r="F154">
        <v>2</v>
      </c>
      <c r="G154">
        <v>1028.1600000000001</v>
      </c>
      <c r="H154">
        <v>2056.3200000000002</v>
      </c>
      <c r="I154" s="2">
        <v>45540</v>
      </c>
      <c r="J154" s="2" t="s">
        <v>557</v>
      </c>
      <c r="K154" t="s">
        <v>538</v>
      </c>
      <c r="L154" t="s">
        <v>540</v>
      </c>
    </row>
    <row r="155" spans="1:12" x14ac:dyDescent="0.3">
      <c r="A155">
        <v>1154</v>
      </c>
      <c r="B155" t="s">
        <v>163</v>
      </c>
      <c r="C155" t="s">
        <v>510</v>
      </c>
      <c r="D155" t="s">
        <v>512</v>
      </c>
      <c r="E155" t="s">
        <v>526</v>
      </c>
      <c r="F155">
        <v>2</v>
      </c>
      <c r="G155">
        <v>945.89</v>
      </c>
      <c r="H155">
        <v>1891.78</v>
      </c>
      <c r="I155" s="2">
        <v>45439</v>
      </c>
      <c r="J155" s="2" t="s">
        <v>557</v>
      </c>
      <c r="K155" t="s">
        <v>539</v>
      </c>
      <c r="L155" t="s">
        <v>546</v>
      </c>
    </row>
    <row r="156" spans="1:12" x14ac:dyDescent="0.3">
      <c r="A156">
        <v>1155</v>
      </c>
      <c r="B156" t="s">
        <v>164</v>
      </c>
      <c r="C156" t="s">
        <v>510</v>
      </c>
      <c r="D156" t="s">
        <v>513</v>
      </c>
      <c r="E156" t="s">
        <v>524</v>
      </c>
      <c r="F156">
        <v>3</v>
      </c>
      <c r="G156">
        <v>115.31</v>
      </c>
      <c r="H156">
        <v>345.93</v>
      </c>
      <c r="I156" s="2">
        <v>45138</v>
      </c>
      <c r="J156" s="2" t="s">
        <v>556</v>
      </c>
      <c r="K156" t="s">
        <v>538</v>
      </c>
      <c r="L156" t="s">
        <v>546</v>
      </c>
    </row>
    <row r="157" spans="1:12" x14ac:dyDescent="0.3">
      <c r="A157">
        <v>1156</v>
      </c>
      <c r="B157" t="s">
        <v>165</v>
      </c>
      <c r="C157" t="s">
        <v>510</v>
      </c>
      <c r="D157" t="s">
        <v>514</v>
      </c>
      <c r="E157" t="s">
        <v>534</v>
      </c>
      <c r="F157">
        <v>4</v>
      </c>
      <c r="G157">
        <v>741.08</v>
      </c>
      <c r="H157">
        <v>2964.32</v>
      </c>
      <c r="I157" s="2">
        <v>45307</v>
      </c>
      <c r="J157" s="2" t="s">
        <v>557</v>
      </c>
      <c r="K157" t="s">
        <v>537</v>
      </c>
      <c r="L157" t="s">
        <v>544</v>
      </c>
    </row>
    <row r="158" spans="1:12" x14ac:dyDescent="0.3">
      <c r="A158">
        <v>1157</v>
      </c>
      <c r="B158" t="s">
        <v>166</v>
      </c>
      <c r="C158" t="s">
        <v>511</v>
      </c>
      <c r="D158" t="s">
        <v>513</v>
      </c>
      <c r="E158" t="s">
        <v>524</v>
      </c>
      <c r="F158">
        <v>5</v>
      </c>
      <c r="G158">
        <v>379.42</v>
      </c>
      <c r="H158">
        <v>1897.1</v>
      </c>
      <c r="I158" s="2">
        <v>45456</v>
      </c>
      <c r="J158" s="2" t="s">
        <v>557</v>
      </c>
      <c r="K158" t="s">
        <v>539</v>
      </c>
      <c r="L158" t="s">
        <v>545</v>
      </c>
    </row>
    <row r="159" spans="1:12" x14ac:dyDescent="0.3">
      <c r="A159">
        <v>1158</v>
      </c>
      <c r="B159" t="s">
        <v>167</v>
      </c>
      <c r="C159" t="s">
        <v>510</v>
      </c>
      <c r="D159" t="s">
        <v>512</v>
      </c>
      <c r="E159" t="s">
        <v>521</v>
      </c>
      <c r="F159">
        <v>1</v>
      </c>
      <c r="G159">
        <v>1290.25</v>
      </c>
      <c r="H159">
        <v>1290.25</v>
      </c>
      <c r="I159" s="2">
        <v>45813</v>
      </c>
      <c r="J159" s="2" t="s">
        <v>558</v>
      </c>
      <c r="K159" t="s">
        <v>537</v>
      </c>
      <c r="L159" t="s">
        <v>544</v>
      </c>
    </row>
    <row r="160" spans="1:12" x14ac:dyDescent="0.3">
      <c r="A160">
        <v>1159</v>
      </c>
      <c r="B160" t="s">
        <v>168</v>
      </c>
      <c r="C160" t="s">
        <v>511</v>
      </c>
      <c r="D160" t="s">
        <v>514</v>
      </c>
      <c r="E160" t="s">
        <v>534</v>
      </c>
      <c r="F160">
        <v>2</v>
      </c>
      <c r="G160">
        <v>1370.24</v>
      </c>
      <c r="H160">
        <v>2740.48</v>
      </c>
      <c r="I160" s="2">
        <v>45632</v>
      </c>
      <c r="J160" s="2" t="s">
        <v>557</v>
      </c>
      <c r="K160" t="s">
        <v>537</v>
      </c>
      <c r="L160" t="s">
        <v>547</v>
      </c>
    </row>
    <row r="161" spans="1:12" x14ac:dyDescent="0.3">
      <c r="A161">
        <v>1160</v>
      </c>
      <c r="B161" t="s">
        <v>169</v>
      </c>
      <c r="C161" t="s">
        <v>511</v>
      </c>
      <c r="D161" t="s">
        <v>515</v>
      </c>
      <c r="E161" t="s">
        <v>533</v>
      </c>
      <c r="F161">
        <v>1</v>
      </c>
      <c r="G161">
        <v>906.69</v>
      </c>
      <c r="H161">
        <v>906.69</v>
      </c>
      <c r="I161" s="2">
        <v>45760</v>
      </c>
      <c r="J161" s="2" t="s">
        <v>558</v>
      </c>
      <c r="K161" t="s">
        <v>538</v>
      </c>
      <c r="L161" t="s">
        <v>540</v>
      </c>
    </row>
    <row r="162" spans="1:12" x14ac:dyDescent="0.3">
      <c r="A162">
        <v>1161</v>
      </c>
      <c r="B162" t="s">
        <v>170</v>
      </c>
      <c r="C162" t="s">
        <v>511</v>
      </c>
      <c r="D162" t="s">
        <v>516</v>
      </c>
      <c r="E162" t="s">
        <v>527</v>
      </c>
      <c r="F162">
        <v>5</v>
      </c>
      <c r="G162">
        <v>879.9</v>
      </c>
      <c r="H162">
        <v>4399.5</v>
      </c>
      <c r="I162" s="2">
        <v>45779</v>
      </c>
      <c r="J162" s="2" t="s">
        <v>558</v>
      </c>
      <c r="K162" t="s">
        <v>538</v>
      </c>
      <c r="L162" t="s">
        <v>545</v>
      </c>
    </row>
    <row r="163" spans="1:12" x14ac:dyDescent="0.3">
      <c r="A163">
        <v>1162</v>
      </c>
      <c r="B163" t="s">
        <v>171</v>
      </c>
      <c r="C163" t="s">
        <v>511</v>
      </c>
      <c r="D163" t="s">
        <v>513</v>
      </c>
      <c r="E163" t="s">
        <v>524</v>
      </c>
      <c r="F163">
        <v>4</v>
      </c>
      <c r="G163">
        <v>1419.38</v>
      </c>
      <c r="H163">
        <v>5677.52</v>
      </c>
      <c r="I163" s="2">
        <v>45601</v>
      </c>
      <c r="J163" s="2" t="s">
        <v>557</v>
      </c>
      <c r="K163" t="s">
        <v>537</v>
      </c>
      <c r="L163" t="s">
        <v>542</v>
      </c>
    </row>
    <row r="164" spans="1:12" x14ac:dyDescent="0.3">
      <c r="A164">
        <v>1163</v>
      </c>
      <c r="B164" t="s">
        <v>172</v>
      </c>
      <c r="C164" t="s">
        <v>511</v>
      </c>
      <c r="D164" t="s">
        <v>512</v>
      </c>
      <c r="E164" t="s">
        <v>517</v>
      </c>
      <c r="F164">
        <v>4</v>
      </c>
      <c r="G164">
        <v>1358.44</v>
      </c>
      <c r="H164">
        <v>5433.76</v>
      </c>
      <c r="I164" s="2">
        <v>45713</v>
      </c>
      <c r="J164" s="2" t="s">
        <v>558</v>
      </c>
      <c r="K164" t="s">
        <v>537</v>
      </c>
      <c r="L164" t="s">
        <v>546</v>
      </c>
    </row>
    <row r="165" spans="1:12" x14ac:dyDescent="0.3">
      <c r="A165">
        <v>1164</v>
      </c>
      <c r="B165" t="s">
        <v>173</v>
      </c>
      <c r="C165" t="s">
        <v>511</v>
      </c>
      <c r="D165" t="s">
        <v>513</v>
      </c>
      <c r="E165" t="s">
        <v>524</v>
      </c>
      <c r="F165">
        <v>5</v>
      </c>
      <c r="G165">
        <v>1205.27</v>
      </c>
      <c r="H165">
        <v>6026.35</v>
      </c>
      <c r="I165" s="2">
        <v>45302</v>
      </c>
      <c r="J165" s="2" t="s">
        <v>557</v>
      </c>
      <c r="K165" t="s">
        <v>537</v>
      </c>
      <c r="L165" t="s">
        <v>544</v>
      </c>
    </row>
    <row r="166" spans="1:12" x14ac:dyDescent="0.3">
      <c r="A166">
        <v>1165</v>
      </c>
      <c r="B166" t="s">
        <v>174</v>
      </c>
      <c r="C166" t="s">
        <v>511</v>
      </c>
      <c r="D166" t="s">
        <v>516</v>
      </c>
      <c r="E166" t="s">
        <v>530</v>
      </c>
      <c r="F166">
        <v>1</v>
      </c>
      <c r="G166">
        <v>1243.5</v>
      </c>
      <c r="H166">
        <v>1243.5</v>
      </c>
      <c r="I166" s="2">
        <v>45531</v>
      </c>
      <c r="J166" s="2" t="s">
        <v>557</v>
      </c>
      <c r="K166" t="s">
        <v>539</v>
      </c>
      <c r="L166" t="s">
        <v>544</v>
      </c>
    </row>
    <row r="167" spans="1:12" x14ac:dyDescent="0.3">
      <c r="A167">
        <v>1166</v>
      </c>
      <c r="B167" t="s">
        <v>175</v>
      </c>
      <c r="C167" t="s">
        <v>510</v>
      </c>
      <c r="D167" t="s">
        <v>512</v>
      </c>
      <c r="E167" t="s">
        <v>521</v>
      </c>
      <c r="F167">
        <v>3</v>
      </c>
      <c r="G167">
        <v>808.86</v>
      </c>
      <c r="H167">
        <v>2426.58</v>
      </c>
      <c r="I167" s="2">
        <v>45360</v>
      </c>
      <c r="J167" s="2" t="s">
        <v>557</v>
      </c>
      <c r="K167" t="s">
        <v>539</v>
      </c>
      <c r="L167" t="s">
        <v>544</v>
      </c>
    </row>
    <row r="168" spans="1:12" x14ac:dyDescent="0.3">
      <c r="A168">
        <v>1167</v>
      </c>
      <c r="B168" t="s">
        <v>176</v>
      </c>
      <c r="C168" t="s">
        <v>510</v>
      </c>
      <c r="D168" t="s">
        <v>513</v>
      </c>
      <c r="E168" t="s">
        <v>518</v>
      </c>
      <c r="F168">
        <v>3</v>
      </c>
      <c r="G168">
        <v>260.58999999999997</v>
      </c>
      <c r="H168">
        <v>781.77</v>
      </c>
      <c r="I168" s="2">
        <v>45162</v>
      </c>
      <c r="J168" s="2" t="s">
        <v>556</v>
      </c>
      <c r="K168" t="s">
        <v>537</v>
      </c>
      <c r="L168" t="s">
        <v>542</v>
      </c>
    </row>
    <row r="169" spans="1:12" x14ac:dyDescent="0.3">
      <c r="A169">
        <v>1168</v>
      </c>
      <c r="B169" t="s">
        <v>177</v>
      </c>
      <c r="C169" t="s">
        <v>511</v>
      </c>
      <c r="D169" t="s">
        <v>512</v>
      </c>
      <c r="E169" t="s">
        <v>523</v>
      </c>
      <c r="F169">
        <v>1</v>
      </c>
      <c r="G169">
        <v>904.55</v>
      </c>
      <c r="H169">
        <v>904.55</v>
      </c>
      <c r="I169" s="2">
        <v>45254</v>
      </c>
      <c r="J169" s="2" t="s">
        <v>556</v>
      </c>
      <c r="K169" t="s">
        <v>537</v>
      </c>
      <c r="L169" t="s">
        <v>540</v>
      </c>
    </row>
    <row r="170" spans="1:12" x14ac:dyDescent="0.3">
      <c r="A170">
        <v>1169</v>
      </c>
      <c r="B170" t="s">
        <v>178</v>
      </c>
      <c r="C170" t="s">
        <v>511</v>
      </c>
      <c r="D170" t="s">
        <v>512</v>
      </c>
      <c r="E170" t="s">
        <v>526</v>
      </c>
      <c r="F170">
        <v>2</v>
      </c>
      <c r="G170">
        <v>89.22</v>
      </c>
      <c r="H170">
        <v>178.44</v>
      </c>
      <c r="I170" s="2">
        <v>45578</v>
      </c>
      <c r="J170" s="2" t="s">
        <v>557</v>
      </c>
      <c r="K170" t="s">
        <v>538</v>
      </c>
      <c r="L170" t="s">
        <v>546</v>
      </c>
    </row>
    <row r="171" spans="1:12" x14ac:dyDescent="0.3">
      <c r="A171">
        <v>1170</v>
      </c>
      <c r="B171" t="s">
        <v>179</v>
      </c>
      <c r="C171" t="s">
        <v>510</v>
      </c>
      <c r="D171" t="s">
        <v>516</v>
      </c>
      <c r="E171" t="s">
        <v>527</v>
      </c>
      <c r="F171">
        <v>2</v>
      </c>
      <c r="G171">
        <v>348.54</v>
      </c>
      <c r="H171">
        <v>697.08</v>
      </c>
      <c r="I171" s="2">
        <v>45511</v>
      </c>
      <c r="J171" s="2" t="s">
        <v>557</v>
      </c>
      <c r="K171" t="s">
        <v>537</v>
      </c>
      <c r="L171" t="s">
        <v>546</v>
      </c>
    </row>
    <row r="172" spans="1:12" x14ac:dyDescent="0.3">
      <c r="A172">
        <v>1171</v>
      </c>
      <c r="B172" t="s">
        <v>180</v>
      </c>
      <c r="C172" t="s">
        <v>510</v>
      </c>
      <c r="D172" t="s">
        <v>514</v>
      </c>
      <c r="E172" t="s">
        <v>519</v>
      </c>
      <c r="F172">
        <v>2</v>
      </c>
      <c r="G172">
        <v>1389.41</v>
      </c>
      <c r="H172">
        <v>2778.82</v>
      </c>
      <c r="I172" s="2">
        <v>45585</v>
      </c>
      <c r="J172" s="2" t="s">
        <v>557</v>
      </c>
      <c r="K172" t="s">
        <v>539</v>
      </c>
      <c r="L172" t="s">
        <v>545</v>
      </c>
    </row>
    <row r="173" spans="1:12" x14ac:dyDescent="0.3">
      <c r="A173">
        <v>1172</v>
      </c>
      <c r="B173" t="s">
        <v>181</v>
      </c>
      <c r="C173" t="s">
        <v>510</v>
      </c>
      <c r="D173" t="s">
        <v>513</v>
      </c>
      <c r="E173" t="s">
        <v>524</v>
      </c>
      <c r="F173">
        <v>4</v>
      </c>
      <c r="G173">
        <v>930.07</v>
      </c>
      <c r="H173">
        <v>3720.28</v>
      </c>
      <c r="I173" s="2">
        <v>45610</v>
      </c>
      <c r="J173" s="2" t="s">
        <v>557</v>
      </c>
      <c r="K173" t="s">
        <v>539</v>
      </c>
      <c r="L173" t="s">
        <v>542</v>
      </c>
    </row>
    <row r="174" spans="1:12" x14ac:dyDescent="0.3">
      <c r="A174">
        <v>1173</v>
      </c>
      <c r="B174" t="s">
        <v>182</v>
      </c>
      <c r="C174" t="s">
        <v>510</v>
      </c>
      <c r="D174" t="s">
        <v>514</v>
      </c>
      <c r="E174" t="s">
        <v>532</v>
      </c>
      <c r="F174">
        <v>1</v>
      </c>
      <c r="G174">
        <v>249.38</v>
      </c>
      <c r="H174">
        <v>249.38</v>
      </c>
      <c r="I174" s="2">
        <v>45617</v>
      </c>
      <c r="J174" s="2" t="s">
        <v>557</v>
      </c>
      <c r="K174" t="s">
        <v>538</v>
      </c>
      <c r="L174" t="s">
        <v>540</v>
      </c>
    </row>
    <row r="175" spans="1:12" x14ac:dyDescent="0.3">
      <c r="A175">
        <v>1174</v>
      </c>
      <c r="B175" t="s">
        <v>183</v>
      </c>
      <c r="C175" t="s">
        <v>510</v>
      </c>
      <c r="D175" t="s">
        <v>512</v>
      </c>
      <c r="E175" t="s">
        <v>521</v>
      </c>
      <c r="F175">
        <v>3</v>
      </c>
      <c r="G175">
        <v>1425.99</v>
      </c>
      <c r="H175">
        <v>4277.97</v>
      </c>
      <c r="I175" s="2">
        <v>45340</v>
      </c>
      <c r="J175" s="2" t="s">
        <v>557</v>
      </c>
      <c r="K175" t="s">
        <v>538</v>
      </c>
      <c r="L175" t="s">
        <v>544</v>
      </c>
    </row>
    <row r="176" spans="1:12" x14ac:dyDescent="0.3">
      <c r="A176">
        <v>1175</v>
      </c>
      <c r="B176" t="s">
        <v>184</v>
      </c>
      <c r="C176" t="s">
        <v>510</v>
      </c>
      <c r="D176" t="s">
        <v>513</v>
      </c>
      <c r="E176" t="s">
        <v>531</v>
      </c>
      <c r="F176">
        <v>2</v>
      </c>
      <c r="G176">
        <v>1379.66</v>
      </c>
      <c r="H176">
        <v>2759.32</v>
      </c>
      <c r="I176" s="2">
        <v>45493</v>
      </c>
      <c r="J176" s="2" t="s">
        <v>557</v>
      </c>
      <c r="K176" t="s">
        <v>537</v>
      </c>
      <c r="L176" t="s">
        <v>547</v>
      </c>
    </row>
    <row r="177" spans="1:12" x14ac:dyDescent="0.3">
      <c r="A177">
        <v>1176</v>
      </c>
      <c r="B177" t="s">
        <v>185</v>
      </c>
      <c r="C177" t="s">
        <v>510</v>
      </c>
      <c r="D177" t="s">
        <v>514</v>
      </c>
      <c r="E177" t="s">
        <v>522</v>
      </c>
      <c r="F177">
        <v>2</v>
      </c>
      <c r="G177">
        <v>581.15</v>
      </c>
      <c r="H177">
        <v>1162.3</v>
      </c>
      <c r="I177" s="2">
        <v>45270</v>
      </c>
      <c r="J177" s="2" t="s">
        <v>556</v>
      </c>
      <c r="K177" t="s">
        <v>538</v>
      </c>
      <c r="L177" t="s">
        <v>543</v>
      </c>
    </row>
    <row r="178" spans="1:12" x14ac:dyDescent="0.3">
      <c r="A178">
        <v>1177</v>
      </c>
      <c r="B178" t="s">
        <v>186</v>
      </c>
      <c r="C178" t="s">
        <v>510</v>
      </c>
      <c r="D178" t="s">
        <v>513</v>
      </c>
      <c r="E178" t="s">
        <v>531</v>
      </c>
      <c r="F178">
        <v>1</v>
      </c>
      <c r="G178">
        <v>347.21</v>
      </c>
      <c r="H178">
        <v>347.21</v>
      </c>
      <c r="I178" s="2">
        <v>45597</v>
      </c>
      <c r="J178" s="2" t="s">
        <v>557</v>
      </c>
      <c r="K178" t="s">
        <v>539</v>
      </c>
      <c r="L178" t="s">
        <v>543</v>
      </c>
    </row>
    <row r="179" spans="1:12" x14ac:dyDescent="0.3">
      <c r="A179">
        <v>1178</v>
      </c>
      <c r="B179" t="s">
        <v>187</v>
      </c>
      <c r="C179" t="s">
        <v>511</v>
      </c>
      <c r="D179" t="s">
        <v>513</v>
      </c>
      <c r="E179" t="s">
        <v>520</v>
      </c>
      <c r="F179">
        <v>4</v>
      </c>
      <c r="G179">
        <v>294.36</v>
      </c>
      <c r="H179">
        <v>1177.44</v>
      </c>
      <c r="I179" s="2">
        <v>45627</v>
      </c>
      <c r="J179" s="2" t="s">
        <v>557</v>
      </c>
      <c r="K179" t="s">
        <v>537</v>
      </c>
      <c r="L179" t="s">
        <v>544</v>
      </c>
    </row>
    <row r="180" spans="1:12" x14ac:dyDescent="0.3">
      <c r="A180">
        <v>1179</v>
      </c>
      <c r="B180" t="s">
        <v>188</v>
      </c>
      <c r="C180" t="s">
        <v>511</v>
      </c>
      <c r="D180" t="s">
        <v>516</v>
      </c>
      <c r="E180" t="s">
        <v>529</v>
      </c>
      <c r="F180">
        <v>2</v>
      </c>
      <c r="G180">
        <v>1148.3599999999999</v>
      </c>
      <c r="H180">
        <v>2296.7199999999998</v>
      </c>
      <c r="I180" s="2">
        <v>45684</v>
      </c>
      <c r="J180" s="2" t="s">
        <v>558</v>
      </c>
      <c r="K180" t="s">
        <v>538</v>
      </c>
      <c r="L180" t="s">
        <v>546</v>
      </c>
    </row>
    <row r="181" spans="1:12" x14ac:dyDescent="0.3">
      <c r="A181">
        <v>1180</v>
      </c>
      <c r="B181" t="s">
        <v>189</v>
      </c>
      <c r="C181" t="s">
        <v>511</v>
      </c>
      <c r="D181" t="s">
        <v>512</v>
      </c>
      <c r="E181" t="s">
        <v>517</v>
      </c>
      <c r="F181">
        <v>5</v>
      </c>
      <c r="G181">
        <v>529.64</v>
      </c>
      <c r="H181">
        <v>2648.2</v>
      </c>
      <c r="I181" s="2">
        <v>45743</v>
      </c>
      <c r="J181" s="2" t="s">
        <v>558</v>
      </c>
      <c r="K181" t="s">
        <v>537</v>
      </c>
      <c r="L181" t="s">
        <v>544</v>
      </c>
    </row>
    <row r="182" spans="1:12" x14ac:dyDescent="0.3">
      <c r="A182">
        <v>1181</v>
      </c>
      <c r="B182" t="s">
        <v>190</v>
      </c>
      <c r="C182" t="s">
        <v>511</v>
      </c>
      <c r="D182" t="s">
        <v>516</v>
      </c>
      <c r="E182" t="s">
        <v>530</v>
      </c>
      <c r="F182">
        <v>3</v>
      </c>
      <c r="G182">
        <v>1358.14</v>
      </c>
      <c r="H182">
        <v>4074.42</v>
      </c>
      <c r="I182" s="2">
        <v>45690</v>
      </c>
      <c r="J182" s="2" t="s">
        <v>558</v>
      </c>
      <c r="K182" t="s">
        <v>537</v>
      </c>
      <c r="L182" t="s">
        <v>542</v>
      </c>
    </row>
    <row r="183" spans="1:12" x14ac:dyDescent="0.3">
      <c r="A183">
        <v>1182</v>
      </c>
      <c r="B183" t="s">
        <v>191</v>
      </c>
      <c r="C183" t="s">
        <v>510</v>
      </c>
      <c r="D183" t="s">
        <v>513</v>
      </c>
      <c r="E183" t="s">
        <v>520</v>
      </c>
      <c r="F183">
        <v>5</v>
      </c>
      <c r="G183">
        <v>1248.21</v>
      </c>
      <c r="H183">
        <v>6241.05</v>
      </c>
      <c r="I183" s="2">
        <v>45264</v>
      </c>
      <c r="J183" s="2" t="s">
        <v>556</v>
      </c>
      <c r="K183" t="s">
        <v>537</v>
      </c>
      <c r="L183" t="s">
        <v>540</v>
      </c>
    </row>
    <row r="184" spans="1:12" x14ac:dyDescent="0.3">
      <c r="A184">
        <v>1183</v>
      </c>
      <c r="B184" t="s">
        <v>192</v>
      </c>
      <c r="C184" t="s">
        <v>510</v>
      </c>
      <c r="D184" t="s">
        <v>515</v>
      </c>
      <c r="E184" t="s">
        <v>525</v>
      </c>
      <c r="F184">
        <v>4</v>
      </c>
      <c r="G184">
        <v>220.34</v>
      </c>
      <c r="H184">
        <v>881.36</v>
      </c>
      <c r="I184" s="2">
        <v>45622</v>
      </c>
      <c r="J184" s="2" t="s">
        <v>557</v>
      </c>
      <c r="K184" t="s">
        <v>537</v>
      </c>
      <c r="L184" t="s">
        <v>545</v>
      </c>
    </row>
    <row r="185" spans="1:12" x14ac:dyDescent="0.3">
      <c r="A185">
        <v>1184</v>
      </c>
      <c r="B185" t="s">
        <v>193</v>
      </c>
      <c r="C185" t="s">
        <v>510</v>
      </c>
      <c r="D185" t="s">
        <v>516</v>
      </c>
      <c r="E185" t="s">
        <v>529</v>
      </c>
      <c r="F185">
        <v>4</v>
      </c>
      <c r="G185">
        <v>1129.81</v>
      </c>
      <c r="H185">
        <v>4519.24</v>
      </c>
      <c r="I185" s="2">
        <v>45151</v>
      </c>
      <c r="J185" s="2" t="s">
        <v>556</v>
      </c>
      <c r="K185" t="s">
        <v>539</v>
      </c>
      <c r="L185" t="s">
        <v>543</v>
      </c>
    </row>
    <row r="186" spans="1:12" x14ac:dyDescent="0.3">
      <c r="A186">
        <v>1185</v>
      </c>
      <c r="B186" t="s">
        <v>194</v>
      </c>
      <c r="C186" t="s">
        <v>510</v>
      </c>
      <c r="D186" t="s">
        <v>513</v>
      </c>
      <c r="E186" t="s">
        <v>531</v>
      </c>
      <c r="F186">
        <v>3</v>
      </c>
      <c r="G186">
        <v>1254.24</v>
      </c>
      <c r="H186">
        <v>3762.72</v>
      </c>
      <c r="I186" s="2">
        <v>45579</v>
      </c>
      <c r="J186" s="2" t="s">
        <v>557</v>
      </c>
      <c r="K186" t="s">
        <v>538</v>
      </c>
      <c r="L186" t="s">
        <v>547</v>
      </c>
    </row>
    <row r="187" spans="1:12" x14ac:dyDescent="0.3">
      <c r="A187">
        <v>1186</v>
      </c>
      <c r="B187" t="s">
        <v>195</v>
      </c>
      <c r="C187" t="s">
        <v>511</v>
      </c>
      <c r="D187" t="s">
        <v>512</v>
      </c>
      <c r="E187" t="s">
        <v>521</v>
      </c>
      <c r="F187">
        <v>1</v>
      </c>
      <c r="G187">
        <v>1235.3499999999999</v>
      </c>
      <c r="H187">
        <v>1235.3499999999999</v>
      </c>
      <c r="I187" s="2">
        <v>45599</v>
      </c>
      <c r="J187" s="2" t="s">
        <v>557</v>
      </c>
      <c r="K187" t="s">
        <v>538</v>
      </c>
      <c r="L187" t="s">
        <v>546</v>
      </c>
    </row>
    <row r="188" spans="1:12" x14ac:dyDescent="0.3">
      <c r="A188">
        <v>1187</v>
      </c>
      <c r="B188" t="s">
        <v>196</v>
      </c>
      <c r="C188" t="s">
        <v>511</v>
      </c>
      <c r="D188" t="s">
        <v>516</v>
      </c>
      <c r="E188" t="s">
        <v>528</v>
      </c>
      <c r="F188">
        <v>4</v>
      </c>
      <c r="G188">
        <v>68.45</v>
      </c>
      <c r="H188">
        <v>273.8</v>
      </c>
      <c r="I188" s="2">
        <v>45392</v>
      </c>
      <c r="J188" s="2" t="s">
        <v>557</v>
      </c>
      <c r="K188" t="s">
        <v>538</v>
      </c>
      <c r="L188" t="s">
        <v>545</v>
      </c>
    </row>
    <row r="189" spans="1:12" x14ac:dyDescent="0.3">
      <c r="A189">
        <v>1188</v>
      </c>
      <c r="B189" t="s">
        <v>197</v>
      </c>
      <c r="C189" t="s">
        <v>510</v>
      </c>
      <c r="D189" t="s">
        <v>516</v>
      </c>
      <c r="E189" t="s">
        <v>530</v>
      </c>
      <c r="F189">
        <v>4</v>
      </c>
      <c r="G189">
        <v>598.6</v>
      </c>
      <c r="H189">
        <v>2394.4</v>
      </c>
      <c r="I189" s="2">
        <v>45292</v>
      </c>
      <c r="J189" s="2" t="s">
        <v>557</v>
      </c>
      <c r="K189" t="s">
        <v>539</v>
      </c>
      <c r="L189" t="s">
        <v>546</v>
      </c>
    </row>
    <row r="190" spans="1:12" x14ac:dyDescent="0.3">
      <c r="A190">
        <v>1189</v>
      </c>
      <c r="B190" t="s">
        <v>198</v>
      </c>
      <c r="C190" t="s">
        <v>510</v>
      </c>
      <c r="D190" t="s">
        <v>515</v>
      </c>
      <c r="E190" t="s">
        <v>535</v>
      </c>
      <c r="F190">
        <v>1</v>
      </c>
      <c r="G190">
        <v>523.59</v>
      </c>
      <c r="H190">
        <v>523.59</v>
      </c>
      <c r="I190" s="2">
        <v>45427</v>
      </c>
      <c r="J190" s="2" t="s">
        <v>557</v>
      </c>
      <c r="K190" t="s">
        <v>538</v>
      </c>
      <c r="L190" t="s">
        <v>546</v>
      </c>
    </row>
    <row r="191" spans="1:12" x14ac:dyDescent="0.3">
      <c r="A191">
        <v>1190</v>
      </c>
      <c r="B191" t="s">
        <v>199</v>
      </c>
      <c r="C191" t="s">
        <v>511</v>
      </c>
      <c r="D191" t="s">
        <v>512</v>
      </c>
      <c r="E191" t="s">
        <v>517</v>
      </c>
      <c r="F191">
        <v>2</v>
      </c>
      <c r="G191">
        <v>1432.52</v>
      </c>
      <c r="H191">
        <v>2865.04</v>
      </c>
      <c r="I191" s="2">
        <v>45382</v>
      </c>
      <c r="J191" s="2" t="s">
        <v>557</v>
      </c>
      <c r="K191" t="s">
        <v>539</v>
      </c>
      <c r="L191" t="s">
        <v>547</v>
      </c>
    </row>
    <row r="192" spans="1:12" x14ac:dyDescent="0.3">
      <c r="A192">
        <v>1191</v>
      </c>
      <c r="B192" t="s">
        <v>200</v>
      </c>
      <c r="C192" t="s">
        <v>510</v>
      </c>
      <c r="D192" t="s">
        <v>514</v>
      </c>
      <c r="E192" t="s">
        <v>519</v>
      </c>
      <c r="F192">
        <v>5</v>
      </c>
      <c r="G192">
        <v>1420.46</v>
      </c>
      <c r="H192">
        <v>7102.3</v>
      </c>
      <c r="I192" s="2">
        <v>45778</v>
      </c>
      <c r="J192" s="2" t="s">
        <v>558</v>
      </c>
      <c r="K192" t="s">
        <v>539</v>
      </c>
      <c r="L192" t="s">
        <v>545</v>
      </c>
    </row>
    <row r="193" spans="1:12" x14ac:dyDescent="0.3">
      <c r="A193">
        <v>1192</v>
      </c>
      <c r="B193" t="s">
        <v>201</v>
      </c>
      <c r="C193" t="s">
        <v>511</v>
      </c>
      <c r="D193" t="s">
        <v>512</v>
      </c>
      <c r="E193" t="s">
        <v>526</v>
      </c>
      <c r="F193">
        <v>4</v>
      </c>
      <c r="G193">
        <v>323.76</v>
      </c>
      <c r="H193">
        <v>1295.04</v>
      </c>
      <c r="I193" s="2">
        <v>45770</v>
      </c>
      <c r="J193" s="2" t="s">
        <v>558</v>
      </c>
      <c r="K193" t="s">
        <v>539</v>
      </c>
      <c r="L193" t="s">
        <v>542</v>
      </c>
    </row>
    <row r="194" spans="1:12" x14ac:dyDescent="0.3">
      <c r="A194">
        <v>1193</v>
      </c>
      <c r="B194" t="s">
        <v>202</v>
      </c>
      <c r="C194" t="s">
        <v>510</v>
      </c>
      <c r="D194" t="s">
        <v>512</v>
      </c>
      <c r="E194" t="s">
        <v>523</v>
      </c>
      <c r="F194">
        <v>2</v>
      </c>
      <c r="G194">
        <v>379.41</v>
      </c>
      <c r="H194">
        <v>758.82</v>
      </c>
      <c r="I194" s="2">
        <v>45433</v>
      </c>
      <c r="J194" s="2" t="s">
        <v>557</v>
      </c>
      <c r="K194" t="s">
        <v>537</v>
      </c>
      <c r="L194" t="s">
        <v>547</v>
      </c>
    </row>
    <row r="195" spans="1:12" x14ac:dyDescent="0.3">
      <c r="A195">
        <v>1194</v>
      </c>
      <c r="B195" t="s">
        <v>203</v>
      </c>
      <c r="C195" t="s">
        <v>511</v>
      </c>
      <c r="D195" t="s">
        <v>513</v>
      </c>
      <c r="E195" t="s">
        <v>518</v>
      </c>
      <c r="F195">
        <v>4</v>
      </c>
      <c r="G195">
        <v>1219.33</v>
      </c>
      <c r="H195">
        <v>4877.32</v>
      </c>
      <c r="I195" s="2">
        <v>45769</v>
      </c>
      <c r="J195" s="2" t="s">
        <v>558</v>
      </c>
      <c r="K195" t="s">
        <v>539</v>
      </c>
      <c r="L195" t="s">
        <v>541</v>
      </c>
    </row>
    <row r="196" spans="1:12" x14ac:dyDescent="0.3">
      <c r="A196">
        <v>1195</v>
      </c>
      <c r="B196" t="s">
        <v>204</v>
      </c>
      <c r="C196" t="s">
        <v>510</v>
      </c>
      <c r="D196" t="s">
        <v>513</v>
      </c>
      <c r="E196" t="s">
        <v>524</v>
      </c>
      <c r="F196">
        <v>4</v>
      </c>
      <c r="G196">
        <v>1186.94</v>
      </c>
      <c r="H196">
        <v>4747.76</v>
      </c>
      <c r="I196" s="2">
        <v>45483</v>
      </c>
      <c r="J196" s="2" t="s">
        <v>557</v>
      </c>
      <c r="K196" t="s">
        <v>537</v>
      </c>
      <c r="L196" t="s">
        <v>542</v>
      </c>
    </row>
    <row r="197" spans="1:12" x14ac:dyDescent="0.3">
      <c r="A197">
        <v>1196</v>
      </c>
      <c r="B197" t="s">
        <v>205</v>
      </c>
      <c r="C197" t="s">
        <v>511</v>
      </c>
      <c r="D197" t="s">
        <v>514</v>
      </c>
      <c r="E197" t="s">
        <v>532</v>
      </c>
      <c r="F197">
        <v>3</v>
      </c>
      <c r="G197">
        <v>1228.8599999999999</v>
      </c>
      <c r="H197">
        <v>3686.58</v>
      </c>
      <c r="I197" s="2">
        <v>45293</v>
      </c>
      <c r="J197" s="2" t="s">
        <v>557</v>
      </c>
      <c r="K197" t="s">
        <v>538</v>
      </c>
      <c r="L197" t="s">
        <v>545</v>
      </c>
    </row>
    <row r="198" spans="1:12" x14ac:dyDescent="0.3">
      <c r="A198">
        <v>1197</v>
      </c>
      <c r="B198" t="s">
        <v>206</v>
      </c>
      <c r="C198" t="s">
        <v>510</v>
      </c>
      <c r="D198" t="s">
        <v>512</v>
      </c>
      <c r="E198" t="s">
        <v>521</v>
      </c>
      <c r="F198">
        <v>5</v>
      </c>
      <c r="G198">
        <v>722.77</v>
      </c>
      <c r="H198">
        <v>3613.85</v>
      </c>
      <c r="I198" s="2">
        <v>45729</v>
      </c>
      <c r="J198" s="2" t="s">
        <v>558</v>
      </c>
      <c r="K198" t="s">
        <v>537</v>
      </c>
      <c r="L198" t="s">
        <v>540</v>
      </c>
    </row>
    <row r="199" spans="1:12" x14ac:dyDescent="0.3">
      <c r="A199">
        <v>1198</v>
      </c>
      <c r="B199" t="s">
        <v>207</v>
      </c>
      <c r="C199" t="s">
        <v>511</v>
      </c>
      <c r="D199" t="s">
        <v>514</v>
      </c>
      <c r="E199" t="s">
        <v>519</v>
      </c>
      <c r="F199">
        <v>3</v>
      </c>
      <c r="G199">
        <v>699.36</v>
      </c>
      <c r="H199">
        <v>2098.08</v>
      </c>
      <c r="I199" s="2">
        <v>45161</v>
      </c>
      <c r="J199" s="2" t="s">
        <v>556</v>
      </c>
      <c r="K199" t="s">
        <v>539</v>
      </c>
      <c r="L199" t="s">
        <v>545</v>
      </c>
    </row>
    <row r="200" spans="1:12" x14ac:dyDescent="0.3">
      <c r="A200">
        <v>1199</v>
      </c>
      <c r="B200" t="s">
        <v>208</v>
      </c>
      <c r="C200" t="s">
        <v>511</v>
      </c>
      <c r="D200" t="s">
        <v>516</v>
      </c>
      <c r="E200" t="s">
        <v>528</v>
      </c>
      <c r="F200">
        <v>1</v>
      </c>
      <c r="G200">
        <v>1030.46</v>
      </c>
      <c r="H200">
        <v>1030.46</v>
      </c>
      <c r="I200" s="2">
        <v>45308</v>
      </c>
      <c r="J200" s="2" t="s">
        <v>557</v>
      </c>
      <c r="K200" t="s">
        <v>538</v>
      </c>
      <c r="L200" t="s">
        <v>541</v>
      </c>
    </row>
    <row r="201" spans="1:12" x14ac:dyDescent="0.3">
      <c r="A201">
        <v>1200</v>
      </c>
      <c r="B201" t="s">
        <v>209</v>
      </c>
      <c r="C201" t="s">
        <v>511</v>
      </c>
      <c r="D201" t="s">
        <v>514</v>
      </c>
      <c r="E201" t="s">
        <v>522</v>
      </c>
      <c r="F201">
        <v>2</v>
      </c>
      <c r="G201">
        <v>1339.45</v>
      </c>
      <c r="H201">
        <v>2678.9</v>
      </c>
      <c r="I201" s="2">
        <v>45268</v>
      </c>
      <c r="J201" s="2" t="s">
        <v>556</v>
      </c>
      <c r="K201" t="s">
        <v>538</v>
      </c>
      <c r="L201" t="s">
        <v>546</v>
      </c>
    </row>
    <row r="202" spans="1:12" x14ac:dyDescent="0.3">
      <c r="A202">
        <v>1201</v>
      </c>
      <c r="B202" t="s">
        <v>210</v>
      </c>
      <c r="C202" t="s">
        <v>510</v>
      </c>
      <c r="D202" t="s">
        <v>514</v>
      </c>
      <c r="E202" t="s">
        <v>532</v>
      </c>
      <c r="F202">
        <v>3</v>
      </c>
      <c r="G202">
        <v>1279.77</v>
      </c>
      <c r="H202">
        <v>3839.31</v>
      </c>
      <c r="I202" s="2">
        <v>45727</v>
      </c>
      <c r="J202" s="2" t="s">
        <v>558</v>
      </c>
      <c r="K202" t="s">
        <v>537</v>
      </c>
      <c r="L202" t="s">
        <v>542</v>
      </c>
    </row>
    <row r="203" spans="1:12" x14ac:dyDescent="0.3">
      <c r="A203">
        <v>1202</v>
      </c>
      <c r="B203" t="s">
        <v>211</v>
      </c>
      <c r="C203" t="s">
        <v>510</v>
      </c>
      <c r="D203" t="s">
        <v>515</v>
      </c>
      <c r="E203" t="s">
        <v>525</v>
      </c>
      <c r="F203">
        <v>4</v>
      </c>
      <c r="G203">
        <v>275.56</v>
      </c>
      <c r="H203">
        <v>1102.24</v>
      </c>
      <c r="I203" s="2">
        <v>45252</v>
      </c>
      <c r="J203" s="2" t="s">
        <v>556</v>
      </c>
      <c r="K203" t="s">
        <v>538</v>
      </c>
      <c r="L203" t="s">
        <v>543</v>
      </c>
    </row>
    <row r="204" spans="1:12" x14ac:dyDescent="0.3">
      <c r="A204">
        <v>1203</v>
      </c>
      <c r="B204" t="s">
        <v>212</v>
      </c>
      <c r="C204" t="s">
        <v>510</v>
      </c>
      <c r="D204" t="s">
        <v>514</v>
      </c>
      <c r="E204" t="s">
        <v>534</v>
      </c>
      <c r="F204">
        <v>5</v>
      </c>
      <c r="G204">
        <v>1472.79</v>
      </c>
      <c r="H204">
        <v>7363.95</v>
      </c>
      <c r="I204" s="2">
        <v>45793</v>
      </c>
      <c r="J204" s="2" t="s">
        <v>558</v>
      </c>
      <c r="K204" t="s">
        <v>538</v>
      </c>
      <c r="L204" t="s">
        <v>541</v>
      </c>
    </row>
    <row r="205" spans="1:12" x14ac:dyDescent="0.3">
      <c r="A205">
        <v>1204</v>
      </c>
      <c r="B205" t="s">
        <v>213</v>
      </c>
      <c r="C205" t="s">
        <v>510</v>
      </c>
      <c r="D205" t="s">
        <v>514</v>
      </c>
      <c r="E205" t="s">
        <v>532</v>
      </c>
      <c r="F205">
        <v>2</v>
      </c>
      <c r="G205">
        <v>64.56</v>
      </c>
      <c r="H205">
        <v>129.12</v>
      </c>
      <c r="I205" s="2">
        <v>45420</v>
      </c>
      <c r="J205" s="2" t="s">
        <v>557</v>
      </c>
      <c r="K205" t="s">
        <v>539</v>
      </c>
      <c r="L205" t="s">
        <v>542</v>
      </c>
    </row>
    <row r="206" spans="1:12" x14ac:dyDescent="0.3">
      <c r="A206">
        <v>1205</v>
      </c>
      <c r="B206" t="s">
        <v>214</v>
      </c>
      <c r="C206" t="s">
        <v>510</v>
      </c>
      <c r="D206" t="s">
        <v>513</v>
      </c>
      <c r="E206" t="s">
        <v>518</v>
      </c>
      <c r="F206">
        <v>5</v>
      </c>
      <c r="G206">
        <v>1411.34</v>
      </c>
      <c r="H206">
        <v>7056.7</v>
      </c>
      <c r="I206" s="2">
        <v>45862</v>
      </c>
      <c r="J206" s="2" t="s">
        <v>558</v>
      </c>
      <c r="K206" t="s">
        <v>538</v>
      </c>
      <c r="L206" t="s">
        <v>540</v>
      </c>
    </row>
    <row r="207" spans="1:12" x14ac:dyDescent="0.3">
      <c r="A207">
        <v>1206</v>
      </c>
      <c r="B207" t="s">
        <v>215</v>
      </c>
      <c r="C207" t="s">
        <v>510</v>
      </c>
      <c r="D207" t="s">
        <v>515</v>
      </c>
      <c r="E207" t="s">
        <v>525</v>
      </c>
      <c r="F207">
        <v>2</v>
      </c>
      <c r="G207">
        <v>898.4</v>
      </c>
      <c r="H207">
        <v>1796.8</v>
      </c>
      <c r="I207" s="2">
        <v>45430</v>
      </c>
      <c r="J207" s="2" t="s">
        <v>557</v>
      </c>
      <c r="K207" t="s">
        <v>538</v>
      </c>
      <c r="L207" t="s">
        <v>540</v>
      </c>
    </row>
    <row r="208" spans="1:12" x14ac:dyDescent="0.3">
      <c r="A208">
        <v>1207</v>
      </c>
      <c r="B208" t="s">
        <v>216</v>
      </c>
      <c r="C208" t="s">
        <v>511</v>
      </c>
      <c r="D208" t="s">
        <v>515</v>
      </c>
      <c r="E208" t="s">
        <v>533</v>
      </c>
      <c r="F208">
        <v>2</v>
      </c>
      <c r="G208">
        <v>759.02</v>
      </c>
      <c r="H208">
        <v>1518.04</v>
      </c>
      <c r="I208" s="2">
        <v>45642</v>
      </c>
      <c r="J208" s="2" t="s">
        <v>557</v>
      </c>
      <c r="K208" t="s">
        <v>538</v>
      </c>
      <c r="L208" t="s">
        <v>540</v>
      </c>
    </row>
    <row r="209" spans="1:12" x14ac:dyDescent="0.3">
      <c r="A209">
        <v>1208</v>
      </c>
      <c r="B209" t="s">
        <v>217</v>
      </c>
      <c r="C209" t="s">
        <v>510</v>
      </c>
      <c r="D209" t="s">
        <v>513</v>
      </c>
      <c r="E209" t="s">
        <v>518</v>
      </c>
      <c r="F209">
        <v>1</v>
      </c>
      <c r="G209">
        <v>1167.45</v>
      </c>
      <c r="H209">
        <v>1167.45</v>
      </c>
      <c r="I209" s="2">
        <v>45408</v>
      </c>
      <c r="J209" s="2" t="s">
        <v>557</v>
      </c>
      <c r="K209" t="s">
        <v>539</v>
      </c>
      <c r="L209" t="s">
        <v>540</v>
      </c>
    </row>
    <row r="210" spans="1:12" x14ac:dyDescent="0.3">
      <c r="A210">
        <v>1209</v>
      </c>
      <c r="B210" t="s">
        <v>218</v>
      </c>
      <c r="C210" t="s">
        <v>510</v>
      </c>
      <c r="D210" t="s">
        <v>515</v>
      </c>
      <c r="E210" t="s">
        <v>536</v>
      </c>
      <c r="F210">
        <v>2</v>
      </c>
      <c r="G210">
        <v>1460.93</v>
      </c>
      <c r="H210">
        <v>2921.86</v>
      </c>
      <c r="I210" s="2">
        <v>45766</v>
      </c>
      <c r="J210" s="2" t="s">
        <v>558</v>
      </c>
      <c r="K210" t="s">
        <v>537</v>
      </c>
      <c r="L210" t="s">
        <v>547</v>
      </c>
    </row>
    <row r="211" spans="1:12" x14ac:dyDescent="0.3">
      <c r="A211">
        <v>1210</v>
      </c>
      <c r="B211" t="s">
        <v>219</v>
      </c>
      <c r="C211" t="s">
        <v>511</v>
      </c>
      <c r="D211" t="s">
        <v>515</v>
      </c>
      <c r="E211" t="s">
        <v>536</v>
      </c>
      <c r="F211">
        <v>2</v>
      </c>
      <c r="G211">
        <v>437.03</v>
      </c>
      <c r="H211">
        <v>874.06</v>
      </c>
      <c r="I211" s="2">
        <v>45399</v>
      </c>
      <c r="J211" s="2" t="s">
        <v>557</v>
      </c>
      <c r="K211" t="s">
        <v>538</v>
      </c>
      <c r="L211" t="s">
        <v>546</v>
      </c>
    </row>
    <row r="212" spans="1:12" x14ac:dyDescent="0.3">
      <c r="A212">
        <v>1211</v>
      </c>
      <c r="B212" t="s">
        <v>220</v>
      </c>
      <c r="C212" t="s">
        <v>510</v>
      </c>
      <c r="D212" t="s">
        <v>513</v>
      </c>
      <c r="E212" t="s">
        <v>518</v>
      </c>
      <c r="F212">
        <v>5</v>
      </c>
      <c r="G212">
        <v>628.03</v>
      </c>
      <c r="H212">
        <v>3140.15</v>
      </c>
      <c r="I212" s="2">
        <v>45285</v>
      </c>
      <c r="J212" s="2" t="s">
        <v>556</v>
      </c>
      <c r="K212" t="s">
        <v>537</v>
      </c>
      <c r="L212" t="s">
        <v>543</v>
      </c>
    </row>
    <row r="213" spans="1:12" x14ac:dyDescent="0.3">
      <c r="A213">
        <v>1212</v>
      </c>
      <c r="B213" t="s">
        <v>221</v>
      </c>
      <c r="C213" t="s">
        <v>510</v>
      </c>
      <c r="D213" t="s">
        <v>515</v>
      </c>
      <c r="E213" t="s">
        <v>533</v>
      </c>
      <c r="F213">
        <v>2</v>
      </c>
      <c r="G213">
        <v>752.99</v>
      </c>
      <c r="H213">
        <v>1505.98</v>
      </c>
      <c r="I213" s="2">
        <v>45567</v>
      </c>
      <c r="J213" s="2" t="s">
        <v>557</v>
      </c>
      <c r="K213" t="s">
        <v>538</v>
      </c>
      <c r="L213" t="s">
        <v>545</v>
      </c>
    </row>
    <row r="214" spans="1:12" x14ac:dyDescent="0.3">
      <c r="A214">
        <v>1213</v>
      </c>
      <c r="B214" t="s">
        <v>222</v>
      </c>
      <c r="C214" t="s">
        <v>510</v>
      </c>
      <c r="D214" t="s">
        <v>514</v>
      </c>
      <c r="E214" t="s">
        <v>519</v>
      </c>
      <c r="F214">
        <v>5</v>
      </c>
      <c r="G214">
        <v>1257.4100000000001</v>
      </c>
      <c r="H214">
        <v>6287.05</v>
      </c>
      <c r="I214" s="2">
        <v>45164</v>
      </c>
      <c r="J214" s="2" t="s">
        <v>556</v>
      </c>
      <c r="K214" t="s">
        <v>539</v>
      </c>
      <c r="L214" t="s">
        <v>542</v>
      </c>
    </row>
    <row r="215" spans="1:12" x14ac:dyDescent="0.3">
      <c r="A215">
        <v>1214</v>
      </c>
      <c r="B215" t="s">
        <v>223</v>
      </c>
      <c r="C215" t="s">
        <v>511</v>
      </c>
      <c r="D215" t="s">
        <v>512</v>
      </c>
      <c r="E215" t="s">
        <v>517</v>
      </c>
      <c r="F215">
        <v>1</v>
      </c>
      <c r="G215">
        <v>1149.67</v>
      </c>
      <c r="H215">
        <v>1149.67</v>
      </c>
      <c r="I215" s="2">
        <v>45512</v>
      </c>
      <c r="J215" s="2" t="s">
        <v>557</v>
      </c>
      <c r="K215" t="s">
        <v>539</v>
      </c>
      <c r="L215" t="s">
        <v>544</v>
      </c>
    </row>
    <row r="216" spans="1:12" x14ac:dyDescent="0.3">
      <c r="A216">
        <v>1215</v>
      </c>
      <c r="B216" t="s">
        <v>224</v>
      </c>
      <c r="C216" t="s">
        <v>510</v>
      </c>
      <c r="D216" t="s">
        <v>514</v>
      </c>
      <c r="E216" t="s">
        <v>519</v>
      </c>
      <c r="F216">
        <v>1</v>
      </c>
      <c r="G216">
        <v>1156.8599999999999</v>
      </c>
      <c r="H216">
        <v>1156.8599999999999</v>
      </c>
      <c r="I216" s="2">
        <v>45684</v>
      </c>
      <c r="J216" s="2" t="s">
        <v>558</v>
      </c>
      <c r="K216" t="s">
        <v>537</v>
      </c>
      <c r="L216" t="s">
        <v>543</v>
      </c>
    </row>
    <row r="217" spans="1:12" x14ac:dyDescent="0.3">
      <c r="A217">
        <v>1216</v>
      </c>
      <c r="B217" t="s">
        <v>225</v>
      </c>
      <c r="C217" t="s">
        <v>511</v>
      </c>
      <c r="D217" t="s">
        <v>514</v>
      </c>
      <c r="E217" t="s">
        <v>532</v>
      </c>
      <c r="F217">
        <v>2</v>
      </c>
      <c r="G217">
        <v>885.98</v>
      </c>
      <c r="H217">
        <v>1771.96</v>
      </c>
      <c r="I217" s="2">
        <v>45664</v>
      </c>
      <c r="J217" s="2" t="s">
        <v>558</v>
      </c>
      <c r="K217" t="s">
        <v>539</v>
      </c>
      <c r="L217" t="s">
        <v>540</v>
      </c>
    </row>
    <row r="218" spans="1:12" x14ac:dyDescent="0.3">
      <c r="A218">
        <v>1217</v>
      </c>
      <c r="B218" t="s">
        <v>226</v>
      </c>
      <c r="C218" t="s">
        <v>511</v>
      </c>
      <c r="D218" t="s">
        <v>512</v>
      </c>
      <c r="E218" t="s">
        <v>517</v>
      </c>
      <c r="F218">
        <v>1</v>
      </c>
      <c r="G218">
        <v>1251.02</v>
      </c>
      <c r="H218">
        <v>1251.02</v>
      </c>
      <c r="I218" s="2">
        <v>45717</v>
      </c>
      <c r="J218" s="2" t="s">
        <v>558</v>
      </c>
      <c r="K218" t="s">
        <v>537</v>
      </c>
      <c r="L218" t="s">
        <v>544</v>
      </c>
    </row>
    <row r="219" spans="1:12" x14ac:dyDescent="0.3">
      <c r="A219">
        <v>1218</v>
      </c>
      <c r="B219" t="s">
        <v>227</v>
      </c>
      <c r="C219" t="s">
        <v>511</v>
      </c>
      <c r="D219" t="s">
        <v>513</v>
      </c>
      <c r="E219" t="s">
        <v>518</v>
      </c>
      <c r="F219">
        <v>2</v>
      </c>
      <c r="G219">
        <v>805.47</v>
      </c>
      <c r="H219">
        <v>1610.94</v>
      </c>
      <c r="I219" s="2">
        <v>45251</v>
      </c>
      <c r="J219" s="2" t="s">
        <v>556</v>
      </c>
      <c r="K219" t="s">
        <v>537</v>
      </c>
      <c r="L219" t="s">
        <v>543</v>
      </c>
    </row>
    <row r="220" spans="1:12" x14ac:dyDescent="0.3">
      <c r="A220">
        <v>1219</v>
      </c>
      <c r="B220" t="s">
        <v>228</v>
      </c>
      <c r="C220" t="s">
        <v>511</v>
      </c>
      <c r="D220" t="s">
        <v>514</v>
      </c>
      <c r="E220" t="s">
        <v>519</v>
      </c>
      <c r="F220">
        <v>2</v>
      </c>
      <c r="G220">
        <v>803.87</v>
      </c>
      <c r="H220">
        <v>1607.74</v>
      </c>
      <c r="I220" s="2">
        <v>45276</v>
      </c>
      <c r="J220" s="2" t="s">
        <v>556</v>
      </c>
      <c r="K220" t="s">
        <v>537</v>
      </c>
      <c r="L220" t="s">
        <v>546</v>
      </c>
    </row>
    <row r="221" spans="1:12" x14ac:dyDescent="0.3">
      <c r="A221">
        <v>1220</v>
      </c>
      <c r="B221" t="s">
        <v>229</v>
      </c>
      <c r="C221" t="s">
        <v>510</v>
      </c>
      <c r="D221" t="s">
        <v>516</v>
      </c>
      <c r="E221" t="s">
        <v>530</v>
      </c>
      <c r="F221">
        <v>3</v>
      </c>
      <c r="G221">
        <v>648.46</v>
      </c>
      <c r="H221">
        <v>1945.38</v>
      </c>
      <c r="I221" s="2">
        <v>45199</v>
      </c>
      <c r="J221" s="2" t="s">
        <v>556</v>
      </c>
      <c r="K221" t="s">
        <v>538</v>
      </c>
      <c r="L221" t="s">
        <v>542</v>
      </c>
    </row>
    <row r="222" spans="1:12" x14ac:dyDescent="0.3">
      <c r="A222">
        <v>1221</v>
      </c>
      <c r="B222" t="s">
        <v>230</v>
      </c>
      <c r="C222" t="s">
        <v>511</v>
      </c>
      <c r="D222" t="s">
        <v>514</v>
      </c>
      <c r="E222" t="s">
        <v>522</v>
      </c>
      <c r="F222">
        <v>4</v>
      </c>
      <c r="G222">
        <v>733.4</v>
      </c>
      <c r="H222">
        <v>2933.6</v>
      </c>
      <c r="I222" s="2">
        <v>45822</v>
      </c>
      <c r="J222" s="2" t="s">
        <v>558</v>
      </c>
      <c r="K222" t="s">
        <v>537</v>
      </c>
      <c r="L222" t="s">
        <v>542</v>
      </c>
    </row>
    <row r="223" spans="1:12" x14ac:dyDescent="0.3">
      <c r="A223">
        <v>1222</v>
      </c>
      <c r="B223" t="s">
        <v>231</v>
      </c>
      <c r="C223" t="s">
        <v>511</v>
      </c>
      <c r="D223" t="s">
        <v>515</v>
      </c>
      <c r="E223" t="s">
        <v>533</v>
      </c>
      <c r="F223">
        <v>4</v>
      </c>
      <c r="G223">
        <v>634.79999999999995</v>
      </c>
      <c r="H223">
        <v>2539.1999999999998</v>
      </c>
      <c r="I223" s="2">
        <v>45392</v>
      </c>
      <c r="J223" s="2" t="s">
        <v>557</v>
      </c>
      <c r="K223" t="s">
        <v>539</v>
      </c>
      <c r="L223" t="s">
        <v>540</v>
      </c>
    </row>
    <row r="224" spans="1:12" x14ac:dyDescent="0.3">
      <c r="A224">
        <v>1223</v>
      </c>
      <c r="B224" t="s">
        <v>232</v>
      </c>
      <c r="C224" t="s">
        <v>510</v>
      </c>
      <c r="D224" t="s">
        <v>515</v>
      </c>
      <c r="E224" t="s">
        <v>536</v>
      </c>
      <c r="F224">
        <v>1</v>
      </c>
      <c r="G224">
        <v>908.45</v>
      </c>
      <c r="H224">
        <v>908.45</v>
      </c>
      <c r="I224" s="2">
        <v>45628</v>
      </c>
      <c r="J224" s="2" t="s">
        <v>557</v>
      </c>
      <c r="K224" t="s">
        <v>537</v>
      </c>
      <c r="L224" t="s">
        <v>546</v>
      </c>
    </row>
    <row r="225" spans="1:12" x14ac:dyDescent="0.3">
      <c r="A225">
        <v>1224</v>
      </c>
      <c r="B225" t="s">
        <v>233</v>
      </c>
      <c r="C225" t="s">
        <v>510</v>
      </c>
      <c r="D225" t="s">
        <v>513</v>
      </c>
      <c r="E225" t="s">
        <v>531</v>
      </c>
      <c r="F225">
        <v>1</v>
      </c>
      <c r="G225">
        <v>283.08</v>
      </c>
      <c r="H225">
        <v>283.08</v>
      </c>
      <c r="I225" s="2">
        <v>45685</v>
      </c>
      <c r="J225" s="2" t="s">
        <v>558</v>
      </c>
      <c r="K225" t="s">
        <v>538</v>
      </c>
      <c r="L225" t="s">
        <v>543</v>
      </c>
    </row>
    <row r="226" spans="1:12" x14ac:dyDescent="0.3">
      <c r="A226">
        <v>1225</v>
      </c>
      <c r="B226" t="s">
        <v>234</v>
      </c>
      <c r="C226" t="s">
        <v>510</v>
      </c>
      <c r="D226" t="s">
        <v>512</v>
      </c>
      <c r="E226" t="s">
        <v>526</v>
      </c>
      <c r="F226">
        <v>1</v>
      </c>
      <c r="G226">
        <v>390.65</v>
      </c>
      <c r="H226">
        <v>390.65</v>
      </c>
      <c r="I226" s="2">
        <v>45458</v>
      </c>
      <c r="J226" s="2" t="s">
        <v>557</v>
      </c>
      <c r="K226" t="s">
        <v>537</v>
      </c>
      <c r="L226" t="s">
        <v>544</v>
      </c>
    </row>
    <row r="227" spans="1:12" x14ac:dyDescent="0.3">
      <c r="A227">
        <v>1226</v>
      </c>
      <c r="B227" t="s">
        <v>235</v>
      </c>
      <c r="C227" t="s">
        <v>511</v>
      </c>
      <c r="D227" t="s">
        <v>513</v>
      </c>
      <c r="E227" t="s">
        <v>518</v>
      </c>
      <c r="F227">
        <v>3</v>
      </c>
      <c r="G227">
        <v>647.5</v>
      </c>
      <c r="H227">
        <v>1942.5</v>
      </c>
      <c r="I227" s="2">
        <v>45180</v>
      </c>
      <c r="J227" s="2" t="s">
        <v>556</v>
      </c>
      <c r="K227" t="s">
        <v>539</v>
      </c>
      <c r="L227" t="s">
        <v>540</v>
      </c>
    </row>
    <row r="228" spans="1:12" x14ac:dyDescent="0.3">
      <c r="A228">
        <v>1227</v>
      </c>
      <c r="B228" t="s">
        <v>236</v>
      </c>
      <c r="C228" t="s">
        <v>511</v>
      </c>
      <c r="D228" t="s">
        <v>513</v>
      </c>
      <c r="E228" t="s">
        <v>518</v>
      </c>
      <c r="F228">
        <v>3</v>
      </c>
      <c r="G228">
        <v>1323.06</v>
      </c>
      <c r="H228">
        <v>3969.18</v>
      </c>
      <c r="I228" s="2">
        <v>45693</v>
      </c>
      <c r="J228" s="2" t="s">
        <v>558</v>
      </c>
      <c r="K228" t="s">
        <v>538</v>
      </c>
      <c r="L228" t="s">
        <v>545</v>
      </c>
    </row>
    <row r="229" spans="1:12" x14ac:dyDescent="0.3">
      <c r="A229">
        <v>1228</v>
      </c>
      <c r="B229" t="s">
        <v>237</v>
      </c>
      <c r="C229" t="s">
        <v>510</v>
      </c>
      <c r="D229" t="s">
        <v>516</v>
      </c>
      <c r="E229" t="s">
        <v>528</v>
      </c>
      <c r="F229">
        <v>1</v>
      </c>
      <c r="G229">
        <v>779.67</v>
      </c>
      <c r="H229">
        <v>779.67</v>
      </c>
      <c r="I229" s="2">
        <v>45728</v>
      </c>
      <c r="J229" s="2" t="s">
        <v>558</v>
      </c>
      <c r="K229" t="s">
        <v>537</v>
      </c>
      <c r="L229" t="s">
        <v>542</v>
      </c>
    </row>
    <row r="230" spans="1:12" x14ac:dyDescent="0.3">
      <c r="A230">
        <v>1229</v>
      </c>
      <c r="B230" t="s">
        <v>238</v>
      </c>
      <c r="C230" t="s">
        <v>511</v>
      </c>
      <c r="D230" t="s">
        <v>516</v>
      </c>
      <c r="E230" t="s">
        <v>528</v>
      </c>
      <c r="F230">
        <v>3</v>
      </c>
      <c r="G230">
        <v>70.36</v>
      </c>
      <c r="H230">
        <v>211.08</v>
      </c>
      <c r="I230" s="2">
        <v>45373</v>
      </c>
      <c r="J230" s="2" t="s">
        <v>557</v>
      </c>
      <c r="K230" t="s">
        <v>537</v>
      </c>
      <c r="L230" t="s">
        <v>544</v>
      </c>
    </row>
    <row r="231" spans="1:12" x14ac:dyDescent="0.3">
      <c r="A231">
        <v>1230</v>
      </c>
      <c r="B231" t="s">
        <v>239</v>
      </c>
      <c r="C231" t="s">
        <v>510</v>
      </c>
      <c r="D231" t="s">
        <v>513</v>
      </c>
      <c r="E231" t="s">
        <v>518</v>
      </c>
      <c r="F231">
        <v>1</v>
      </c>
      <c r="G231">
        <v>1391.59</v>
      </c>
      <c r="H231">
        <v>1391.59</v>
      </c>
      <c r="I231" s="2">
        <v>45345</v>
      </c>
      <c r="J231" s="2" t="s">
        <v>557</v>
      </c>
      <c r="K231" t="s">
        <v>539</v>
      </c>
      <c r="L231" t="s">
        <v>542</v>
      </c>
    </row>
    <row r="232" spans="1:12" x14ac:dyDescent="0.3">
      <c r="A232">
        <v>1231</v>
      </c>
      <c r="B232" t="s">
        <v>240</v>
      </c>
      <c r="C232" t="s">
        <v>511</v>
      </c>
      <c r="D232" t="s">
        <v>513</v>
      </c>
      <c r="E232" t="s">
        <v>524</v>
      </c>
      <c r="F232">
        <v>4</v>
      </c>
      <c r="G232">
        <v>116.64</v>
      </c>
      <c r="H232">
        <v>466.56</v>
      </c>
      <c r="I232" s="2">
        <v>45807</v>
      </c>
      <c r="J232" s="2" t="s">
        <v>558</v>
      </c>
      <c r="K232" t="s">
        <v>539</v>
      </c>
      <c r="L232" t="s">
        <v>543</v>
      </c>
    </row>
    <row r="233" spans="1:12" x14ac:dyDescent="0.3">
      <c r="A233">
        <v>1232</v>
      </c>
      <c r="B233" t="s">
        <v>241</v>
      </c>
      <c r="C233" t="s">
        <v>510</v>
      </c>
      <c r="D233" t="s">
        <v>514</v>
      </c>
      <c r="E233" t="s">
        <v>534</v>
      </c>
      <c r="F233">
        <v>3</v>
      </c>
      <c r="G233">
        <v>533.04</v>
      </c>
      <c r="H233">
        <v>1599.12</v>
      </c>
      <c r="I233" s="2">
        <v>45470</v>
      </c>
      <c r="J233" s="2" t="s">
        <v>557</v>
      </c>
      <c r="K233" t="s">
        <v>538</v>
      </c>
      <c r="L233" t="s">
        <v>546</v>
      </c>
    </row>
    <row r="234" spans="1:12" x14ac:dyDescent="0.3">
      <c r="A234">
        <v>1233</v>
      </c>
      <c r="B234" t="s">
        <v>242</v>
      </c>
      <c r="C234" t="s">
        <v>510</v>
      </c>
      <c r="D234" t="s">
        <v>514</v>
      </c>
      <c r="E234" t="s">
        <v>532</v>
      </c>
      <c r="F234">
        <v>4</v>
      </c>
      <c r="G234">
        <v>1378.94</v>
      </c>
      <c r="H234">
        <v>5515.76</v>
      </c>
      <c r="I234" s="2">
        <v>45354</v>
      </c>
      <c r="J234" s="2" t="s">
        <v>557</v>
      </c>
      <c r="K234" t="s">
        <v>537</v>
      </c>
      <c r="L234" t="s">
        <v>540</v>
      </c>
    </row>
    <row r="235" spans="1:12" x14ac:dyDescent="0.3">
      <c r="A235">
        <v>1234</v>
      </c>
      <c r="B235" t="s">
        <v>243</v>
      </c>
      <c r="C235" t="s">
        <v>510</v>
      </c>
      <c r="D235" t="s">
        <v>515</v>
      </c>
      <c r="E235" t="s">
        <v>536</v>
      </c>
      <c r="F235">
        <v>3</v>
      </c>
      <c r="G235">
        <v>454.66</v>
      </c>
      <c r="H235">
        <v>1363.98</v>
      </c>
      <c r="I235" s="2">
        <v>45825</v>
      </c>
      <c r="J235" s="2" t="s">
        <v>558</v>
      </c>
      <c r="K235" t="s">
        <v>537</v>
      </c>
      <c r="L235" t="s">
        <v>543</v>
      </c>
    </row>
    <row r="236" spans="1:12" x14ac:dyDescent="0.3">
      <c r="A236">
        <v>1235</v>
      </c>
      <c r="B236" t="s">
        <v>244</v>
      </c>
      <c r="C236" t="s">
        <v>510</v>
      </c>
      <c r="D236" t="s">
        <v>515</v>
      </c>
      <c r="E236" t="s">
        <v>536</v>
      </c>
      <c r="F236">
        <v>3</v>
      </c>
      <c r="G236">
        <v>505.84</v>
      </c>
      <c r="H236">
        <v>1517.52</v>
      </c>
      <c r="I236" s="2">
        <v>45382</v>
      </c>
      <c r="J236" s="2" t="s">
        <v>557</v>
      </c>
      <c r="K236" t="s">
        <v>538</v>
      </c>
      <c r="L236" t="s">
        <v>545</v>
      </c>
    </row>
    <row r="237" spans="1:12" x14ac:dyDescent="0.3">
      <c r="A237">
        <v>1236</v>
      </c>
      <c r="B237" t="s">
        <v>245</v>
      </c>
      <c r="C237" t="s">
        <v>510</v>
      </c>
      <c r="D237" t="s">
        <v>513</v>
      </c>
      <c r="E237" t="s">
        <v>520</v>
      </c>
      <c r="F237">
        <v>4</v>
      </c>
      <c r="G237">
        <v>92.85</v>
      </c>
      <c r="H237">
        <v>371.4</v>
      </c>
      <c r="I237" s="2">
        <v>45826</v>
      </c>
      <c r="J237" s="2" t="s">
        <v>558</v>
      </c>
      <c r="K237" t="s">
        <v>538</v>
      </c>
      <c r="L237" t="s">
        <v>547</v>
      </c>
    </row>
    <row r="238" spans="1:12" x14ac:dyDescent="0.3">
      <c r="A238">
        <v>1237</v>
      </c>
      <c r="B238" t="s">
        <v>246</v>
      </c>
      <c r="C238" t="s">
        <v>511</v>
      </c>
      <c r="D238" t="s">
        <v>516</v>
      </c>
      <c r="E238" t="s">
        <v>529</v>
      </c>
      <c r="F238">
        <v>2</v>
      </c>
      <c r="G238">
        <v>1395.76</v>
      </c>
      <c r="H238">
        <v>2791.52</v>
      </c>
      <c r="I238" s="2">
        <v>45222</v>
      </c>
      <c r="J238" s="2" t="s">
        <v>556</v>
      </c>
      <c r="K238" t="s">
        <v>539</v>
      </c>
      <c r="L238" t="s">
        <v>540</v>
      </c>
    </row>
    <row r="239" spans="1:12" x14ac:dyDescent="0.3">
      <c r="A239">
        <v>1238</v>
      </c>
      <c r="B239" t="s">
        <v>247</v>
      </c>
      <c r="C239" t="s">
        <v>511</v>
      </c>
      <c r="D239" t="s">
        <v>516</v>
      </c>
      <c r="E239" t="s">
        <v>529</v>
      </c>
      <c r="F239">
        <v>1</v>
      </c>
      <c r="G239">
        <v>1021.09</v>
      </c>
      <c r="H239">
        <v>1021.09</v>
      </c>
      <c r="I239" s="2">
        <v>45643</v>
      </c>
      <c r="J239" s="2" t="s">
        <v>557</v>
      </c>
      <c r="K239" t="s">
        <v>538</v>
      </c>
      <c r="L239" t="s">
        <v>543</v>
      </c>
    </row>
    <row r="240" spans="1:12" x14ac:dyDescent="0.3">
      <c r="A240">
        <v>1239</v>
      </c>
      <c r="B240" t="s">
        <v>248</v>
      </c>
      <c r="C240" t="s">
        <v>511</v>
      </c>
      <c r="D240" t="s">
        <v>516</v>
      </c>
      <c r="E240" t="s">
        <v>528</v>
      </c>
      <c r="F240">
        <v>1</v>
      </c>
      <c r="G240">
        <v>703.45</v>
      </c>
      <c r="H240">
        <v>703.45</v>
      </c>
      <c r="I240" s="2">
        <v>45825</v>
      </c>
      <c r="J240" s="2" t="s">
        <v>558</v>
      </c>
      <c r="K240" t="s">
        <v>538</v>
      </c>
      <c r="L240" t="s">
        <v>542</v>
      </c>
    </row>
    <row r="241" spans="1:12" x14ac:dyDescent="0.3">
      <c r="A241">
        <v>1240</v>
      </c>
      <c r="B241" t="s">
        <v>249</v>
      </c>
      <c r="C241" t="s">
        <v>510</v>
      </c>
      <c r="D241" t="s">
        <v>512</v>
      </c>
      <c r="E241" t="s">
        <v>521</v>
      </c>
      <c r="F241">
        <v>1</v>
      </c>
      <c r="G241">
        <v>1432.63</v>
      </c>
      <c r="H241">
        <v>1432.63</v>
      </c>
      <c r="I241" s="2">
        <v>45702</v>
      </c>
      <c r="J241" s="2" t="s">
        <v>558</v>
      </c>
      <c r="K241" t="s">
        <v>538</v>
      </c>
      <c r="L241" t="s">
        <v>544</v>
      </c>
    </row>
    <row r="242" spans="1:12" x14ac:dyDescent="0.3">
      <c r="A242">
        <v>1241</v>
      </c>
      <c r="B242" t="s">
        <v>250</v>
      </c>
      <c r="C242" t="s">
        <v>510</v>
      </c>
      <c r="D242" t="s">
        <v>512</v>
      </c>
      <c r="E242" t="s">
        <v>521</v>
      </c>
      <c r="F242">
        <v>4</v>
      </c>
      <c r="G242">
        <v>356.94</v>
      </c>
      <c r="H242">
        <v>1427.76</v>
      </c>
      <c r="I242" s="2">
        <v>45234</v>
      </c>
      <c r="J242" s="2" t="s">
        <v>556</v>
      </c>
      <c r="K242" t="s">
        <v>538</v>
      </c>
      <c r="L242" t="s">
        <v>540</v>
      </c>
    </row>
    <row r="243" spans="1:12" x14ac:dyDescent="0.3">
      <c r="A243">
        <v>1242</v>
      </c>
      <c r="B243" t="s">
        <v>251</v>
      </c>
      <c r="C243" t="s">
        <v>511</v>
      </c>
      <c r="D243" t="s">
        <v>516</v>
      </c>
      <c r="E243" t="s">
        <v>528</v>
      </c>
      <c r="F243">
        <v>1</v>
      </c>
      <c r="G243">
        <v>388.58</v>
      </c>
      <c r="H243">
        <v>388.58</v>
      </c>
      <c r="I243" s="2">
        <v>45183</v>
      </c>
      <c r="J243" s="2" t="s">
        <v>556</v>
      </c>
      <c r="K243" t="s">
        <v>539</v>
      </c>
      <c r="L243" t="s">
        <v>547</v>
      </c>
    </row>
    <row r="244" spans="1:12" x14ac:dyDescent="0.3">
      <c r="A244">
        <v>1243</v>
      </c>
      <c r="B244" t="s">
        <v>252</v>
      </c>
      <c r="C244" t="s">
        <v>510</v>
      </c>
      <c r="D244" t="s">
        <v>512</v>
      </c>
      <c r="E244" t="s">
        <v>526</v>
      </c>
      <c r="F244">
        <v>4</v>
      </c>
      <c r="G244">
        <v>542.80999999999995</v>
      </c>
      <c r="H244">
        <v>2171.2399999999998</v>
      </c>
      <c r="I244" s="2">
        <v>45449</v>
      </c>
      <c r="J244" s="2" t="s">
        <v>557</v>
      </c>
      <c r="K244" t="s">
        <v>538</v>
      </c>
      <c r="L244" t="s">
        <v>544</v>
      </c>
    </row>
    <row r="245" spans="1:12" x14ac:dyDescent="0.3">
      <c r="A245">
        <v>1244</v>
      </c>
      <c r="B245" t="s">
        <v>253</v>
      </c>
      <c r="C245" t="s">
        <v>511</v>
      </c>
      <c r="D245" t="s">
        <v>515</v>
      </c>
      <c r="E245" t="s">
        <v>535</v>
      </c>
      <c r="F245">
        <v>4</v>
      </c>
      <c r="G245">
        <v>566.6</v>
      </c>
      <c r="H245">
        <v>2266.4</v>
      </c>
      <c r="I245" s="2">
        <v>45800</v>
      </c>
      <c r="J245" s="2" t="s">
        <v>558</v>
      </c>
      <c r="K245" t="s">
        <v>538</v>
      </c>
      <c r="L245" t="s">
        <v>547</v>
      </c>
    </row>
    <row r="246" spans="1:12" x14ac:dyDescent="0.3">
      <c r="A246">
        <v>1245</v>
      </c>
      <c r="B246" t="s">
        <v>254</v>
      </c>
      <c r="C246" t="s">
        <v>510</v>
      </c>
      <c r="D246" t="s">
        <v>516</v>
      </c>
      <c r="E246" t="s">
        <v>527</v>
      </c>
      <c r="F246">
        <v>3</v>
      </c>
      <c r="G246">
        <v>769.11</v>
      </c>
      <c r="H246">
        <v>2307.33</v>
      </c>
      <c r="I246" s="2">
        <v>45497</v>
      </c>
      <c r="J246" s="2" t="s">
        <v>557</v>
      </c>
      <c r="K246" t="s">
        <v>537</v>
      </c>
      <c r="L246" t="s">
        <v>541</v>
      </c>
    </row>
    <row r="247" spans="1:12" x14ac:dyDescent="0.3">
      <c r="A247">
        <v>1246</v>
      </c>
      <c r="B247" t="s">
        <v>255</v>
      </c>
      <c r="C247" t="s">
        <v>511</v>
      </c>
      <c r="D247" t="s">
        <v>515</v>
      </c>
      <c r="E247" t="s">
        <v>525</v>
      </c>
      <c r="F247">
        <v>4</v>
      </c>
      <c r="G247">
        <v>326.89999999999998</v>
      </c>
      <c r="H247">
        <v>1307.5999999999999</v>
      </c>
      <c r="I247" s="2">
        <v>45807</v>
      </c>
      <c r="J247" s="2" t="s">
        <v>558</v>
      </c>
      <c r="K247" t="s">
        <v>538</v>
      </c>
      <c r="L247" t="s">
        <v>543</v>
      </c>
    </row>
    <row r="248" spans="1:12" x14ac:dyDescent="0.3">
      <c r="A248">
        <v>1247</v>
      </c>
      <c r="B248" t="s">
        <v>256</v>
      </c>
      <c r="C248" t="s">
        <v>511</v>
      </c>
      <c r="D248" t="s">
        <v>515</v>
      </c>
      <c r="E248" t="s">
        <v>535</v>
      </c>
      <c r="F248">
        <v>5</v>
      </c>
      <c r="G248">
        <v>390.12</v>
      </c>
      <c r="H248">
        <v>1950.6</v>
      </c>
      <c r="I248" s="2">
        <v>45619</v>
      </c>
      <c r="J248" s="2" t="s">
        <v>557</v>
      </c>
      <c r="K248" t="s">
        <v>538</v>
      </c>
      <c r="L248" t="s">
        <v>541</v>
      </c>
    </row>
    <row r="249" spans="1:12" x14ac:dyDescent="0.3">
      <c r="A249">
        <v>1248</v>
      </c>
      <c r="B249" t="s">
        <v>257</v>
      </c>
      <c r="C249" t="s">
        <v>511</v>
      </c>
      <c r="D249" t="s">
        <v>513</v>
      </c>
      <c r="E249" t="s">
        <v>520</v>
      </c>
      <c r="F249">
        <v>3</v>
      </c>
      <c r="G249">
        <v>498.15</v>
      </c>
      <c r="H249">
        <v>1494.45</v>
      </c>
      <c r="I249" s="2">
        <v>45551</v>
      </c>
      <c r="J249" s="2" t="s">
        <v>557</v>
      </c>
      <c r="K249" t="s">
        <v>539</v>
      </c>
      <c r="L249" t="s">
        <v>543</v>
      </c>
    </row>
    <row r="250" spans="1:12" x14ac:dyDescent="0.3">
      <c r="A250">
        <v>1249</v>
      </c>
      <c r="B250" t="s">
        <v>258</v>
      </c>
      <c r="C250" t="s">
        <v>510</v>
      </c>
      <c r="D250" t="s">
        <v>514</v>
      </c>
      <c r="E250" t="s">
        <v>532</v>
      </c>
      <c r="F250">
        <v>5</v>
      </c>
      <c r="G250">
        <v>673.94</v>
      </c>
      <c r="H250">
        <v>3369.7</v>
      </c>
      <c r="I250" s="2">
        <v>45350</v>
      </c>
      <c r="J250" s="2" t="s">
        <v>557</v>
      </c>
      <c r="K250" t="s">
        <v>537</v>
      </c>
      <c r="L250" t="s">
        <v>540</v>
      </c>
    </row>
    <row r="251" spans="1:12" x14ac:dyDescent="0.3">
      <c r="A251">
        <v>1250</v>
      </c>
      <c r="B251" t="s">
        <v>259</v>
      </c>
      <c r="C251" t="s">
        <v>510</v>
      </c>
      <c r="D251" t="s">
        <v>515</v>
      </c>
      <c r="E251" t="s">
        <v>536</v>
      </c>
      <c r="F251">
        <v>2</v>
      </c>
      <c r="G251">
        <v>622.23</v>
      </c>
      <c r="H251">
        <v>1244.46</v>
      </c>
      <c r="I251" s="2">
        <v>45669</v>
      </c>
      <c r="J251" s="2" t="s">
        <v>558</v>
      </c>
      <c r="K251" t="s">
        <v>538</v>
      </c>
      <c r="L251" t="s">
        <v>542</v>
      </c>
    </row>
    <row r="252" spans="1:12" x14ac:dyDescent="0.3">
      <c r="A252">
        <v>1251</v>
      </c>
      <c r="B252" t="s">
        <v>260</v>
      </c>
      <c r="C252" t="s">
        <v>511</v>
      </c>
      <c r="D252" t="s">
        <v>513</v>
      </c>
      <c r="E252" t="s">
        <v>518</v>
      </c>
      <c r="F252">
        <v>5</v>
      </c>
      <c r="G252">
        <v>1020.3</v>
      </c>
      <c r="H252">
        <v>5101.5</v>
      </c>
      <c r="I252" s="2">
        <v>45714</v>
      </c>
      <c r="J252" s="2" t="s">
        <v>558</v>
      </c>
      <c r="K252" t="s">
        <v>538</v>
      </c>
      <c r="L252" t="s">
        <v>545</v>
      </c>
    </row>
    <row r="253" spans="1:12" x14ac:dyDescent="0.3">
      <c r="A253">
        <v>1252</v>
      </c>
      <c r="B253" t="s">
        <v>261</v>
      </c>
      <c r="C253" t="s">
        <v>511</v>
      </c>
      <c r="D253" t="s">
        <v>512</v>
      </c>
      <c r="E253" t="s">
        <v>526</v>
      </c>
      <c r="F253">
        <v>1</v>
      </c>
      <c r="G253">
        <v>954.62</v>
      </c>
      <c r="H253">
        <v>954.62</v>
      </c>
      <c r="I253" s="2">
        <v>45178</v>
      </c>
      <c r="J253" s="2" t="s">
        <v>556</v>
      </c>
      <c r="K253" t="s">
        <v>537</v>
      </c>
      <c r="L253" t="s">
        <v>547</v>
      </c>
    </row>
    <row r="254" spans="1:12" x14ac:dyDescent="0.3">
      <c r="A254">
        <v>1253</v>
      </c>
      <c r="B254" t="s">
        <v>262</v>
      </c>
      <c r="C254" t="s">
        <v>511</v>
      </c>
      <c r="D254" t="s">
        <v>513</v>
      </c>
      <c r="E254" t="s">
        <v>531</v>
      </c>
      <c r="F254">
        <v>5</v>
      </c>
      <c r="G254">
        <v>878.95</v>
      </c>
      <c r="H254">
        <v>4394.75</v>
      </c>
      <c r="I254" s="2">
        <v>45153</v>
      </c>
      <c r="J254" s="2" t="s">
        <v>556</v>
      </c>
      <c r="K254" t="s">
        <v>538</v>
      </c>
      <c r="L254" t="s">
        <v>545</v>
      </c>
    </row>
    <row r="255" spans="1:12" x14ac:dyDescent="0.3">
      <c r="A255">
        <v>1254</v>
      </c>
      <c r="B255" t="s">
        <v>263</v>
      </c>
      <c r="C255" t="s">
        <v>511</v>
      </c>
      <c r="D255" t="s">
        <v>512</v>
      </c>
      <c r="E255" t="s">
        <v>517</v>
      </c>
      <c r="F255">
        <v>3</v>
      </c>
      <c r="G255">
        <v>249.16</v>
      </c>
      <c r="H255">
        <v>747.48</v>
      </c>
      <c r="I255" s="2">
        <v>45701</v>
      </c>
      <c r="J255" s="2" t="s">
        <v>558</v>
      </c>
      <c r="K255" t="s">
        <v>539</v>
      </c>
      <c r="L255" t="s">
        <v>541</v>
      </c>
    </row>
    <row r="256" spans="1:12" x14ac:dyDescent="0.3">
      <c r="A256">
        <v>1255</v>
      </c>
      <c r="B256" t="s">
        <v>264</v>
      </c>
      <c r="C256" t="s">
        <v>510</v>
      </c>
      <c r="D256" t="s">
        <v>516</v>
      </c>
      <c r="E256" t="s">
        <v>529</v>
      </c>
      <c r="F256">
        <v>4</v>
      </c>
      <c r="G256">
        <v>525.28</v>
      </c>
      <c r="H256">
        <v>2101.12</v>
      </c>
      <c r="I256" s="2">
        <v>45587</v>
      </c>
      <c r="J256" s="2" t="s">
        <v>557</v>
      </c>
      <c r="K256" t="s">
        <v>538</v>
      </c>
      <c r="L256" t="s">
        <v>540</v>
      </c>
    </row>
    <row r="257" spans="1:12" x14ac:dyDescent="0.3">
      <c r="A257">
        <v>1256</v>
      </c>
      <c r="B257" t="s">
        <v>265</v>
      </c>
      <c r="C257" t="s">
        <v>510</v>
      </c>
      <c r="D257" t="s">
        <v>512</v>
      </c>
      <c r="E257" t="s">
        <v>523</v>
      </c>
      <c r="F257">
        <v>4</v>
      </c>
      <c r="G257">
        <v>54.13</v>
      </c>
      <c r="H257">
        <v>216.52</v>
      </c>
      <c r="I257" s="2">
        <v>45823</v>
      </c>
      <c r="J257" s="2" t="s">
        <v>558</v>
      </c>
      <c r="K257" t="s">
        <v>537</v>
      </c>
      <c r="L257" t="s">
        <v>542</v>
      </c>
    </row>
    <row r="258" spans="1:12" x14ac:dyDescent="0.3">
      <c r="A258">
        <v>1257</v>
      </c>
      <c r="B258" t="s">
        <v>266</v>
      </c>
      <c r="C258" t="s">
        <v>511</v>
      </c>
      <c r="D258" t="s">
        <v>516</v>
      </c>
      <c r="E258" t="s">
        <v>529</v>
      </c>
      <c r="F258">
        <v>2</v>
      </c>
      <c r="G258">
        <v>453.77</v>
      </c>
      <c r="H258">
        <v>907.54</v>
      </c>
      <c r="I258" s="2">
        <v>45499</v>
      </c>
      <c r="J258" s="2" t="s">
        <v>557</v>
      </c>
      <c r="K258" t="s">
        <v>538</v>
      </c>
      <c r="L258" t="s">
        <v>546</v>
      </c>
    </row>
    <row r="259" spans="1:12" x14ac:dyDescent="0.3">
      <c r="A259">
        <v>1258</v>
      </c>
      <c r="B259" t="s">
        <v>267</v>
      </c>
      <c r="C259" t="s">
        <v>510</v>
      </c>
      <c r="D259" t="s">
        <v>513</v>
      </c>
      <c r="E259" t="s">
        <v>520</v>
      </c>
      <c r="F259">
        <v>2</v>
      </c>
      <c r="G259">
        <v>1267.6500000000001</v>
      </c>
      <c r="H259">
        <v>2535.3000000000002</v>
      </c>
      <c r="I259" s="2">
        <v>45434</v>
      </c>
      <c r="J259" s="2" t="s">
        <v>557</v>
      </c>
      <c r="K259" t="s">
        <v>539</v>
      </c>
      <c r="L259" t="s">
        <v>541</v>
      </c>
    </row>
    <row r="260" spans="1:12" x14ac:dyDescent="0.3">
      <c r="A260">
        <v>1259</v>
      </c>
      <c r="B260" t="s">
        <v>268</v>
      </c>
      <c r="C260" t="s">
        <v>510</v>
      </c>
      <c r="D260" t="s">
        <v>516</v>
      </c>
      <c r="E260" t="s">
        <v>528</v>
      </c>
      <c r="F260">
        <v>4</v>
      </c>
      <c r="G260">
        <v>138.08000000000001</v>
      </c>
      <c r="H260">
        <v>552.32000000000005</v>
      </c>
      <c r="I260" s="2">
        <v>45486</v>
      </c>
      <c r="J260" s="2" t="s">
        <v>557</v>
      </c>
      <c r="K260" t="s">
        <v>539</v>
      </c>
      <c r="L260" t="s">
        <v>546</v>
      </c>
    </row>
    <row r="261" spans="1:12" x14ac:dyDescent="0.3">
      <c r="A261">
        <v>1260</v>
      </c>
      <c r="B261" t="s">
        <v>269</v>
      </c>
      <c r="C261" t="s">
        <v>511</v>
      </c>
      <c r="D261" t="s">
        <v>512</v>
      </c>
      <c r="E261" t="s">
        <v>523</v>
      </c>
      <c r="F261">
        <v>5</v>
      </c>
      <c r="G261">
        <v>998.34</v>
      </c>
      <c r="H261">
        <v>4991.7</v>
      </c>
      <c r="I261" s="2">
        <v>45431</v>
      </c>
      <c r="J261" s="2" t="s">
        <v>557</v>
      </c>
      <c r="K261" t="s">
        <v>537</v>
      </c>
      <c r="L261" t="s">
        <v>546</v>
      </c>
    </row>
    <row r="262" spans="1:12" x14ac:dyDescent="0.3">
      <c r="A262">
        <v>1261</v>
      </c>
      <c r="B262" t="s">
        <v>270</v>
      </c>
      <c r="C262" t="s">
        <v>510</v>
      </c>
      <c r="D262" t="s">
        <v>516</v>
      </c>
      <c r="E262" t="s">
        <v>529</v>
      </c>
      <c r="F262">
        <v>1</v>
      </c>
      <c r="G262">
        <v>1434.7</v>
      </c>
      <c r="H262">
        <v>1434.7</v>
      </c>
      <c r="I262" s="2">
        <v>45293</v>
      </c>
      <c r="J262" s="2" t="s">
        <v>557</v>
      </c>
      <c r="K262" t="s">
        <v>537</v>
      </c>
      <c r="L262" t="s">
        <v>547</v>
      </c>
    </row>
    <row r="263" spans="1:12" x14ac:dyDescent="0.3">
      <c r="A263">
        <v>1262</v>
      </c>
      <c r="B263" t="s">
        <v>271</v>
      </c>
      <c r="C263" t="s">
        <v>510</v>
      </c>
      <c r="D263" t="s">
        <v>515</v>
      </c>
      <c r="E263" t="s">
        <v>535</v>
      </c>
      <c r="F263">
        <v>2</v>
      </c>
      <c r="G263">
        <v>1381.43</v>
      </c>
      <c r="H263">
        <v>2762.86</v>
      </c>
      <c r="I263" s="2">
        <v>45713</v>
      </c>
      <c r="J263" s="2" t="s">
        <v>558</v>
      </c>
      <c r="K263" t="s">
        <v>538</v>
      </c>
      <c r="L263" t="s">
        <v>546</v>
      </c>
    </row>
    <row r="264" spans="1:12" x14ac:dyDescent="0.3">
      <c r="A264">
        <v>1263</v>
      </c>
      <c r="B264" t="s">
        <v>272</v>
      </c>
      <c r="C264" t="s">
        <v>510</v>
      </c>
      <c r="D264" t="s">
        <v>516</v>
      </c>
      <c r="E264" t="s">
        <v>528</v>
      </c>
      <c r="F264">
        <v>1</v>
      </c>
      <c r="G264">
        <v>917.53</v>
      </c>
      <c r="H264">
        <v>917.53</v>
      </c>
      <c r="I264" s="2">
        <v>45252</v>
      </c>
      <c r="J264" s="2" t="s">
        <v>556</v>
      </c>
      <c r="K264" t="s">
        <v>539</v>
      </c>
      <c r="L264" t="s">
        <v>547</v>
      </c>
    </row>
    <row r="265" spans="1:12" x14ac:dyDescent="0.3">
      <c r="A265">
        <v>1264</v>
      </c>
      <c r="B265" t="s">
        <v>273</v>
      </c>
      <c r="C265" t="s">
        <v>511</v>
      </c>
      <c r="D265" t="s">
        <v>513</v>
      </c>
      <c r="E265" t="s">
        <v>520</v>
      </c>
      <c r="F265">
        <v>4</v>
      </c>
      <c r="G265">
        <v>1152.19</v>
      </c>
      <c r="H265">
        <v>4608.76</v>
      </c>
      <c r="I265" s="2">
        <v>45336</v>
      </c>
      <c r="J265" s="2" t="s">
        <v>557</v>
      </c>
      <c r="K265" t="s">
        <v>538</v>
      </c>
      <c r="L265" t="s">
        <v>542</v>
      </c>
    </row>
    <row r="266" spans="1:12" x14ac:dyDescent="0.3">
      <c r="A266">
        <v>1265</v>
      </c>
      <c r="B266" t="s">
        <v>274</v>
      </c>
      <c r="C266" t="s">
        <v>510</v>
      </c>
      <c r="D266" t="s">
        <v>512</v>
      </c>
      <c r="E266" t="s">
        <v>517</v>
      </c>
      <c r="F266">
        <v>2</v>
      </c>
      <c r="G266">
        <v>1487.74</v>
      </c>
      <c r="H266">
        <v>2975.48</v>
      </c>
      <c r="I266" s="2">
        <v>45521</v>
      </c>
      <c r="J266" s="2" t="s">
        <v>557</v>
      </c>
      <c r="K266" t="s">
        <v>537</v>
      </c>
      <c r="L266" t="s">
        <v>546</v>
      </c>
    </row>
    <row r="267" spans="1:12" x14ac:dyDescent="0.3">
      <c r="A267">
        <v>1266</v>
      </c>
      <c r="B267" t="s">
        <v>275</v>
      </c>
      <c r="C267" t="s">
        <v>510</v>
      </c>
      <c r="D267" t="s">
        <v>513</v>
      </c>
      <c r="E267" t="s">
        <v>531</v>
      </c>
      <c r="F267">
        <v>2</v>
      </c>
      <c r="G267">
        <v>1387.15</v>
      </c>
      <c r="H267">
        <v>2774.3</v>
      </c>
      <c r="I267" s="2">
        <v>45743</v>
      </c>
      <c r="J267" s="2" t="s">
        <v>558</v>
      </c>
      <c r="K267" t="s">
        <v>539</v>
      </c>
      <c r="L267" t="s">
        <v>543</v>
      </c>
    </row>
    <row r="268" spans="1:12" x14ac:dyDescent="0.3">
      <c r="A268">
        <v>1267</v>
      </c>
      <c r="B268" t="s">
        <v>276</v>
      </c>
      <c r="C268" t="s">
        <v>511</v>
      </c>
      <c r="D268" t="s">
        <v>516</v>
      </c>
      <c r="E268" t="s">
        <v>529</v>
      </c>
      <c r="F268">
        <v>3</v>
      </c>
      <c r="G268">
        <v>325.08</v>
      </c>
      <c r="H268">
        <v>975.24</v>
      </c>
      <c r="I268" s="2">
        <v>45422</v>
      </c>
      <c r="J268" s="2" t="s">
        <v>557</v>
      </c>
      <c r="K268" t="s">
        <v>537</v>
      </c>
      <c r="L268" t="s">
        <v>542</v>
      </c>
    </row>
    <row r="269" spans="1:12" x14ac:dyDescent="0.3">
      <c r="A269">
        <v>1268</v>
      </c>
      <c r="B269" t="s">
        <v>277</v>
      </c>
      <c r="C269" t="s">
        <v>510</v>
      </c>
      <c r="D269" t="s">
        <v>513</v>
      </c>
      <c r="E269" t="s">
        <v>520</v>
      </c>
      <c r="F269">
        <v>2</v>
      </c>
      <c r="G269">
        <v>811.87</v>
      </c>
      <c r="H269">
        <v>1623.74</v>
      </c>
      <c r="I269" s="2">
        <v>45261</v>
      </c>
      <c r="J269" s="2" t="s">
        <v>556</v>
      </c>
      <c r="K269" t="s">
        <v>537</v>
      </c>
      <c r="L269" t="s">
        <v>545</v>
      </c>
    </row>
    <row r="270" spans="1:12" x14ac:dyDescent="0.3">
      <c r="A270">
        <v>1269</v>
      </c>
      <c r="B270" t="s">
        <v>278</v>
      </c>
      <c r="C270" t="s">
        <v>511</v>
      </c>
      <c r="D270" t="s">
        <v>516</v>
      </c>
      <c r="E270" t="s">
        <v>530</v>
      </c>
      <c r="F270">
        <v>5</v>
      </c>
      <c r="G270">
        <v>1256.6500000000001</v>
      </c>
      <c r="H270">
        <v>6283.25</v>
      </c>
      <c r="I270" s="2">
        <v>45827</v>
      </c>
      <c r="J270" s="2" t="s">
        <v>558</v>
      </c>
      <c r="K270" t="s">
        <v>537</v>
      </c>
      <c r="L270" t="s">
        <v>545</v>
      </c>
    </row>
    <row r="271" spans="1:12" x14ac:dyDescent="0.3">
      <c r="A271">
        <v>1270</v>
      </c>
      <c r="B271" t="s">
        <v>279</v>
      </c>
      <c r="C271" t="s">
        <v>510</v>
      </c>
      <c r="D271" t="s">
        <v>513</v>
      </c>
      <c r="E271" t="s">
        <v>520</v>
      </c>
      <c r="F271">
        <v>2</v>
      </c>
      <c r="G271">
        <v>76.53</v>
      </c>
      <c r="H271">
        <v>153.06</v>
      </c>
      <c r="I271" s="2">
        <v>45629</v>
      </c>
      <c r="J271" s="2" t="s">
        <v>557</v>
      </c>
      <c r="K271" t="s">
        <v>537</v>
      </c>
      <c r="L271" t="s">
        <v>544</v>
      </c>
    </row>
    <row r="272" spans="1:12" x14ac:dyDescent="0.3">
      <c r="A272">
        <v>1271</v>
      </c>
      <c r="B272" t="s">
        <v>280</v>
      </c>
      <c r="C272" t="s">
        <v>510</v>
      </c>
      <c r="D272" t="s">
        <v>513</v>
      </c>
      <c r="E272" t="s">
        <v>524</v>
      </c>
      <c r="F272">
        <v>4</v>
      </c>
      <c r="G272">
        <v>966.31</v>
      </c>
      <c r="H272">
        <v>3865.24</v>
      </c>
      <c r="I272" s="2">
        <v>45201</v>
      </c>
      <c r="J272" s="2" t="s">
        <v>556</v>
      </c>
      <c r="K272" t="s">
        <v>537</v>
      </c>
      <c r="L272" t="s">
        <v>547</v>
      </c>
    </row>
    <row r="273" spans="1:12" x14ac:dyDescent="0.3">
      <c r="A273">
        <v>1272</v>
      </c>
      <c r="B273" t="s">
        <v>281</v>
      </c>
      <c r="C273" t="s">
        <v>510</v>
      </c>
      <c r="D273" t="s">
        <v>513</v>
      </c>
      <c r="E273" t="s">
        <v>524</v>
      </c>
      <c r="F273">
        <v>5</v>
      </c>
      <c r="G273">
        <v>1157.45</v>
      </c>
      <c r="H273">
        <v>5787.25</v>
      </c>
      <c r="I273" s="2">
        <v>45186</v>
      </c>
      <c r="J273" s="2" t="s">
        <v>556</v>
      </c>
      <c r="K273" t="s">
        <v>539</v>
      </c>
      <c r="L273" t="s">
        <v>547</v>
      </c>
    </row>
    <row r="274" spans="1:12" x14ac:dyDescent="0.3">
      <c r="A274">
        <v>1273</v>
      </c>
      <c r="B274" t="s">
        <v>282</v>
      </c>
      <c r="C274" t="s">
        <v>510</v>
      </c>
      <c r="D274" t="s">
        <v>516</v>
      </c>
      <c r="E274" t="s">
        <v>528</v>
      </c>
      <c r="F274">
        <v>2</v>
      </c>
      <c r="G274">
        <v>1495.44</v>
      </c>
      <c r="H274">
        <v>2990.88</v>
      </c>
      <c r="I274" s="2">
        <v>45691</v>
      </c>
      <c r="J274" s="2" t="s">
        <v>558</v>
      </c>
      <c r="K274" t="s">
        <v>537</v>
      </c>
      <c r="L274" t="s">
        <v>541</v>
      </c>
    </row>
    <row r="275" spans="1:12" x14ac:dyDescent="0.3">
      <c r="A275">
        <v>1274</v>
      </c>
      <c r="B275" t="s">
        <v>283</v>
      </c>
      <c r="C275" t="s">
        <v>510</v>
      </c>
      <c r="D275" t="s">
        <v>516</v>
      </c>
      <c r="E275" t="s">
        <v>527</v>
      </c>
      <c r="F275">
        <v>1</v>
      </c>
      <c r="G275">
        <v>86.55</v>
      </c>
      <c r="H275">
        <v>86.55</v>
      </c>
      <c r="I275" s="2">
        <v>45512</v>
      </c>
      <c r="J275" s="2" t="s">
        <v>557</v>
      </c>
      <c r="K275" t="s">
        <v>539</v>
      </c>
      <c r="L275" t="s">
        <v>543</v>
      </c>
    </row>
    <row r="276" spans="1:12" x14ac:dyDescent="0.3">
      <c r="A276">
        <v>1275</v>
      </c>
      <c r="B276" t="s">
        <v>284</v>
      </c>
      <c r="C276" t="s">
        <v>511</v>
      </c>
      <c r="D276" t="s">
        <v>512</v>
      </c>
      <c r="E276" t="s">
        <v>517</v>
      </c>
      <c r="F276">
        <v>5</v>
      </c>
      <c r="G276">
        <v>726.16</v>
      </c>
      <c r="H276">
        <v>3630.8</v>
      </c>
      <c r="I276" s="2">
        <v>45722</v>
      </c>
      <c r="J276" s="2" t="s">
        <v>558</v>
      </c>
      <c r="K276" t="s">
        <v>539</v>
      </c>
      <c r="L276" t="s">
        <v>544</v>
      </c>
    </row>
    <row r="277" spans="1:12" x14ac:dyDescent="0.3">
      <c r="A277">
        <v>1276</v>
      </c>
      <c r="B277" t="s">
        <v>285</v>
      </c>
      <c r="C277" t="s">
        <v>511</v>
      </c>
      <c r="D277" t="s">
        <v>513</v>
      </c>
      <c r="E277" t="s">
        <v>518</v>
      </c>
      <c r="F277">
        <v>5</v>
      </c>
      <c r="G277">
        <v>1475.44</v>
      </c>
      <c r="H277">
        <v>7377.2</v>
      </c>
      <c r="I277" s="2">
        <v>45844</v>
      </c>
      <c r="J277" s="2" t="s">
        <v>558</v>
      </c>
      <c r="K277" t="s">
        <v>537</v>
      </c>
      <c r="L277" t="s">
        <v>545</v>
      </c>
    </row>
    <row r="278" spans="1:12" x14ac:dyDescent="0.3">
      <c r="A278">
        <v>1277</v>
      </c>
      <c r="B278" t="s">
        <v>286</v>
      </c>
      <c r="C278" t="s">
        <v>510</v>
      </c>
      <c r="D278" t="s">
        <v>514</v>
      </c>
      <c r="E278" t="s">
        <v>522</v>
      </c>
      <c r="F278">
        <v>2</v>
      </c>
      <c r="G278">
        <v>824.53</v>
      </c>
      <c r="H278">
        <v>1649.06</v>
      </c>
      <c r="I278" s="2">
        <v>45657</v>
      </c>
      <c r="J278" s="2" t="s">
        <v>557</v>
      </c>
      <c r="K278" t="s">
        <v>539</v>
      </c>
      <c r="L278" t="s">
        <v>546</v>
      </c>
    </row>
    <row r="279" spans="1:12" x14ac:dyDescent="0.3">
      <c r="A279">
        <v>1278</v>
      </c>
      <c r="B279" t="s">
        <v>287</v>
      </c>
      <c r="C279" t="s">
        <v>510</v>
      </c>
      <c r="D279" t="s">
        <v>515</v>
      </c>
      <c r="E279" t="s">
        <v>525</v>
      </c>
      <c r="F279">
        <v>4</v>
      </c>
      <c r="G279">
        <v>1057.19</v>
      </c>
      <c r="H279">
        <v>4228.76</v>
      </c>
      <c r="I279" s="2">
        <v>45472</v>
      </c>
      <c r="J279" s="2" t="s">
        <v>557</v>
      </c>
      <c r="K279" t="s">
        <v>538</v>
      </c>
      <c r="L279" t="s">
        <v>544</v>
      </c>
    </row>
    <row r="280" spans="1:12" x14ac:dyDescent="0.3">
      <c r="A280">
        <v>1279</v>
      </c>
      <c r="B280" t="s">
        <v>288</v>
      </c>
      <c r="C280" t="s">
        <v>510</v>
      </c>
      <c r="D280" t="s">
        <v>516</v>
      </c>
      <c r="E280" t="s">
        <v>530</v>
      </c>
      <c r="F280">
        <v>4</v>
      </c>
      <c r="G280">
        <v>1007.03</v>
      </c>
      <c r="H280">
        <v>4028.12</v>
      </c>
      <c r="I280" s="2">
        <v>45443</v>
      </c>
      <c r="J280" s="2" t="s">
        <v>557</v>
      </c>
      <c r="K280" t="s">
        <v>538</v>
      </c>
      <c r="L280" t="s">
        <v>543</v>
      </c>
    </row>
    <row r="281" spans="1:12" x14ac:dyDescent="0.3">
      <c r="A281">
        <v>1280</v>
      </c>
      <c r="B281" t="s">
        <v>289</v>
      </c>
      <c r="C281" t="s">
        <v>510</v>
      </c>
      <c r="D281" t="s">
        <v>515</v>
      </c>
      <c r="E281" t="s">
        <v>525</v>
      </c>
      <c r="F281">
        <v>2</v>
      </c>
      <c r="G281">
        <v>1207.8699999999999</v>
      </c>
      <c r="H281">
        <v>2415.7399999999998</v>
      </c>
      <c r="I281" s="2">
        <v>45305</v>
      </c>
      <c r="J281" s="2" t="s">
        <v>557</v>
      </c>
      <c r="K281" t="s">
        <v>537</v>
      </c>
      <c r="L281" t="s">
        <v>542</v>
      </c>
    </row>
    <row r="282" spans="1:12" x14ac:dyDescent="0.3">
      <c r="A282">
        <v>1281</v>
      </c>
      <c r="B282" t="s">
        <v>290</v>
      </c>
      <c r="C282" t="s">
        <v>510</v>
      </c>
      <c r="D282" t="s">
        <v>515</v>
      </c>
      <c r="E282" t="s">
        <v>525</v>
      </c>
      <c r="F282">
        <v>2</v>
      </c>
      <c r="G282">
        <v>969.22</v>
      </c>
      <c r="H282">
        <v>1938.44</v>
      </c>
      <c r="I282" s="2">
        <v>45352</v>
      </c>
      <c r="J282" s="2" t="s">
        <v>557</v>
      </c>
      <c r="K282" t="s">
        <v>538</v>
      </c>
      <c r="L282" t="s">
        <v>546</v>
      </c>
    </row>
    <row r="283" spans="1:12" x14ac:dyDescent="0.3">
      <c r="A283">
        <v>1282</v>
      </c>
      <c r="B283" t="s">
        <v>291</v>
      </c>
      <c r="C283" t="s">
        <v>510</v>
      </c>
      <c r="D283" t="s">
        <v>512</v>
      </c>
      <c r="E283" t="s">
        <v>517</v>
      </c>
      <c r="F283">
        <v>2</v>
      </c>
      <c r="G283">
        <v>1026.31</v>
      </c>
      <c r="H283">
        <v>2052.62</v>
      </c>
      <c r="I283" s="2">
        <v>45860</v>
      </c>
      <c r="J283" s="2" t="s">
        <v>558</v>
      </c>
      <c r="K283" t="s">
        <v>539</v>
      </c>
      <c r="L283" t="s">
        <v>546</v>
      </c>
    </row>
    <row r="284" spans="1:12" x14ac:dyDescent="0.3">
      <c r="A284">
        <v>1283</v>
      </c>
      <c r="B284" t="s">
        <v>292</v>
      </c>
      <c r="C284" t="s">
        <v>510</v>
      </c>
      <c r="D284" t="s">
        <v>515</v>
      </c>
      <c r="E284" t="s">
        <v>536</v>
      </c>
      <c r="F284">
        <v>4</v>
      </c>
      <c r="G284">
        <v>470.42</v>
      </c>
      <c r="H284">
        <v>1881.68</v>
      </c>
      <c r="I284" s="2">
        <v>45560</v>
      </c>
      <c r="J284" s="2" t="s">
        <v>557</v>
      </c>
      <c r="K284" t="s">
        <v>539</v>
      </c>
      <c r="L284" t="s">
        <v>540</v>
      </c>
    </row>
    <row r="285" spans="1:12" x14ac:dyDescent="0.3">
      <c r="A285">
        <v>1284</v>
      </c>
      <c r="B285" t="s">
        <v>293</v>
      </c>
      <c r="C285" t="s">
        <v>510</v>
      </c>
      <c r="D285" t="s">
        <v>516</v>
      </c>
      <c r="E285" t="s">
        <v>528</v>
      </c>
      <c r="F285">
        <v>3</v>
      </c>
      <c r="G285">
        <v>1322.22</v>
      </c>
      <c r="H285">
        <v>3966.66</v>
      </c>
      <c r="I285" s="2">
        <v>45687</v>
      </c>
      <c r="J285" s="2" t="s">
        <v>558</v>
      </c>
      <c r="K285" t="s">
        <v>539</v>
      </c>
      <c r="L285" t="s">
        <v>542</v>
      </c>
    </row>
    <row r="286" spans="1:12" x14ac:dyDescent="0.3">
      <c r="A286">
        <v>1285</v>
      </c>
      <c r="B286" t="s">
        <v>294</v>
      </c>
      <c r="C286" t="s">
        <v>511</v>
      </c>
      <c r="D286" t="s">
        <v>512</v>
      </c>
      <c r="E286" t="s">
        <v>523</v>
      </c>
      <c r="F286">
        <v>2</v>
      </c>
      <c r="G286">
        <v>901.35</v>
      </c>
      <c r="H286">
        <v>1802.7</v>
      </c>
      <c r="I286" s="2">
        <v>45176</v>
      </c>
      <c r="J286" s="2" t="s">
        <v>556</v>
      </c>
      <c r="K286" t="s">
        <v>538</v>
      </c>
      <c r="L286" t="s">
        <v>541</v>
      </c>
    </row>
    <row r="287" spans="1:12" x14ac:dyDescent="0.3">
      <c r="A287">
        <v>1286</v>
      </c>
      <c r="B287" t="s">
        <v>295</v>
      </c>
      <c r="C287" t="s">
        <v>510</v>
      </c>
      <c r="D287" t="s">
        <v>515</v>
      </c>
      <c r="E287" t="s">
        <v>533</v>
      </c>
      <c r="F287">
        <v>5</v>
      </c>
      <c r="G287">
        <v>932.58</v>
      </c>
      <c r="H287">
        <v>4662.8999999999996</v>
      </c>
      <c r="I287" s="2">
        <v>45624</v>
      </c>
      <c r="J287" s="2" t="s">
        <v>557</v>
      </c>
      <c r="K287" t="s">
        <v>539</v>
      </c>
      <c r="L287" t="s">
        <v>544</v>
      </c>
    </row>
    <row r="288" spans="1:12" x14ac:dyDescent="0.3">
      <c r="A288">
        <v>1287</v>
      </c>
      <c r="B288" t="s">
        <v>296</v>
      </c>
      <c r="C288" t="s">
        <v>511</v>
      </c>
      <c r="D288" t="s">
        <v>515</v>
      </c>
      <c r="E288" t="s">
        <v>535</v>
      </c>
      <c r="F288">
        <v>1</v>
      </c>
      <c r="G288">
        <v>818.23</v>
      </c>
      <c r="H288">
        <v>818.23</v>
      </c>
      <c r="I288" s="2">
        <v>45825</v>
      </c>
      <c r="J288" s="2" t="s">
        <v>558</v>
      </c>
      <c r="K288" t="s">
        <v>538</v>
      </c>
      <c r="L288" t="s">
        <v>540</v>
      </c>
    </row>
    <row r="289" spans="1:12" x14ac:dyDescent="0.3">
      <c r="A289">
        <v>1288</v>
      </c>
      <c r="B289" t="s">
        <v>297</v>
      </c>
      <c r="C289" t="s">
        <v>510</v>
      </c>
      <c r="D289" t="s">
        <v>516</v>
      </c>
      <c r="E289" t="s">
        <v>528</v>
      </c>
      <c r="F289">
        <v>4</v>
      </c>
      <c r="G289">
        <v>1270.6099999999999</v>
      </c>
      <c r="H289">
        <v>5082.4399999999996</v>
      </c>
      <c r="I289" s="2">
        <v>45710</v>
      </c>
      <c r="J289" s="2" t="s">
        <v>558</v>
      </c>
      <c r="K289" t="s">
        <v>537</v>
      </c>
      <c r="L289" t="s">
        <v>546</v>
      </c>
    </row>
    <row r="290" spans="1:12" x14ac:dyDescent="0.3">
      <c r="A290">
        <v>1289</v>
      </c>
      <c r="B290" t="s">
        <v>298</v>
      </c>
      <c r="C290" t="s">
        <v>510</v>
      </c>
      <c r="D290" t="s">
        <v>513</v>
      </c>
      <c r="E290" t="s">
        <v>531</v>
      </c>
      <c r="F290">
        <v>3</v>
      </c>
      <c r="G290">
        <v>954.91</v>
      </c>
      <c r="H290">
        <v>2864.73</v>
      </c>
      <c r="I290" s="2">
        <v>45538</v>
      </c>
      <c r="J290" s="2" t="s">
        <v>557</v>
      </c>
      <c r="K290" t="s">
        <v>539</v>
      </c>
      <c r="L290" t="s">
        <v>546</v>
      </c>
    </row>
    <row r="291" spans="1:12" x14ac:dyDescent="0.3">
      <c r="A291">
        <v>1290</v>
      </c>
      <c r="B291" t="s">
        <v>299</v>
      </c>
      <c r="C291" t="s">
        <v>511</v>
      </c>
      <c r="D291" t="s">
        <v>515</v>
      </c>
      <c r="E291" t="s">
        <v>536</v>
      </c>
      <c r="F291">
        <v>2</v>
      </c>
      <c r="G291">
        <v>1230.6600000000001</v>
      </c>
      <c r="H291">
        <v>2461.3200000000002</v>
      </c>
      <c r="I291" s="2">
        <v>45705</v>
      </c>
      <c r="J291" s="2" t="s">
        <v>558</v>
      </c>
      <c r="K291" t="s">
        <v>539</v>
      </c>
      <c r="L291" t="s">
        <v>546</v>
      </c>
    </row>
    <row r="292" spans="1:12" x14ac:dyDescent="0.3">
      <c r="A292">
        <v>1291</v>
      </c>
      <c r="B292" t="s">
        <v>300</v>
      </c>
      <c r="C292" t="s">
        <v>510</v>
      </c>
      <c r="D292" t="s">
        <v>512</v>
      </c>
      <c r="E292" t="s">
        <v>526</v>
      </c>
      <c r="F292">
        <v>2</v>
      </c>
      <c r="G292">
        <v>483.2</v>
      </c>
      <c r="H292">
        <v>966.4</v>
      </c>
      <c r="I292" s="2">
        <v>45741</v>
      </c>
      <c r="J292" s="2" t="s">
        <v>558</v>
      </c>
      <c r="K292" t="s">
        <v>538</v>
      </c>
      <c r="L292" t="s">
        <v>547</v>
      </c>
    </row>
    <row r="293" spans="1:12" x14ac:dyDescent="0.3">
      <c r="A293">
        <v>1292</v>
      </c>
      <c r="B293" t="s">
        <v>301</v>
      </c>
      <c r="C293" t="s">
        <v>511</v>
      </c>
      <c r="D293" t="s">
        <v>513</v>
      </c>
      <c r="E293" t="s">
        <v>518</v>
      </c>
      <c r="F293">
        <v>4</v>
      </c>
      <c r="G293">
        <v>1361.14</v>
      </c>
      <c r="H293">
        <v>5444.56</v>
      </c>
      <c r="I293" s="2">
        <v>45459</v>
      </c>
      <c r="J293" s="2" t="s">
        <v>557</v>
      </c>
      <c r="K293" t="s">
        <v>538</v>
      </c>
      <c r="L293" t="s">
        <v>540</v>
      </c>
    </row>
    <row r="294" spans="1:12" x14ac:dyDescent="0.3">
      <c r="A294">
        <v>1293</v>
      </c>
      <c r="B294" t="s">
        <v>302</v>
      </c>
      <c r="C294" t="s">
        <v>511</v>
      </c>
      <c r="D294" t="s">
        <v>514</v>
      </c>
      <c r="E294" t="s">
        <v>532</v>
      </c>
      <c r="F294">
        <v>2</v>
      </c>
      <c r="G294">
        <v>382.82</v>
      </c>
      <c r="H294">
        <v>765.64</v>
      </c>
      <c r="I294" s="2">
        <v>45709</v>
      </c>
      <c r="J294" s="2" t="s">
        <v>558</v>
      </c>
      <c r="K294" t="s">
        <v>538</v>
      </c>
      <c r="L294" t="s">
        <v>544</v>
      </c>
    </row>
    <row r="295" spans="1:12" x14ac:dyDescent="0.3">
      <c r="A295">
        <v>1294</v>
      </c>
      <c r="B295" t="s">
        <v>303</v>
      </c>
      <c r="C295" t="s">
        <v>511</v>
      </c>
      <c r="D295" t="s">
        <v>514</v>
      </c>
      <c r="E295" t="s">
        <v>534</v>
      </c>
      <c r="F295">
        <v>4</v>
      </c>
      <c r="G295">
        <v>655.25</v>
      </c>
      <c r="H295">
        <v>2621</v>
      </c>
      <c r="I295" s="2">
        <v>45389</v>
      </c>
      <c r="J295" s="2" t="s">
        <v>557</v>
      </c>
      <c r="K295" t="s">
        <v>539</v>
      </c>
      <c r="L295" t="s">
        <v>546</v>
      </c>
    </row>
    <row r="296" spans="1:12" x14ac:dyDescent="0.3">
      <c r="A296">
        <v>1295</v>
      </c>
      <c r="B296" t="s">
        <v>304</v>
      </c>
      <c r="C296" t="s">
        <v>511</v>
      </c>
      <c r="D296" t="s">
        <v>515</v>
      </c>
      <c r="E296" t="s">
        <v>536</v>
      </c>
      <c r="F296">
        <v>5</v>
      </c>
      <c r="G296">
        <v>719.2</v>
      </c>
      <c r="H296">
        <v>3596</v>
      </c>
      <c r="I296" s="2">
        <v>45536</v>
      </c>
      <c r="J296" s="2" t="s">
        <v>557</v>
      </c>
      <c r="K296" t="s">
        <v>537</v>
      </c>
      <c r="L296" t="s">
        <v>540</v>
      </c>
    </row>
    <row r="297" spans="1:12" x14ac:dyDescent="0.3">
      <c r="A297">
        <v>1296</v>
      </c>
      <c r="B297" t="s">
        <v>305</v>
      </c>
      <c r="C297" t="s">
        <v>510</v>
      </c>
      <c r="D297" t="s">
        <v>516</v>
      </c>
      <c r="E297" t="s">
        <v>527</v>
      </c>
      <c r="F297">
        <v>4</v>
      </c>
      <c r="G297">
        <v>259.33999999999997</v>
      </c>
      <c r="H297">
        <v>1037.3599999999999</v>
      </c>
      <c r="I297" s="2">
        <v>45753</v>
      </c>
      <c r="J297" s="2" t="s">
        <v>558</v>
      </c>
      <c r="K297" t="s">
        <v>539</v>
      </c>
      <c r="L297" t="s">
        <v>544</v>
      </c>
    </row>
    <row r="298" spans="1:12" x14ac:dyDescent="0.3">
      <c r="A298">
        <v>1297</v>
      </c>
      <c r="B298" t="s">
        <v>306</v>
      </c>
      <c r="C298" t="s">
        <v>511</v>
      </c>
      <c r="D298" t="s">
        <v>513</v>
      </c>
      <c r="E298" t="s">
        <v>524</v>
      </c>
      <c r="F298">
        <v>1</v>
      </c>
      <c r="G298">
        <v>762.09</v>
      </c>
      <c r="H298">
        <v>762.09</v>
      </c>
      <c r="I298" s="2">
        <v>45392</v>
      </c>
      <c r="J298" s="2" t="s">
        <v>557</v>
      </c>
      <c r="K298" t="s">
        <v>538</v>
      </c>
      <c r="L298" t="s">
        <v>542</v>
      </c>
    </row>
    <row r="299" spans="1:12" x14ac:dyDescent="0.3">
      <c r="A299">
        <v>1298</v>
      </c>
      <c r="B299" t="s">
        <v>307</v>
      </c>
      <c r="C299" t="s">
        <v>511</v>
      </c>
      <c r="D299" t="s">
        <v>516</v>
      </c>
      <c r="E299" t="s">
        <v>528</v>
      </c>
      <c r="F299">
        <v>5</v>
      </c>
      <c r="G299">
        <v>706.9</v>
      </c>
      <c r="H299">
        <v>3534.5</v>
      </c>
      <c r="I299" s="2">
        <v>45827</v>
      </c>
      <c r="J299" s="2" t="s">
        <v>558</v>
      </c>
      <c r="K299" t="s">
        <v>537</v>
      </c>
      <c r="L299" t="s">
        <v>545</v>
      </c>
    </row>
    <row r="300" spans="1:12" x14ac:dyDescent="0.3">
      <c r="A300">
        <v>1299</v>
      </c>
      <c r="B300" t="s">
        <v>308</v>
      </c>
      <c r="C300" t="s">
        <v>510</v>
      </c>
      <c r="D300" t="s">
        <v>512</v>
      </c>
      <c r="E300" t="s">
        <v>526</v>
      </c>
      <c r="F300">
        <v>3</v>
      </c>
      <c r="G300">
        <v>1432.91</v>
      </c>
      <c r="H300">
        <v>4298.7299999999996</v>
      </c>
      <c r="I300" s="2">
        <v>45776</v>
      </c>
      <c r="J300" s="2" t="s">
        <v>558</v>
      </c>
      <c r="K300" t="s">
        <v>538</v>
      </c>
      <c r="L300" t="s">
        <v>544</v>
      </c>
    </row>
    <row r="301" spans="1:12" x14ac:dyDescent="0.3">
      <c r="A301">
        <v>1300</v>
      </c>
      <c r="B301" t="s">
        <v>309</v>
      </c>
      <c r="C301" t="s">
        <v>510</v>
      </c>
      <c r="D301" t="s">
        <v>514</v>
      </c>
      <c r="E301" t="s">
        <v>532</v>
      </c>
      <c r="F301">
        <v>4</v>
      </c>
      <c r="G301">
        <v>656.8</v>
      </c>
      <c r="H301">
        <v>2627.2</v>
      </c>
      <c r="I301" s="2">
        <v>45766</v>
      </c>
      <c r="J301" s="2" t="s">
        <v>558</v>
      </c>
      <c r="K301" t="s">
        <v>537</v>
      </c>
      <c r="L301" t="s">
        <v>547</v>
      </c>
    </row>
    <row r="302" spans="1:12" x14ac:dyDescent="0.3">
      <c r="A302">
        <v>1301</v>
      </c>
      <c r="B302" t="s">
        <v>310</v>
      </c>
      <c r="C302" t="s">
        <v>511</v>
      </c>
      <c r="D302" t="s">
        <v>512</v>
      </c>
      <c r="E302" t="s">
        <v>523</v>
      </c>
      <c r="F302">
        <v>5</v>
      </c>
      <c r="G302">
        <v>1258.92</v>
      </c>
      <c r="H302">
        <v>6294.6</v>
      </c>
      <c r="I302" s="2">
        <v>45813</v>
      </c>
      <c r="J302" s="2" t="s">
        <v>558</v>
      </c>
      <c r="K302" t="s">
        <v>537</v>
      </c>
      <c r="L302" t="s">
        <v>547</v>
      </c>
    </row>
    <row r="303" spans="1:12" x14ac:dyDescent="0.3">
      <c r="A303">
        <v>1302</v>
      </c>
      <c r="B303" t="s">
        <v>311</v>
      </c>
      <c r="C303" t="s">
        <v>511</v>
      </c>
      <c r="D303" t="s">
        <v>516</v>
      </c>
      <c r="E303" t="s">
        <v>530</v>
      </c>
      <c r="F303">
        <v>5</v>
      </c>
      <c r="G303">
        <v>435.43</v>
      </c>
      <c r="H303">
        <v>2177.15</v>
      </c>
      <c r="I303" s="2">
        <v>45421</v>
      </c>
      <c r="J303" s="2" t="s">
        <v>557</v>
      </c>
      <c r="K303" t="s">
        <v>538</v>
      </c>
      <c r="L303" t="s">
        <v>546</v>
      </c>
    </row>
    <row r="304" spans="1:12" x14ac:dyDescent="0.3">
      <c r="A304">
        <v>1303</v>
      </c>
      <c r="B304" t="s">
        <v>312</v>
      </c>
      <c r="C304" t="s">
        <v>510</v>
      </c>
      <c r="D304" t="s">
        <v>516</v>
      </c>
      <c r="E304" t="s">
        <v>529</v>
      </c>
      <c r="F304">
        <v>5</v>
      </c>
      <c r="G304">
        <v>132.86000000000001</v>
      </c>
      <c r="H304">
        <v>664.3</v>
      </c>
      <c r="I304" s="2">
        <v>45422</v>
      </c>
      <c r="J304" s="2" t="s">
        <v>557</v>
      </c>
      <c r="K304" t="s">
        <v>538</v>
      </c>
      <c r="L304" t="s">
        <v>547</v>
      </c>
    </row>
    <row r="305" spans="1:12" x14ac:dyDescent="0.3">
      <c r="A305">
        <v>1304</v>
      </c>
      <c r="B305" t="s">
        <v>313</v>
      </c>
      <c r="C305" t="s">
        <v>511</v>
      </c>
      <c r="D305" t="s">
        <v>513</v>
      </c>
      <c r="E305" t="s">
        <v>524</v>
      </c>
      <c r="F305">
        <v>2</v>
      </c>
      <c r="G305">
        <v>1135.6300000000001</v>
      </c>
      <c r="H305">
        <v>2271.2600000000002</v>
      </c>
      <c r="I305" s="2">
        <v>45785</v>
      </c>
      <c r="J305" s="2" t="s">
        <v>558</v>
      </c>
      <c r="K305" t="s">
        <v>537</v>
      </c>
      <c r="L305" t="s">
        <v>541</v>
      </c>
    </row>
    <row r="306" spans="1:12" x14ac:dyDescent="0.3">
      <c r="A306">
        <v>1305</v>
      </c>
      <c r="B306" t="s">
        <v>314</v>
      </c>
      <c r="C306" t="s">
        <v>511</v>
      </c>
      <c r="D306" t="s">
        <v>513</v>
      </c>
      <c r="E306" t="s">
        <v>531</v>
      </c>
      <c r="F306">
        <v>3</v>
      </c>
      <c r="G306">
        <v>387.07</v>
      </c>
      <c r="H306">
        <v>1161.21</v>
      </c>
      <c r="I306" s="2">
        <v>45358</v>
      </c>
      <c r="J306" s="2" t="s">
        <v>557</v>
      </c>
      <c r="K306" t="s">
        <v>537</v>
      </c>
      <c r="L306" t="s">
        <v>541</v>
      </c>
    </row>
    <row r="307" spans="1:12" x14ac:dyDescent="0.3">
      <c r="A307">
        <v>1306</v>
      </c>
      <c r="B307" t="s">
        <v>315</v>
      </c>
      <c r="C307" t="s">
        <v>510</v>
      </c>
      <c r="D307" t="s">
        <v>516</v>
      </c>
      <c r="E307" t="s">
        <v>530</v>
      </c>
      <c r="F307">
        <v>5</v>
      </c>
      <c r="G307">
        <v>1354.31</v>
      </c>
      <c r="H307">
        <v>6771.55</v>
      </c>
      <c r="I307" s="2">
        <v>45509</v>
      </c>
      <c r="J307" s="2" t="s">
        <v>557</v>
      </c>
      <c r="K307" t="s">
        <v>537</v>
      </c>
      <c r="L307" t="s">
        <v>547</v>
      </c>
    </row>
    <row r="308" spans="1:12" x14ac:dyDescent="0.3">
      <c r="A308">
        <v>1307</v>
      </c>
      <c r="B308" t="s">
        <v>316</v>
      </c>
      <c r="C308" t="s">
        <v>510</v>
      </c>
      <c r="D308" t="s">
        <v>513</v>
      </c>
      <c r="E308" t="s">
        <v>524</v>
      </c>
      <c r="F308">
        <v>3</v>
      </c>
      <c r="G308">
        <v>502.09</v>
      </c>
      <c r="H308">
        <v>1506.27</v>
      </c>
      <c r="I308" s="2">
        <v>45525</v>
      </c>
      <c r="J308" s="2" t="s">
        <v>557</v>
      </c>
      <c r="K308" t="s">
        <v>539</v>
      </c>
      <c r="L308" t="s">
        <v>543</v>
      </c>
    </row>
    <row r="309" spans="1:12" x14ac:dyDescent="0.3">
      <c r="A309">
        <v>1308</v>
      </c>
      <c r="B309" t="s">
        <v>317</v>
      </c>
      <c r="C309" t="s">
        <v>511</v>
      </c>
      <c r="D309" t="s">
        <v>516</v>
      </c>
      <c r="E309" t="s">
        <v>530</v>
      </c>
      <c r="F309">
        <v>5</v>
      </c>
      <c r="G309">
        <v>431.58</v>
      </c>
      <c r="H309">
        <v>2157.9</v>
      </c>
      <c r="I309" s="2">
        <v>45826</v>
      </c>
      <c r="J309" s="2" t="s">
        <v>558</v>
      </c>
      <c r="K309" t="s">
        <v>537</v>
      </c>
      <c r="L309" t="s">
        <v>543</v>
      </c>
    </row>
    <row r="310" spans="1:12" x14ac:dyDescent="0.3">
      <c r="A310">
        <v>1309</v>
      </c>
      <c r="B310" t="s">
        <v>318</v>
      </c>
      <c r="C310" t="s">
        <v>511</v>
      </c>
      <c r="D310" t="s">
        <v>516</v>
      </c>
      <c r="E310" t="s">
        <v>527</v>
      </c>
      <c r="F310">
        <v>2</v>
      </c>
      <c r="G310">
        <v>1267.8800000000001</v>
      </c>
      <c r="H310">
        <v>2535.7600000000002</v>
      </c>
      <c r="I310" s="2">
        <v>45520</v>
      </c>
      <c r="J310" s="2" t="s">
        <v>557</v>
      </c>
      <c r="K310" t="s">
        <v>538</v>
      </c>
      <c r="L310" t="s">
        <v>540</v>
      </c>
    </row>
    <row r="311" spans="1:12" x14ac:dyDescent="0.3">
      <c r="A311">
        <v>1310</v>
      </c>
      <c r="B311" t="s">
        <v>319</v>
      </c>
      <c r="C311" t="s">
        <v>511</v>
      </c>
      <c r="D311" t="s">
        <v>515</v>
      </c>
      <c r="E311" t="s">
        <v>536</v>
      </c>
      <c r="F311">
        <v>4</v>
      </c>
      <c r="G311">
        <v>1258.31</v>
      </c>
      <c r="H311">
        <v>5033.24</v>
      </c>
      <c r="I311" s="2">
        <v>45708</v>
      </c>
      <c r="J311" s="2" t="s">
        <v>558</v>
      </c>
      <c r="K311" t="s">
        <v>538</v>
      </c>
      <c r="L311" t="s">
        <v>541</v>
      </c>
    </row>
    <row r="312" spans="1:12" x14ac:dyDescent="0.3">
      <c r="A312">
        <v>1311</v>
      </c>
      <c r="B312" t="s">
        <v>320</v>
      </c>
      <c r="C312" t="s">
        <v>510</v>
      </c>
      <c r="D312" t="s">
        <v>516</v>
      </c>
      <c r="E312" t="s">
        <v>528</v>
      </c>
      <c r="F312">
        <v>4</v>
      </c>
      <c r="G312">
        <v>411.03</v>
      </c>
      <c r="H312">
        <v>1644.12</v>
      </c>
      <c r="I312" s="2">
        <v>45254</v>
      </c>
      <c r="J312" s="2" t="s">
        <v>556</v>
      </c>
      <c r="K312" t="s">
        <v>538</v>
      </c>
      <c r="L312" t="s">
        <v>544</v>
      </c>
    </row>
    <row r="313" spans="1:12" x14ac:dyDescent="0.3">
      <c r="A313">
        <v>1312</v>
      </c>
      <c r="B313" t="s">
        <v>321</v>
      </c>
      <c r="C313" t="s">
        <v>510</v>
      </c>
      <c r="D313" t="s">
        <v>513</v>
      </c>
      <c r="E313" t="s">
        <v>531</v>
      </c>
      <c r="F313">
        <v>4</v>
      </c>
      <c r="G313">
        <v>208.32</v>
      </c>
      <c r="H313">
        <v>833.28</v>
      </c>
      <c r="I313" s="2">
        <v>45403</v>
      </c>
      <c r="J313" s="2" t="s">
        <v>557</v>
      </c>
      <c r="K313" t="s">
        <v>537</v>
      </c>
      <c r="L313" t="s">
        <v>546</v>
      </c>
    </row>
    <row r="314" spans="1:12" x14ac:dyDescent="0.3">
      <c r="A314">
        <v>1313</v>
      </c>
      <c r="B314" t="s">
        <v>322</v>
      </c>
      <c r="C314" t="s">
        <v>511</v>
      </c>
      <c r="D314" t="s">
        <v>516</v>
      </c>
      <c r="E314" t="s">
        <v>530</v>
      </c>
      <c r="F314">
        <v>5</v>
      </c>
      <c r="G314">
        <v>374.25</v>
      </c>
      <c r="H314">
        <v>1871.25</v>
      </c>
      <c r="I314" s="2">
        <v>45510</v>
      </c>
      <c r="J314" s="2" t="s">
        <v>557</v>
      </c>
      <c r="K314" t="s">
        <v>537</v>
      </c>
      <c r="L314" t="s">
        <v>540</v>
      </c>
    </row>
    <row r="315" spans="1:12" x14ac:dyDescent="0.3">
      <c r="A315">
        <v>1314</v>
      </c>
      <c r="B315" t="s">
        <v>323</v>
      </c>
      <c r="C315" t="s">
        <v>511</v>
      </c>
      <c r="D315" t="s">
        <v>512</v>
      </c>
      <c r="E315" t="s">
        <v>521</v>
      </c>
      <c r="F315">
        <v>4</v>
      </c>
      <c r="G315">
        <v>349.61</v>
      </c>
      <c r="H315">
        <v>1398.44</v>
      </c>
      <c r="I315" s="2">
        <v>45854</v>
      </c>
      <c r="J315" s="2" t="s">
        <v>558</v>
      </c>
      <c r="K315" t="s">
        <v>539</v>
      </c>
      <c r="L315" t="s">
        <v>543</v>
      </c>
    </row>
    <row r="316" spans="1:12" x14ac:dyDescent="0.3">
      <c r="A316">
        <v>1315</v>
      </c>
      <c r="B316" t="s">
        <v>324</v>
      </c>
      <c r="C316" t="s">
        <v>510</v>
      </c>
      <c r="D316" t="s">
        <v>514</v>
      </c>
      <c r="E316" t="s">
        <v>532</v>
      </c>
      <c r="F316">
        <v>1</v>
      </c>
      <c r="G316">
        <v>1285.26</v>
      </c>
      <c r="H316">
        <v>1285.26</v>
      </c>
      <c r="I316" s="2">
        <v>45228</v>
      </c>
      <c r="J316" s="2" t="s">
        <v>556</v>
      </c>
      <c r="K316" t="s">
        <v>539</v>
      </c>
      <c r="L316" t="s">
        <v>541</v>
      </c>
    </row>
    <row r="317" spans="1:12" x14ac:dyDescent="0.3">
      <c r="A317">
        <v>1316</v>
      </c>
      <c r="B317" t="s">
        <v>325</v>
      </c>
      <c r="C317" t="s">
        <v>511</v>
      </c>
      <c r="D317" t="s">
        <v>516</v>
      </c>
      <c r="E317" t="s">
        <v>530</v>
      </c>
      <c r="F317">
        <v>5</v>
      </c>
      <c r="G317">
        <v>725.43</v>
      </c>
      <c r="H317">
        <v>3627.15</v>
      </c>
      <c r="I317" s="2">
        <v>45143</v>
      </c>
      <c r="J317" s="2" t="s">
        <v>556</v>
      </c>
      <c r="K317" t="s">
        <v>537</v>
      </c>
      <c r="L317" t="s">
        <v>542</v>
      </c>
    </row>
    <row r="318" spans="1:12" x14ac:dyDescent="0.3">
      <c r="A318">
        <v>1317</v>
      </c>
      <c r="B318" t="s">
        <v>326</v>
      </c>
      <c r="C318" t="s">
        <v>511</v>
      </c>
      <c r="D318" t="s">
        <v>512</v>
      </c>
      <c r="E318" t="s">
        <v>526</v>
      </c>
      <c r="F318">
        <v>1</v>
      </c>
      <c r="G318">
        <v>63.44</v>
      </c>
      <c r="H318">
        <v>63.44</v>
      </c>
      <c r="I318" s="2">
        <v>45166</v>
      </c>
      <c r="J318" s="2" t="s">
        <v>556</v>
      </c>
      <c r="K318" t="s">
        <v>537</v>
      </c>
      <c r="L318" t="s">
        <v>547</v>
      </c>
    </row>
    <row r="319" spans="1:12" x14ac:dyDescent="0.3">
      <c r="A319">
        <v>1318</v>
      </c>
      <c r="B319" t="s">
        <v>327</v>
      </c>
      <c r="C319" t="s">
        <v>511</v>
      </c>
      <c r="D319" t="s">
        <v>514</v>
      </c>
      <c r="E319" t="s">
        <v>519</v>
      </c>
      <c r="F319">
        <v>2</v>
      </c>
      <c r="G319">
        <v>775.24</v>
      </c>
      <c r="H319">
        <v>1550.48</v>
      </c>
      <c r="I319" s="2">
        <v>45455</v>
      </c>
      <c r="J319" s="2" t="s">
        <v>557</v>
      </c>
      <c r="K319" t="s">
        <v>537</v>
      </c>
      <c r="L319" t="s">
        <v>541</v>
      </c>
    </row>
    <row r="320" spans="1:12" x14ac:dyDescent="0.3">
      <c r="A320">
        <v>1319</v>
      </c>
      <c r="B320" t="s">
        <v>328</v>
      </c>
      <c r="C320" t="s">
        <v>510</v>
      </c>
      <c r="D320" t="s">
        <v>516</v>
      </c>
      <c r="E320" t="s">
        <v>528</v>
      </c>
      <c r="F320">
        <v>5</v>
      </c>
      <c r="G320">
        <v>1079.3699999999999</v>
      </c>
      <c r="H320">
        <v>5396.85</v>
      </c>
      <c r="I320" s="2">
        <v>45829</v>
      </c>
      <c r="J320" s="2" t="s">
        <v>558</v>
      </c>
      <c r="K320" t="s">
        <v>539</v>
      </c>
      <c r="L320" t="s">
        <v>547</v>
      </c>
    </row>
    <row r="321" spans="1:12" x14ac:dyDescent="0.3">
      <c r="A321">
        <v>1320</v>
      </c>
      <c r="B321" t="s">
        <v>329</v>
      </c>
      <c r="C321" t="s">
        <v>511</v>
      </c>
      <c r="D321" t="s">
        <v>513</v>
      </c>
      <c r="E321" t="s">
        <v>524</v>
      </c>
      <c r="F321">
        <v>3</v>
      </c>
      <c r="G321">
        <v>1462.82</v>
      </c>
      <c r="H321">
        <v>4388.46</v>
      </c>
      <c r="I321" s="2">
        <v>45517</v>
      </c>
      <c r="J321" s="2" t="s">
        <v>557</v>
      </c>
      <c r="K321" t="s">
        <v>538</v>
      </c>
      <c r="L321" t="s">
        <v>547</v>
      </c>
    </row>
    <row r="322" spans="1:12" x14ac:dyDescent="0.3">
      <c r="A322">
        <v>1321</v>
      </c>
      <c r="B322" t="s">
        <v>330</v>
      </c>
      <c r="C322" t="s">
        <v>510</v>
      </c>
      <c r="D322" t="s">
        <v>513</v>
      </c>
      <c r="E322" t="s">
        <v>524</v>
      </c>
      <c r="F322">
        <v>4</v>
      </c>
      <c r="G322">
        <v>1190.3800000000001</v>
      </c>
      <c r="H322">
        <v>4761.5200000000004</v>
      </c>
      <c r="I322" s="2">
        <v>45159</v>
      </c>
      <c r="J322" s="2" t="s">
        <v>556</v>
      </c>
      <c r="K322" t="s">
        <v>539</v>
      </c>
      <c r="L322" t="s">
        <v>541</v>
      </c>
    </row>
    <row r="323" spans="1:12" x14ac:dyDescent="0.3">
      <c r="A323">
        <v>1322</v>
      </c>
      <c r="B323" t="s">
        <v>331</v>
      </c>
      <c r="C323" t="s">
        <v>511</v>
      </c>
      <c r="D323" t="s">
        <v>512</v>
      </c>
      <c r="E323" t="s">
        <v>521</v>
      </c>
      <c r="F323">
        <v>5</v>
      </c>
      <c r="G323">
        <v>412.73</v>
      </c>
      <c r="H323">
        <v>2063.65</v>
      </c>
      <c r="I323" s="2">
        <v>45262</v>
      </c>
      <c r="J323" s="2" t="s">
        <v>556</v>
      </c>
      <c r="K323" t="s">
        <v>539</v>
      </c>
      <c r="L323" t="s">
        <v>546</v>
      </c>
    </row>
    <row r="324" spans="1:12" x14ac:dyDescent="0.3">
      <c r="A324">
        <v>1323</v>
      </c>
      <c r="B324" t="s">
        <v>332</v>
      </c>
      <c r="C324" t="s">
        <v>511</v>
      </c>
      <c r="D324" t="s">
        <v>512</v>
      </c>
      <c r="E324" t="s">
        <v>523</v>
      </c>
      <c r="F324">
        <v>5</v>
      </c>
      <c r="G324">
        <v>955.75</v>
      </c>
      <c r="H324">
        <v>4778.75</v>
      </c>
      <c r="I324" s="2">
        <v>45603</v>
      </c>
      <c r="J324" s="2" t="s">
        <v>557</v>
      </c>
      <c r="K324" t="s">
        <v>538</v>
      </c>
      <c r="L324" t="s">
        <v>540</v>
      </c>
    </row>
    <row r="325" spans="1:12" x14ac:dyDescent="0.3">
      <c r="A325">
        <v>1324</v>
      </c>
      <c r="B325" t="s">
        <v>333</v>
      </c>
      <c r="C325" t="s">
        <v>511</v>
      </c>
      <c r="D325" t="s">
        <v>514</v>
      </c>
      <c r="E325" t="s">
        <v>534</v>
      </c>
      <c r="F325">
        <v>2</v>
      </c>
      <c r="G325">
        <v>287.39</v>
      </c>
      <c r="H325">
        <v>574.78</v>
      </c>
      <c r="I325" s="2">
        <v>45662</v>
      </c>
      <c r="J325" s="2" t="s">
        <v>558</v>
      </c>
      <c r="K325" t="s">
        <v>537</v>
      </c>
      <c r="L325" t="s">
        <v>543</v>
      </c>
    </row>
    <row r="326" spans="1:12" x14ac:dyDescent="0.3">
      <c r="A326">
        <v>1325</v>
      </c>
      <c r="B326" t="s">
        <v>334</v>
      </c>
      <c r="C326" t="s">
        <v>511</v>
      </c>
      <c r="D326" t="s">
        <v>515</v>
      </c>
      <c r="E326" t="s">
        <v>533</v>
      </c>
      <c r="F326">
        <v>2</v>
      </c>
      <c r="G326">
        <v>152.1</v>
      </c>
      <c r="H326">
        <v>304.2</v>
      </c>
      <c r="I326" s="2">
        <v>45264</v>
      </c>
      <c r="J326" s="2" t="s">
        <v>556</v>
      </c>
      <c r="K326" t="s">
        <v>538</v>
      </c>
      <c r="L326" t="s">
        <v>541</v>
      </c>
    </row>
    <row r="327" spans="1:12" x14ac:dyDescent="0.3">
      <c r="A327">
        <v>1326</v>
      </c>
      <c r="B327" t="s">
        <v>335</v>
      </c>
      <c r="C327" t="s">
        <v>511</v>
      </c>
      <c r="D327" t="s">
        <v>512</v>
      </c>
      <c r="E327" t="s">
        <v>523</v>
      </c>
      <c r="F327">
        <v>1</v>
      </c>
      <c r="G327">
        <v>360.81</v>
      </c>
      <c r="H327">
        <v>360.81</v>
      </c>
      <c r="I327" s="2">
        <v>45783</v>
      </c>
      <c r="J327" s="2" t="s">
        <v>558</v>
      </c>
      <c r="K327" t="s">
        <v>537</v>
      </c>
      <c r="L327" t="s">
        <v>546</v>
      </c>
    </row>
    <row r="328" spans="1:12" x14ac:dyDescent="0.3">
      <c r="A328">
        <v>1327</v>
      </c>
      <c r="B328" t="s">
        <v>336</v>
      </c>
      <c r="C328" t="s">
        <v>510</v>
      </c>
      <c r="D328" t="s">
        <v>513</v>
      </c>
      <c r="E328" t="s">
        <v>524</v>
      </c>
      <c r="F328">
        <v>5</v>
      </c>
      <c r="G328">
        <v>256.08999999999997</v>
      </c>
      <c r="H328">
        <v>1280.45</v>
      </c>
      <c r="I328" s="2">
        <v>45853</v>
      </c>
      <c r="J328" s="2" t="s">
        <v>558</v>
      </c>
      <c r="K328" t="s">
        <v>539</v>
      </c>
      <c r="L328" t="s">
        <v>541</v>
      </c>
    </row>
    <row r="329" spans="1:12" x14ac:dyDescent="0.3">
      <c r="A329">
        <v>1328</v>
      </c>
      <c r="B329" t="s">
        <v>337</v>
      </c>
      <c r="C329" t="s">
        <v>510</v>
      </c>
      <c r="D329" t="s">
        <v>515</v>
      </c>
      <c r="E329" t="s">
        <v>533</v>
      </c>
      <c r="F329">
        <v>2</v>
      </c>
      <c r="G329">
        <v>177.77</v>
      </c>
      <c r="H329">
        <v>355.54</v>
      </c>
      <c r="I329" s="2">
        <v>45675</v>
      </c>
      <c r="J329" s="2" t="s">
        <v>558</v>
      </c>
      <c r="K329" t="s">
        <v>539</v>
      </c>
      <c r="L329" t="s">
        <v>541</v>
      </c>
    </row>
    <row r="330" spans="1:12" x14ac:dyDescent="0.3">
      <c r="A330">
        <v>1329</v>
      </c>
      <c r="B330" t="s">
        <v>338</v>
      </c>
      <c r="C330" t="s">
        <v>511</v>
      </c>
      <c r="D330" t="s">
        <v>514</v>
      </c>
      <c r="E330" t="s">
        <v>534</v>
      </c>
      <c r="F330">
        <v>2</v>
      </c>
      <c r="G330">
        <v>1021.08</v>
      </c>
      <c r="H330">
        <v>2042.16</v>
      </c>
      <c r="I330" s="2">
        <v>45544</v>
      </c>
      <c r="J330" s="2" t="s">
        <v>557</v>
      </c>
      <c r="K330" t="s">
        <v>539</v>
      </c>
      <c r="L330" t="s">
        <v>542</v>
      </c>
    </row>
    <row r="331" spans="1:12" x14ac:dyDescent="0.3">
      <c r="A331">
        <v>1330</v>
      </c>
      <c r="B331" t="s">
        <v>339</v>
      </c>
      <c r="C331" t="s">
        <v>511</v>
      </c>
      <c r="D331" t="s">
        <v>513</v>
      </c>
      <c r="E331" t="s">
        <v>524</v>
      </c>
      <c r="F331">
        <v>3</v>
      </c>
      <c r="G331">
        <v>1068.8399999999999</v>
      </c>
      <c r="H331">
        <v>3206.52</v>
      </c>
      <c r="I331" s="2">
        <v>45406</v>
      </c>
      <c r="J331" s="2" t="s">
        <v>557</v>
      </c>
      <c r="K331" t="s">
        <v>539</v>
      </c>
      <c r="L331" t="s">
        <v>547</v>
      </c>
    </row>
    <row r="332" spans="1:12" x14ac:dyDescent="0.3">
      <c r="A332">
        <v>1331</v>
      </c>
      <c r="B332" t="s">
        <v>340</v>
      </c>
      <c r="C332" t="s">
        <v>510</v>
      </c>
      <c r="D332" t="s">
        <v>514</v>
      </c>
      <c r="E332" t="s">
        <v>534</v>
      </c>
      <c r="F332">
        <v>1</v>
      </c>
      <c r="G332">
        <v>622.91</v>
      </c>
      <c r="H332">
        <v>622.91</v>
      </c>
      <c r="I332" s="2">
        <v>45757</v>
      </c>
      <c r="J332" s="2" t="s">
        <v>558</v>
      </c>
      <c r="K332" t="s">
        <v>539</v>
      </c>
      <c r="L332" t="s">
        <v>541</v>
      </c>
    </row>
    <row r="333" spans="1:12" x14ac:dyDescent="0.3">
      <c r="A333">
        <v>1332</v>
      </c>
      <c r="B333" t="s">
        <v>341</v>
      </c>
      <c r="C333" t="s">
        <v>511</v>
      </c>
      <c r="D333" t="s">
        <v>516</v>
      </c>
      <c r="E333" t="s">
        <v>527</v>
      </c>
      <c r="F333">
        <v>3</v>
      </c>
      <c r="G333">
        <v>453.11</v>
      </c>
      <c r="H333">
        <v>1359.33</v>
      </c>
      <c r="I333" s="2">
        <v>45317</v>
      </c>
      <c r="J333" s="2" t="s">
        <v>557</v>
      </c>
      <c r="K333" t="s">
        <v>539</v>
      </c>
      <c r="L333" t="s">
        <v>540</v>
      </c>
    </row>
    <row r="334" spans="1:12" x14ac:dyDescent="0.3">
      <c r="A334">
        <v>1333</v>
      </c>
      <c r="B334" t="s">
        <v>342</v>
      </c>
      <c r="C334" t="s">
        <v>510</v>
      </c>
      <c r="D334" t="s">
        <v>515</v>
      </c>
      <c r="E334" t="s">
        <v>525</v>
      </c>
      <c r="F334">
        <v>2</v>
      </c>
      <c r="G334">
        <v>487.27</v>
      </c>
      <c r="H334">
        <v>974.54</v>
      </c>
      <c r="I334" s="2">
        <v>45832</v>
      </c>
      <c r="J334" s="2" t="s">
        <v>558</v>
      </c>
      <c r="K334" t="s">
        <v>538</v>
      </c>
      <c r="L334" t="s">
        <v>542</v>
      </c>
    </row>
    <row r="335" spans="1:12" x14ac:dyDescent="0.3">
      <c r="A335">
        <v>1334</v>
      </c>
      <c r="B335" t="s">
        <v>343</v>
      </c>
      <c r="C335" t="s">
        <v>510</v>
      </c>
      <c r="D335" t="s">
        <v>516</v>
      </c>
      <c r="E335" t="s">
        <v>529</v>
      </c>
      <c r="F335">
        <v>3</v>
      </c>
      <c r="G335">
        <v>736.91</v>
      </c>
      <c r="H335">
        <v>2210.73</v>
      </c>
      <c r="I335" s="2">
        <v>45276</v>
      </c>
      <c r="J335" s="2" t="s">
        <v>556</v>
      </c>
      <c r="K335" t="s">
        <v>537</v>
      </c>
      <c r="L335" t="s">
        <v>545</v>
      </c>
    </row>
    <row r="336" spans="1:12" x14ac:dyDescent="0.3">
      <c r="A336">
        <v>1335</v>
      </c>
      <c r="B336" t="s">
        <v>344</v>
      </c>
      <c r="C336" t="s">
        <v>511</v>
      </c>
      <c r="D336" t="s">
        <v>513</v>
      </c>
      <c r="E336" t="s">
        <v>518</v>
      </c>
      <c r="F336">
        <v>2</v>
      </c>
      <c r="G336">
        <v>1039.47</v>
      </c>
      <c r="H336">
        <v>2078.94</v>
      </c>
      <c r="I336" s="2">
        <v>45165</v>
      </c>
      <c r="J336" s="2" t="s">
        <v>556</v>
      </c>
      <c r="K336" t="s">
        <v>538</v>
      </c>
      <c r="L336" t="s">
        <v>540</v>
      </c>
    </row>
    <row r="337" spans="1:12" x14ac:dyDescent="0.3">
      <c r="A337">
        <v>1336</v>
      </c>
      <c r="B337" t="s">
        <v>345</v>
      </c>
      <c r="C337" t="s">
        <v>511</v>
      </c>
      <c r="D337" t="s">
        <v>513</v>
      </c>
      <c r="E337" t="s">
        <v>520</v>
      </c>
      <c r="F337">
        <v>3</v>
      </c>
      <c r="G337">
        <v>1046.75</v>
      </c>
      <c r="H337">
        <v>3140.25</v>
      </c>
      <c r="I337" s="2">
        <v>45339</v>
      </c>
      <c r="J337" s="2" t="s">
        <v>557</v>
      </c>
      <c r="K337" t="s">
        <v>537</v>
      </c>
      <c r="L337" t="s">
        <v>543</v>
      </c>
    </row>
    <row r="338" spans="1:12" x14ac:dyDescent="0.3">
      <c r="A338">
        <v>1337</v>
      </c>
      <c r="B338" t="s">
        <v>346</v>
      </c>
      <c r="C338" t="s">
        <v>511</v>
      </c>
      <c r="D338" t="s">
        <v>515</v>
      </c>
      <c r="E338" t="s">
        <v>533</v>
      </c>
      <c r="F338">
        <v>3</v>
      </c>
      <c r="G338">
        <v>719.17</v>
      </c>
      <c r="H338">
        <v>2157.5100000000002</v>
      </c>
      <c r="I338" s="2">
        <v>45311</v>
      </c>
      <c r="J338" s="2" t="s">
        <v>557</v>
      </c>
      <c r="K338" t="s">
        <v>539</v>
      </c>
      <c r="L338" t="s">
        <v>540</v>
      </c>
    </row>
    <row r="339" spans="1:12" x14ac:dyDescent="0.3">
      <c r="A339">
        <v>1338</v>
      </c>
      <c r="B339" t="s">
        <v>347</v>
      </c>
      <c r="C339" t="s">
        <v>511</v>
      </c>
      <c r="D339" t="s">
        <v>516</v>
      </c>
      <c r="E339" t="s">
        <v>529</v>
      </c>
      <c r="F339">
        <v>3</v>
      </c>
      <c r="G339">
        <v>791.25</v>
      </c>
      <c r="H339">
        <v>2373.75</v>
      </c>
      <c r="I339" s="2">
        <v>45677</v>
      </c>
      <c r="J339" s="2" t="s">
        <v>558</v>
      </c>
      <c r="K339" t="s">
        <v>539</v>
      </c>
      <c r="L339" t="s">
        <v>543</v>
      </c>
    </row>
    <row r="340" spans="1:12" x14ac:dyDescent="0.3">
      <c r="A340">
        <v>1339</v>
      </c>
      <c r="B340" t="s">
        <v>348</v>
      </c>
      <c r="C340" t="s">
        <v>511</v>
      </c>
      <c r="D340" t="s">
        <v>513</v>
      </c>
      <c r="E340" t="s">
        <v>531</v>
      </c>
      <c r="F340">
        <v>1</v>
      </c>
      <c r="G340">
        <v>916.99</v>
      </c>
      <c r="H340">
        <v>916.99</v>
      </c>
      <c r="I340" s="2">
        <v>45481</v>
      </c>
      <c r="J340" s="2" t="s">
        <v>557</v>
      </c>
      <c r="K340" t="s">
        <v>538</v>
      </c>
      <c r="L340" t="s">
        <v>546</v>
      </c>
    </row>
    <row r="341" spans="1:12" x14ac:dyDescent="0.3">
      <c r="A341">
        <v>1340</v>
      </c>
      <c r="B341" t="s">
        <v>349</v>
      </c>
      <c r="C341" t="s">
        <v>510</v>
      </c>
      <c r="D341" t="s">
        <v>514</v>
      </c>
      <c r="E341" t="s">
        <v>532</v>
      </c>
      <c r="F341">
        <v>3</v>
      </c>
      <c r="G341">
        <v>299.66000000000003</v>
      </c>
      <c r="H341">
        <v>898.98</v>
      </c>
      <c r="I341" s="2">
        <v>45187</v>
      </c>
      <c r="J341" s="2" t="s">
        <v>556</v>
      </c>
      <c r="K341" t="s">
        <v>538</v>
      </c>
      <c r="L341" t="s">
        <v>545</v>
      </c>
    </row>
    <row r="342" spans="1:12" x14ac:dyDescent="0.3">
      <c r="A342">
        <v>1341</v>
      </c>
      <c r="B342" t="s">
        <v>350</v>
      </c>
      <c r="C342" t="s">
        <v>511</v>
      </c>
      <c r="D342" t="s">
        <v>514</v>
      </c>
      <c r="E342" t="s">
        <v>522</v>
      </c>
      <c r="F342">
        <v>3</v>
      </c>
      <c r="G342">
        <v>101.72</v>
      </c>
      <c r="H342">
        <v>305.16000000000003</v>
      </c>
      <c r="I342" s="2">
        <v>45733</v>
      </c>
      <c r="J342" s="2" t="s">
        <v>558</v>
      </c>
      <c r="K342" t="s">
        <v>537</v>
      </c>
      <c r="L342" t="s">
        <v>544</v>
      </c>
    </row>
    <row r="343" spans="1:12" x14ac:dyDescent="0.3">
      <c r="A343">
        <v>1342</v>
      </c>
      <c r="B343" t="s">
        <v>351</v>
      </c>
      <c r="C343" t="s">
        <v>510</v>
      </c>
      <c r="D343" t="s">
        <v>516</v>
      </c>
      <c r="E343" t="s">
        <v>528</v>
      </c>
      <c r="F343">
        <v>1</v>
      </c>
      <c r="G343">
        <v>389.74</v>
      </c>
      <c r="H343">
        <v>389.74</v>
      </c>
      <c r="I343" s="2">
        <v>45513</v>
      </c>
      <c r="J343" s="2" t="s">
        <v>557</v>
      </c>
      <c r="K343" t="s">
        <v>537</v>
      </c>
      <c r="L343" t="s">
        <v>542</v>
      </c>
    </row>
    <row r="344" spans="1:12" x14ac:dyDescent="0.3">
      <c r="A344">
        <v>1343</v>
      </c>
      <c r="B344" t="s">
        <v>352</v>
      </c>
      <c r="C344" t="s">
        <v>510</v>
      </c>
      <c r="D344" t="s">
        <v>514</v>
      </c>
      <c r="E344" t="s">
        <v>519</v>
      </c>
      <c r="F344">
        <v>5</v>
      </c>
      <c r="G344">
        <v>1434.81</v>
      </c>
      <c r="H344">
        <v>7174.05</v>
      </c>
      <c r="I344" s="2">
        <v>45551</v>
      </c>
      <c r="J344" s="2" t="s">
        <v>557</v>
      </c>
      <c r="K344" t="s">
        <v>539</v>
      </c>
      <c r="L344" t="s">
        <v>547</v>
      </c>
    </row>
    <row r="345" spans="1:12" x14ac:dyDescent="0.3">
      <c r="A345">
        <v>1344</v>
      </c>
      <c r="B345" t="s">
        <v>353</v>
      </c>
      <c r="C345" t="s">
        <v>511</v>
      </c>
      <c r="D345" t="s">
        <v>512</v>
      </c>
      <c r="E345" t="s">
        <v>523</v>
      </c>
      <c r="F345">
        <v>4</v>
      </c>
      <c r="G345">
        <v>1158.0899999999999</v>
      </c>
      <c r="H345">
        <v>4632.3599999999997</v>
      </c>
      <c r="I345" s="2">
        <v>45549</v>
      </c>
      <c r="J345" s="2" t="s">
        <v>557</v>
      </c>
      <c r="K345" t="s">
        <v>537</v>
      </c>
      <c r="L345" t="s">
        <v>543</v>
      </c>
    </row>
    <row r="346" spans="1:12" x14ac:dyDescent="0.3">
      <c r="A346">
        <v>1345</v>
      </c>
      <c r="B346" t="s">
        <v>354</v>
      </c>
      <c r="C346" t="s">
        <v>511</v>
      </c>
      <c r="D346" t="s">
        <v>515</v>
      </c>
      <c r="E346" t="s">
        <v>535</v>
      </c>
      <c r="F346">
        <v>4</v>
      </c>
      <c r="G346">
        <v>88.08</v>
      </c>
      <c r="H346">
        <v>352.32</v>
      </c>
      <c r="I346" s="2">
        <v>45461</v>
      </c>
      <c r="J346" s="2" t="s">
        <v>557</v>
      </c>
      <c r="K346" t="s">
        <v>538</v>
      </c>
      <c r="L346" t="s">
        <v>546</v>
      </c>
    </row>
    <row r="347" spans="1:12" x14ac:dyDescent="0.3">
      <c r="A347">
        <v>1346</v>
      </c>
      <c r="B347" t="s">
        <v>355</v>
      </c>
      <c r="C347" t="s">
        <v>510</v>
      </c>
      <c r="D347" t="s">
        <v>514</v>
      </c>
      <c r="E347" t="s">
        <v>534</v>
      </c>
      <c r="F347">
        <v>1</v>
      </c>
      <c r="G347">
        <v>270.01</v>
      </c>
      <c r="H347">
        <v>270.01</v>
      </c>
      <c r="I347" s="2">
        <v>45730</v>
      </c>
      <c r="J347" s="2" t="s">
        <v>558</v>
      </c>
      <c r="K347" t="s">
        <v>537</v>
      </c>
      <c r="L347" t="s">
        <v>547</v>
      </c>
    </row>
    <row r="348" spans="1:12" x14ac:dyDescent="0.3">
      <c r="A348">
        <v>1347</v>
      </c>
      <c r="B348" t="s">
        <v>356</v>
      </c>
      <c r="C348" t="s">
        <v>510</v>
      </c>
      <c r="D348" t="s">
        <v>512</v>
      </c>
      <c r="E348" t="s">
        <v>526</v>
      </c>
      <c r="F348">
        <v>5</v>
      </c>
      <c r="G348">
        <v>1198.32</v>
      </c>
      <c r="H348">
        <v>5991.6</v>
      </c>
      <c r="I348" s="2">
        <v>45772</v>
      </c>
      <c r="J348" s="2" t="s">
        <v>558</v>
      </c>
      <c r="K348" t="s">
        <v>538</v>
      </c>
      <c r="L348" t="s">
        <v>545</v>
      </c>
    </row>
    <row r="349" spans="1:12" x14ac:dyDescent="0.3">
      <c r="A349">
        <v>1348</v>
      </c>
      <c r="B349" t="s">
        <v>357</v>
      </c>
      <c r="C349" t="s">
        <v>511</v>
      </c>
      <c r="D349" t="s">
        <v>513</v>
      </c>
      <c r="E349" t="s">
        <v>524</v>
      </c>
      <c r="F349">
        <v>2</v>
      </c>
      <c r="G349">
        <v>932.22</v>
      </c>
      <c r="H349">
        <v>1864.44</v>
      </c>
      <c r="I349" s="2">
        <v>45573</v>
      </c>
      <c r="J349" s="2" t="s">
        <v>557</v>
      </c>
      <c r="K349" t="s">
        <v>538</v>
      </c>
      <c r="L349" t="s">
        <v>541</v>
      </c>
    </row>
    <row r="350" spans="1:12" x14ac:dyDescent="0.3">
      <c r="A350">
        <v>1349</v>
      </c>
      <c r="B350" t="s">
        <v>358</v>
      </c>
      <c r="C350" t="s">
        <v>511</v>
      </c>
      <c r="D350" t="s">
        <v>515</v>
      </c>
      <c r="E350" t="s">
        <v>525</v>
      </c>
      <c r="F350">
        <v>3</v>
      </c>
      <c r="G350">
        <v>457.64</v>
      </c>
      <c r="H350">
        <v>1372.92</v>
      </c>
      <c r="I350" s="2">
        <v>45496</v>
      </c>
      <c r="J350" s="2" t="s">
        <v>557</v>
      </c>
      <c r="K350" t="s">
        <v>538</v>
      </c>
      <c r="L350" t="s">
        <v>545</v>
      </c>
    </row>
    <row r="351" spans="1:12" x14ac:dyDescent="0.3">
      <c r="A351">
        <v>1350</v>
      </c>
      <c r="B351" t="s">
        <v>359</v>
      </c>
      <c r="C351" t="s">
        <v>510</v>
      </c>
      <c r="D351" t="s">
        <v>512</v>
      </c>
      <c r="E351" t="s">
        <v>523</v>
      </c>
      <c r="F351">
        <v>1</v>
      </c>
      <c r="G351">
        <v>1257.27</v>
      </c>
      <c r="H351">
        <v>1257.27</v>
      </c>
      <c r="I351" s="2">
        <v>45655</v>
      </c>
      <c r="J351" s="2" t="s">
        <v>557</v>
      </c>
      <c r="K351" t="s">
        <v>537</v>
      </c>
      <c r="L351" t="s">
        <v>541</v>
      </c>
    </row>
    <row r="352" spans="1:12" x14ac:dyDescent="0.3">
      <c r="A352">
        <v>1351</v>
      </c>
      <c r="B352" t="s">
        <v>360</v>
      </c>
      <c r="C352" t="s">
        <v>511</v>
      </c>
      <c r="D352" t="s">
        <v>515</v>
      </c>
      <c r="E352" t="s">
        <v>536</v>
      </c>
      <c r="F352">
        <v>2</v>
      </c>
      <c r="G352">
        <v>847.84</v>
      </c>
      <c r="H352">
        <v>1695.68</v>
      </c>
      <c r="I352" s="2">
        <v>45689</v>
      </c>
      <c r="J352" s="2" t="s">
        <v>558</v>
      </c>
      <c r="K352" t="s">
        <v>537</v>
      </c>
      <c r="L352" t="s">
        <v>542</v>
      </c>
    </row>
    <row r="353" spans="1:12" x14ac:dyDescent="0.3">
      <c r="A353">
        <v>1352</v>
      </c>
      <c r="B353" t="s">
        <v>361</v>
      </c>
      <c r="C353" t="s">
        <v>511</v>
      </c>
      <c r="D353" t="s">
        <v>515</v>
      </c>
      <c r="E353" t="s">
        <v>535</v>
      </c>
      <c r="F353">
        <v>5</v>
      </c>
      <c r="G353">
        <v>1061.48</v>
      </c>
      <c r="H353">
        <v>5307.4</v>
      </c>
      <c r="I353" s="2">
        <v>45247</v>
      </c>
      <c r="J353" s="2" t="s">
        <v>556</v>
      </c>
      <c r="K353" t="s">
        <v>539</v>
      </c>
      <c r="L353" t="s">
        <v>540</v>
      </c>
    </row>
    <row r="354" spans="1:12" x14ac:dyDescent="0.3">
      <c r="A354">
        <v>1353</v>
      </c>
      <c r="B354" t="s">
        <v>362</v>
      </c>
      <c r="C354" t="s">
        <v>511</v>
      </c>
      <c r="D354" t="s">
        <v>514</v>
      </c>
      <c r="E354" t="s">
        <v>519</v>
      </c>
      <c r="F354">
        <v>4</v>
      </c>
      <c r="G354">
        <v>715.45</v>
      </c>
      <c r="H354">
        <v>2861.8</v>
      </c>
      <c r="I354" s="2">
        <v>45408</v>
      </c>
      <c r="J354" s="2" t="s">
        <v>557</v>
      </c>
      <c r="K354" t="s">
        <v>537</v>
      </c>
      <c r="L354" t="s">
        <v>545</v>
      </c>
    </row>
    <row r="355" spans="1:12" x14ac:dyDescent="0.3">
      <c r="A355">
        <v>1354</v>
      </c>
      <c r="B355" t="s">
        <v>363</v>
      </c>
      <c r="C355" t="s">
        <v>511</v>
      </c>
      <c r="D355" t="s">
        <v>515</v>
      </c>
      <c r="E355" t="s">
        <v>535</v>
      </c>
      <c r="F355">
        <v>2</v>
      </c>
      <c r="G355">
        <v>657.88</v>
      </c>
      <c r="H355">
        <v>1315.76</v>
      </c>
      <c r="I355" s="2">
        <v>45713</v>
      </c>
      <c r="J355" s="2" t="s">
        <v>558</v>
      </c>
      <c r="K355" t="s">
        <v>538</v>
      </c>
      <c r="L355" t="s">
        <v>541</v>
      </c>
    </row>
    <row r="356" spans="1:12" x14ac:dyDescent="0.3">
      <c r="A356">
        <v>1355</v>
      </c>
      <c r="B356" t="s">
        <v>364</v>
      </c>
      <c r="C356" t="s">
        <v>511</v>
      </c>
      <c r="D356" t="s">
        <v>514</v>
      </c>
      <c r="E356" t="s">
        <v>532</v>
      </c>
      <c r="F356">
        <v>2</v>
      </c>
      <c r="G356">
        <v>1023.17</v>
      </c>
      <c r="H356">
        <v>2046.34</v>
      </c>
      <c r="I356" s="2">
        <v>45289</v>
      </c>
      <c r="J356" s="2" t="s">
        <v>556</v>
      </c>
      <c r="K356" t="s">
        <v>537</v>
      </c>
      <c r="L356" t="s">
        <v>546</v>
      </c>
    </row>
    <row r="357" spans="1:12" x14ac:dyDescent="0.3">
      <c r="A357">
        <v>1356</v>
      </c>
      <c r="B357" t="s">
        <v>365</v>
      </c>
      <c r="C357" t="s">
        <v>511</v>
      </c>
      <c r="D357" t="s">
        <v>512</v>
      </c>
      <c r="E357" t="s">
        <v>523</v>
      </c>
      <c r="F357">
        <v>1</v>
      </c>
      <c r="G357">
        <v>472.97</v>
      </c>
      <c r="H357">
        <v>472.97</v>
      </c>
      <c r="I357" s="2">
        <v>45405</v>
      </c>
      <c r="J357" s="2" t="s">
        <v>557</v>
      </c>
      <c r="K357" t="s">
        <v>539</v>
      </c>
      <c r="L357" t="s">
        <v>547</v>
      </c>
    </row>
    <row r="358" spans="1:12" x14ac:dyDescent="0.3">
      <c r="A358">
        <v>1357</v>
      </c>
      <c r="B358" t="s">
        <v>366</v>
      </c>
      <c r="C358" t="s">
        <v>511</v>
      </c>
      <c r="D358" t="s">
        <v>513</v>
      </c>
      <c r="E358" t="s">
        <v>518</v>
      </c>
      <c r="F358">
        <v>4</v>
      </c>
      <c r="G358">
        <v>867.2</v>
      </c>
      <c r="H358">
        <v>3468.8</v>
      </c>
      <c r="I358" s="2">
        <v>45406</v>
      </c>
      <c r="J358" s="2" t="s">
        <v>557</v>
      </c>
      <c r="K358" t="s">
        <v>537</v>
      </c>
      <c r="L358" t="s">
        <v>547</v>
      </c>
    </row>
    <row r="359" spans="1:12" x14ac:dyDescent="0.3">
      <c r="A359">
        <v>1358</v>
      </c>
      <c r="B359" t="s">
        <v>367</v>
      </c>
      <c r="C359" t="s">
        <v>510</v>
      </c>
      <c r="D359" t="s">
        <v>513</v>
      </c>
      <c r="E359" t="s">
        <v>524</v>
      </c>
      <c r="F359">
        <v>1</v>
      </c>
      <c r="G359">
        <v>869.94</v>
      </c>
      <c r="H359">
        <v>869.94</v>
      </c>
      <c r="I359" s="2">
        <v>45791</v>
      </c>
      <c r="J359" s="2" t="s">
        <v>558</v>
      </c>
      <c r="K359" t="s">
        <v>538</v>
      </c>
      <c r="L359" t="s">
        <v>543</v>
      </c>
    </row>
    <row r="360" spans="1:12" x14ac:dyDescent="0.3">
      <c r="A360">
        <v>1359</v>
      </c>
      <c r="B360" t="s">
        <v>368</v>
      </c>
      <c r="C360" t="s">
        <v>510</v>
      </c>
      <c r="D360" t="s">
        <v>515</v>
      </c>
      <c r="E360" t="s">
        <v>535</v>
      </c>
      <c r="F360">
        <v>4</v>
      </c>
      <c r="G360">
        <v>464.4</v>
      </c>
      <c r="H360">
        <v>1857.6</v>
      </c>
      <c r="I360" s="2">
        <v>45353</v>
      </c>
      <c r="J360" s="2" t="s">
        <v>557</v>
      </c>
      <c r="K360" t="s">
        <v>538</v>
      </c>
      <c r="L360" t="s">
        <v>545</v>
      </c>
    </row>
    <row r="361" spans="1:12" x14ac:dyDescent="0.3">
      <c r="A361">
        <v>1360</v>
      </c>
      <c r="B361" t="s">
        <v>369</v>
      </c>
      <c r="C361" t="s">
        <v>511</v>
      </c>
      <c r="D361" t="s">
        <v>515</v>
      </c>
      <c r="E361" t="s">
        <v>535</v>
      </c>
      <c r="F361">
        <v>1</v>
      </c>
      <c r="G361">
        <v>900.51</v>
      </c>
      <c r="H361">
        <v>900.51</v>
      </c>
      <c r="I361" s="2">
        <v>45827</v>
      </c>
      <c r="J361" s="2" t="s">
        <v>558</v>
      </c>
      <c r="K361" t="s">
        <v>539</v>
      </c>
      <c r="L361" t="s">
        <v>545</v>
      </c>
    </row>
    <row r="362" spans="1:12" x14ac:dyDescent="0.3">
      <c r="A362">
        <v>1361</v>
      </c>
      <c r="B362" t="s">
        <v>370</v>
      </c>
      <c r="C362" t="s">
        <v>510</v>
      </c>
      <c r="D362" t="s">
        <v>513</v>
      </c>
      <c r="E362" t="s">
        <v>531</v>
      </c>
      <c r="F362">
        <v>4</v>
      </c>
      <c r="G362">
        <v>823.49</v>
      </c>
      <c r="H362">
        <v>3293.96</v>
      </c>
      <c r="I362" s="2">
        <v>45692</v>
      </c>
      <c r="J362" s="2" t="s">
        <v>558</v>
      </c>
      <c r="K362" t="s">
        <v>538</v>
      </c>
      <c r="L362" t="s">
        <v>547</v>
      </c>
    </row>
    <row r="363" spans="1:12" x14ac:dyDescent="0.3">
      <c r="A363">
        <v>1362</v>
      </c>
      <c r="B363" t="s">
        <v>371</v>
      </c>
      <c r="C363" t="s">
        <v>511</v>
      </c>
      <c r="D363" t="s">
        <v>515</v>
      </c>
      <c r="E363" t="s">
        <v>535</v>
      </c>
      <c r="F363">
        <v>3</v>
      </c>
      <c r="G363">
        <v>269.67</v>
      </c>
      <c r="H363">
        <v>809.01</v>
      </c>
      <c r="I363" s="2">
        <v>45477</v>
      </c>
      <c r="J363" s="2" t="s">
        <v>557</v>
      </c>
      <c r="K363" t="s">
        <v>537</v>
      </c>
      <c r="L363" t="s">
        <v>546</v>
      </c>
    </row>
    <row r="364" spans="1:12" x14ac:dyDescent="0.3">
      <c r="A364">
        <v>1363</v>
      </c>
      <c r="B364" t="s">
        <v>372</v>
      </c>
      <c r="C364" t="s">
        <v>511</v>
      </c>
      <c r="D364" t="s">
        <v>516</v>
      </c>
      <c r="E364" t="s">
        <v>528</v>
      </c>
      <c r="F364">
        <v>5</v>
      </c>
      <c r="G364">
        <v>1439.38</v>
      </c>
      <c r="H364">
        <v>7196.9</v>
      </c>
      <c r="I364" s="2">
        <v>45611</v>
      </c>
      <c r="J364" s="2" t="s">
        <v>557</v>
      </c>
      <c r="K364" t="s">
        <v>537</v>
      </c>
      <c r="L364" t="s">
        <v>543</v>
      </c>
    </row>
    <row r="365" spans="1:12" x14ac:dyDescent="0.3">
      <c r="A365">
        <v>1364</v>
      </c>
      <c r="B365" t="s">
        <v>373</v>
      </c>
      <c r="C365" t="s">
        <v>510</v>
      </c>
      <c r="D365" t="s">
        <v>514</v>
      </c>
      <c r="E365" t="s">
        <v>534</v>
      </c>
      <c r="F365">
        <v>5</v>
      </c>
      <c r="G365">
        <v>494.82</v>
      </c>
      <c r="H365">
        <v>2474.1</v>
      </c>
      <c r="I365" s="2">
        <v>45596</v>
      </c>
      <c r="J365" s="2" t="s">
        <v>557</v>
      </c>
      <c r="K365" t="s">
        <v>537</v>
      </c>
      <c r="L365" t="s">
        <v>540</v>
      </c>
    </row>
    <row r="366" spans="1:12" x14ac:dyDescent="0.3">
      <c r="A366">
        <v>1365</v>
      </c>
      <c r="B366" t="s">
        <v>374</v>
      </c>
      <c r="C366" t="s">
        <v>511</v>
      </c>
      <c r="D366" t="s">
        <v>516</v>
      </c>
      <c r="E366" t="s">
        <v>527</v>
      </c>
      <c r="F366">
        <v>5</v>
      </c>
      <c r="G366">
        <v>842.06</v>
      </c>
      <c r="H366">
        <v>4210.3</v>
      </c>
      <c r="I366" s="2">
        <v>45307</v>
      </c>
      <c r="J366" s="2" t="s">
        <v>557</v>
      </c>
      <c r="K366" t="s">
        <v>537</v>
      </c>
      <c r="L366" t="s">
        <v>540</v>
      </c>
    </row>
    <row r="367" spans="1:12" x14ac:dyDescent="0.3">
      <c r="A367">
        <v>1366</v>
      </c>
      <c r="B367" t="s">
        <v>375</v>
      </c>
      <c r="C367" t="s">
        <v>511</v>
      </c>
      <c r="D367" t="s">
        <v>513</v>
      </c>
      <c r="E367" t="s">
        <v>520</v>
      </c>
      <c r="F367">
        <v>1</v>
      </c>
      <c r="G367">
        <v>402.98</v>
      </c>
      <c r="H367">
        <v>402.98</v>
      </c>
      <c r="I367" s="2">
        <v>45187</v>
      </c>
      <c r="J367" s="2" t="s">
        <v>556</v>
      </c>
      <c r="K367" t="s">
        <v>538</v>
      </c>
      <c r="L367" t="s">
        <v>547</v>
      </c>
    </row>
    <row r="368" spans="1:12" x14ac:dyDescent="0.3">
      <c r="A368">
        <v>1367</v>
      </c>
      <c r="B368" t="s">
        <v>376</v>
      </c>
      <c r="C368" t="s">
        <v>510</v>
      </c>
      <c r="D368" t="s">
        <v>513</v>
      </c>
      <c r="E368" t="s">
        <v>531</v>
      </c>
      <c r="F368">
        <v>2</v>
      </c>
      <c r="G368">
        <v>532.35</v>
      </c>
      <c r="H368">
        <v>1064.7</v>
      </c>
      <c r="I368" s="2">
        <v>45541</v>
      </c>
      <c r="J368" s="2" t="s">
        <v>557</v>
      </c>
      <c r="K368" t="s">
        <v>539</v>
      </c>
      <c r="L368" t="s">
        <v>547</v>
      </c>
    </row>
    <row r="369" spans="1:12" x14ac:dyDescent="0.3">
      <c r="A369">
        <v>1368</v>
      </c>
      <c r="B369" t="s">
        <v>377</v>
      </c>
      <c r="C369" t="s">
        <v>510</v>
      </c>
      <c r="D369" t="s">
        <v>513</v>
      </c>
      <c r="E369" t="s">
        <v>520</v>
      </c>
      <c r="F369">
        <v>4</v>
      </c>
      <c r="G369">
        <v>779.86</v>
      </c>
      <c r="H369">
        <v>3119.44</v>
      </c>
      <c r="I369" s="2">
        <v>45843</v>
      </c>
      <c r="J369" s="2" t="s">
        <v>558</v>
      </c>
      <c r="K369" t="s">
        <v>537</v>
      </c>
      <c r="L369" t="s">
        <v>546</v>
      </c>
    </row>
    <row r="370" spans="1:12" x14ac:dyDescent="0.3">
      <c r="A370">
        <v>1369</v>
      </c>
      <c r="B370" t="s">
        <v>378</v>
      </c>
      <c r="C370" t="s">
        <v>510</v>
      </c>
      <c r="D370" t="s">
        <v>514</v>
      </c>
      <c r="E370" t="s">
        <v>519</v>
      </c>
      <c r="F370">
        <v>1</v>
      </c>
      <c r="G370">
        <v>710.79</v>
      </c>
      <c r="H370">
        <v>710.79</v>
      </c>
      <c r="I370" s="2">
        <v>45508</v>
      </c>
      <c r="J370" s="2" t="s">
        <v>557</v>
      </c>
      <c r="K370" t="s">
        <v>539</v>
      </c>
      <c r="L370" t="s">
        <v>541</v>
      </c>
    </row>
    <row r="371" spans="1:12" x14ac:dyDescent="0.3">
      <c r="A371">
        <v>1370</v>
      </c>
      <c r="B371" t="s">
        <v>379</v>
      </c>
      <c r="C371" t="s">
        <v>510</v>
      </c>
      <c r="D371" t="s">
        <v>516</v>
      </c>
      <c r="E371" t="s">
        <v>529</v>
      </c>
      <c r="F371">
        <v>3</v>
      </c>
      <c r="G371">
        <v>1049.54</v>
      </c>
      <c r="H371">
        <v>3148.62</v>
      </c>
      <c r="I371" s="2">
        <v>45555</v>
      </c>
      <c r="J371" s="2" t="s">
        <v>557</v>
      </c>
      <c r="K371" t="s">
        <v>538</v>
      </c>
      <c r="L371" t="s">
        <v>540</v>
      </c>
    </row>
    <row r="372" spans="1:12" x14ac:dyDescent="0.3">
      <c r="A372">
        <v>1371</v>
      </c>
      <c r="B372" t="s">
        <v>380</v>
      </c>
      <c r="C372" t="s">
        <v>511</v>
      </c>
      <c r="D372" t="s">
        <v>513</v>
      </c>
      <c r="E372" t="s">
        <v>520</v>
      </c>
      <c r="F372">
        <v>3</v>
      </c>
      <c r="G372">
        <v>655.48</v>
      </c>
      <c r="H372">
        <v>1966.44</v>
      </c>
      <c r="I372" s="2">
        <v>45328</v>
      </c>
      <c r="J372" s="2" t="s">
        <v>557</v>
      </c>
      <c r="K372" t="s">
        <v>538</v>
      </c>
      <c r="L372" t="s">
        <v>540</v>
      </c>
    </row>
    <row r="373" spans="1:12" x14ac:dyDescent="0.3">
      <c r="A373">
        <v>1372</v>
      </c>
      <c r="B373" t="s">
        <v>381</v>
      </c>
      <c r="C373" t="s">
        <v>510</v>
      </c>
      <c r="D373" t="s">
        <v>515</v>
      </c>
      <c r="E373" t="s">
        <v>525</v>
      </c>
      <c r="F373">
        <v>2</v>
      </c>
      <c r="G373">
        <v>1270.8499999999999</v>
      </c>
      <c r="H373">
        <v>2541.6999999999998</v>
      </c>
      <c r="I373" s="2">
        <v>45195</v>
      </c>
      <c r="J373" s="2" t="s">
        <v>556</v>
      </c>
      <c r="K373" t="s">
        <v>538</v>
      </c>
      <c r="L373" t="s">
        <v>547</v>
      </c>
    </row>
    <row r="374" spans="1:12" x14ac:dyDescent="0.3">
      <c r="A374">
        <v>1373</v>
      </c>
      <c r="B374" t="s">
        <v>382</v>
      </c>
      <c r="C374" t="s">
        <v>510</v>
      </c>
      <c r="D374" t="s">
        <v>513</v>
      </c>
      <c r="E374" t="s">
        <v>531</v>
      </c>
      <c r="F374">
        <v>1</v>
      </c>
      <c r="G374">
        <v>390.2</v>
      </c>
      <c r="H374">
        <v>390.2</v>
      </c>
      <c r="I374" s="2">
        <v>45863</v>
      </c>
      <c r="J374" s="2" t="s">
        <v>558</v>
      </c>
      <c r="K374" t="s">
        <v>537</v>
      </c>
      <c r="L374" t="s">
        <v>546</v>
      </c>
    </row>
    <row r="375" spans="1:12" x14ac:dyDescent="0.3">
      <c r="A375">
        <v>1374</v>
      </c>
      <c r="B375" t="s">
        <v>383</v>
      </c>
      <c r="C375" t="s">
        <v>510</v>
      </c>
      <c r="D375" t="s">
        <v>515</v>
      </c>
      <c r="E375" t="s">
        <v>535</v>
      </c>
      <c r="F375">
        <v>3</v>
      </c>
      <c r="G375">
        <v>1033.6500000000001</v>
      </c>
      <c r="H375">
        <v>3100.95</v>
      </c>
      <c r="I375" s="2">
        <v>45695</v>
      </c>
      <c r="J375" s="2" t="s">
        <v>558</v>
      </c>
      <c r="K375" t="s">
        <v>538</v>
      </c>
      <c r="L375" t="s">
        <v>541</v>
      </c>
    </row>
    <row r="376" spans="1:12" x14ac:dyDescent="0.3">
      <c r="A376">
        <v>1375</v>
      </c>
      <c r="B376" t="s">
        <v>384</v>
      </c>
      <c r="C376" t="s">
        <v>510</v>
      </c>
      <c r="D376" t="s">
        <v>516</v>
      </c>
      <c r="E376" t="s">
        <v>529</v>
      </c>
      <c r="F376">
        <v>5</v>
      </c>
      <c r="G376">
        <v>1067.56</v>
      </c>
      <c r="H376">
        <v>5337.8</v>
      </c>
      <c r="I376" s="2">
        <v>45794</v>
      </c>
      <c r="J376" s="2" t="s">
        <v>558</v>
      </c>
      <c r="K376" t="s">
        <v>538</v>
      </c>
      <c r="L376" t="s">
        <v>542</v>
      </c>
    </row>
    <row r="377" spans="1:12" x14ac:dyDescent="0.3">
      <c r="A377">
        <v>1376</v>
      </c>
      <c r="B377" t="s">
        <v>385</v>
      </c>
      <c r="C377" t="s">
        <v>510</v>
      </c>
      <c r="D377" t="s">
        <v>516</v>
      </c>
      <c r="E377" t="s">
        <v>527</v>
      </c>
      <c r="F377">
        <v>1</v>
      </c>
      <c r="G377">
        <v>1344.81</v>
      </c>
      <c r="H377">
        <v>1344.81</v>
      </c>
      <c r="I377" s="2">
        <v>45362</v>
      </c>
      <c r="J377" s="2" t="s">
        <v>557</v>
      </c>
      <c r="K377" t="s">
        <v>537</v>
      </c>
      <c r="L377" t="s">
        <v>547</v>
      </c>
    </row>
    <row r="378" spans="1:12" x14ac:dyDescent="0.3">
      <c r="A378">
        <v>1377</v>
      </c>
      <c r="B378" t="s">
        <v>386</v>
      </c>
      <c r="C378" t="s">
        <v>510</v>
      </c>
      <c r="D378" t="s">
        <v>515</v>
      </c>
      <c r="E378" t="s">
        <v>536</v>
      </c>
      <c r="F378">
        <v>4</v>
      </c>
      <c r="G378">
        <v>947.84</v>
      </c>
      <c r="H378">
        <v>3791.36</v>
      </c>
      <c r="I378" s="2">
        <v>45137</v>
      </c>
      <c r="J378" s="2" t="s">
        <v>556</v>
      </c>
      <c r="K378" t="s">
        <v>538</v>
      </c>
      <c r="L378" t="s">
        <v>546</v>
      </c>
    </row>
    <row r="379" spans="1:12" x14ac:dyDescent="0.3">
      <c r="A379">
        <v>1378</v>
      </c>
      <c r="B379" t="s">
        <v>387</v>
      </c>
      <c r="C379" t="s">
        <v>510</v>
      </c>
      <c r="D379" t="s">
        <v>514</v>
      </c>
      <c r="E379" t="s">
        <v>519</v>
      </c>
      <c r="F379">
        <v>4</v>
      </c>
      <c r="G379">
        <v>309.99</v>
      </c>
      <c r="H379">
        <v>1239.96</v>
      </c>
      <c r="I379" s="2">
        <v>45811</v>
      </c>
      <c r="J379" s="2" t="s">
        <v>558</v>
      </c>
      <c r="K379" t="s">
        <v>537</v>
      </c>
      <c r="L379" t="s">
        <v>547</v>
      </c>
    </row>
    <row r="380" spans="1:12" x14ac:dyDescent="0.3">
      <c r="A380">
        <v>1379</v>
      </c>
      <c r="B380" t="s">
        <v>388</v>
      </c>
      <c r="C380" t="s">
        <v>510</v>
      </c>
      <c r="D380" t="s">
        <v>512</v>
      </c>
      <c r="E380" t="s">
        <v>521</v>
      </c>
      <c r="F380">
        <v>3</v>
      </c>
      <c r="G380">
        <v>849.44</v>
      </c>
      <c r="H380">
        <v>2548.3200000000002</v>
      </c>
      <c r="I380" s="2">
        <v>45251</v>
      </c>
      <c r="J380" s="2" t="s">
        <v>556</v>
      </c>
      <c r="K380" t="s">
        <v>538</v>
      </c>
      <c r="L380" t="s">
        <v>544</v>
      </c>
    </row>
    <row r="381" spans="1:12" x14ac:dyDescent="0.3">
      <c r="A381">
        <v>1380</v>
      </c>
      <c r="B381" t="s">
        <v>389</v>
      </c>
      <c r="C381" t="s">
        <v>510</v>
      </c>
      <c r="D381" t="s">
        <v>515</v>
      </c>
      <c r="E381" t="s">
        <v>536</v>
      </c>
      <c r="F381">
        <v>2</v>
      </c>
      <c r="G381">
        <v>509.94</v>
      </c>
      <c r="H381">
        <v>1019.88</v>
      </c>
      <c r="I381" s="2">
        <v>45512</v>
      </c>
      <c r="J381" s="2" t="s">
        <v>557</v>
      </c>
      <c r="K381" t="s">
        <v>538</v>
      </c>
      <c r="L381" t="s">
        <v>544</v>
      </c>
    </row>
    <row r="382" spans="1:12" x14ac:dyDescent="0.3">
      <c r="A382">
        <v>1381</v>
      </c>
      <c r="B382" t="s">
        <v>390</v>
      </c>
      <c r="C382" t="s">
        <v>511</v>
      </c>
      <c r="D382" t="s">
        <v>512</v>
      </c>
      <c r="E382" t="s">
        <v>517</v>
      </c>
      <c r="F382">
        <v>5</v>
      </c>
      <c r="G382">
        <v>73.33</v>
      </c>
      <c r="H382">
        <v>366.65</v>
      </c>
      <c r="I382" s="2">
        <v>45264</v>
      </c>
      <c r="J382" s="2" t="s">
        <v>556</v>
      </c>
      <c r="K382" t="s">
        <v>539</v>
      </c>
      <c r="L382" t="s">
        <v>542</v>
      </c>
    </row>
    <row r="383" spans="1:12" x14ac:dyDescent="0.3">
      <c r="A383">
        <v>1382</v>
      </c>
      <c r="B383" t="s">
        <v>391</v>
      </c>
      <c r="C383" t="s">
        <v>510</v>
      </c>
      <c r="D383" t="s">
        <v>513</v>
      </c>
      <c r="E383" t="s">
        <v>518</v>
      </c>
      <c r="F383">
        <v>3</v>
      </c>
      <c r="G383">
        <v>358.63</v>
      </c>
      <c r="H383">
        <v>1075.8900000000001</v>
      </c>
      <c r="I383" s="2">
        <v>45213</v>
      </c>
      <c r="J383" s="2" t="s">
        <v>556</v>
      </c>
      <c r="K383" t="s">
        <v>538</v>
      </c>
      <c r="L383" t="s">
        <v>543</v>
      </c>
    </row>
    <row r="384" spans="1:12" x14ac:dyDescent="0.3">
      <c r="A384">
        <v>1383</v>
      </c>
      <c r="B384" t="s">
        <v>392</v>
      </c>
      <c r="C384" t="s">
        <v>511</v>
      </c>
      <c r="D384" t="s">
        <v>516</v>
      </c>
      <c r="E384" t="s">
        <v>527</v>
      </c>
      <c r="F384">
        <v>5</v>
      </c>
      <c r="G384">
        <v>1018.55</v>
      </c>
      <c r="H384">
        <v>5092.75</v>
      </c>
      <c r="I384" s="2">
        <v>45775</v>
      </c>
      <c r="J384" s="2" t="s">
        <v>558</v>
      </c>
      <c r="K384" t="s">
        <v>539</v>
      </c>
      <c r="L384" t="s">
        <v>545</v>
      </c>
    </row>
    <row r="385" spans="1:12" x14ac:dyDescent="0.3">
      <c r="A385">
        <v>1384</v>
      </c>
      <c r="B385" t="s">
        <v>393</v>
      </c>
      <c r="C385" t="s">
        <v>510</v>
      </c>
      <c r="D385" t="s">
        <v>514</v>
      </c>
      <c r="E385" t="s">
        <v>522</v>
      </c>
      <c r="F385">
        <v>4</v>
      </c>
      <c r="G385">
        <v>58.54</v>
      </c>
      <c r="H385">
        <v>234.16</v>
      </c>
      <c r="I385" s="2">
        <v>45235</v>
      </c>
      <c r="J385" s="2" t="s">
        <v>556</v>
      </c>
      <c r="K385" t="s">
        <v>539</v>
      </c>
      <c r="L385" t="s">
        <v>542</v>
      </c>
    </row>
    <row r="386" spans="1:12" x14ac:dyDescent="0.3">
      <c r="A386">
        <v>1385</v>
      </c>
      <c r="B386" t="s">
        <v>394</v>
      </c>
      <c r="C386" t="s">
        <v>511</v>
      </c>
      <c r="D386" t="s">
        <v>512</v>
      </c>
      <c r="E386" t="s">
        <v>526</v>
      </c>
      <c r="F386">
        <v>3</v>
      </c>
      <c r="G386">
        <v>453.89</v>
      </c>
      <c r="H386">
        <v>1361.67</v>
      </c>
      <c r="I386" s="2">
        <v>45285</v>
      </c>
      <c r="J386" s="2" t="s">
        <v>556</v>
      </c>
      <c r="K386" t="s">
        <v>539</v>
      </c>
      <c r="L386" t="s">
        <v>540</v>
      </c>
    </row>
    <row r="387" spans="1:12" x14ac:dyDescent="0.3">
      <c r="A387">
        <v>1386</v>
      </c>
      <c r="B387" t="s">
        <v>395</v>
      </c>
      <c r="C387" t="s">
        <v>510</v>
      </c>
      <c r="D387" t="s">
        <v>512</v>
      </c>
      <c r="E387" t="s">
        <v>521</v>
      </c>
      <c r="F387">
        <v>4</v>
      </c>
      <c r="G387">
        <v>581.67999999999995</v>
      </c>
      <c r="H387">
        <v>2326.7199999999998</v>
      </c>
      <c r="I387" s="2">
        <v>45493</v>
      </c>
      <c r="J387" s="2" t="s">
        <v>557</v>
      </c>
      <c r="K387" t="s">
        <v>538</v>
      </c>
      <c r="L387" t="s">
        <v>541</v>
      </c>
    </row>
    <row r="388" spans="1:12" x14ac:dyDescent="0.3">
      <c r="A388">
        <v>1387</v>
      </c>
      <c r="B388" t="s">
        <v>396</v>
      </c>
      <c r="C388" t="s">
        <v>511</v>
      </c>
      <c r="D388" t="s">
        <v>514</v>
      </c>
      <c r="E388" t="s">
        <v>534</v>
      </c>
      <c r="F388">
        <v>1</v>
      </c>
      <c r="G388">
        <v>473.15</v>
      </c>
      <c r="H388">
        <v>473.15</v>
      </c>
      <c r="I388" s="2">
        <v>45146</v>
      </c>
      <c r="J388" s="2" t="s">
        <v>556</v>
      </c>
      <c r="K388" t="s">
        <v>537</v>
      </c>
      <c r="L388" t="s">
        <v>541</v>
      </c>
    </row>
    <row r="389" spans="1:12" x14ac:dyDescent="0.3">
      <c r="A389">
        <v>1388</v>
      </c>
      <c r="B389" t="s">
        <v>397</v>
      </c>
      <c r="C389" t="s">
        <v>511</v>
      </c>
      <c r="D389" t="s">
        <v>514</v>
      </c>
      <c r="E389" t="s">
        <v>532</v>
      </c>
      <c r="F389">
        <v>4</v>
      </c>
      <c r="G389">
        <v>897.51</v>
      </c>
      <c r="H389">
        <v>3590.04</v>
      </c>
      <c r="I389" s="2">
        <v>45252</v>
      </c>
      <c r="J389" s="2" t="s">
        <v>556</v>
      </c>
      <c r="K389" t="s">
        <v>537</v>
      </c>
      <c r="L389" t="s">
        <v>541</v>
      </c>
    </row>
    <row r="390" spans="1:12" x14ac:dyDescent="0.3">
      <c r="A390">
        <v>1389</v>
      </c>
      <c r="B390" t="s">
        <v>398</v>
      </c>
      <c r="C390" t="s">
        <v>510</v>
      </c>
      <c r="D390" t="s">
        <v>516</v>
      </c>
      <c r="E390" t="s">
        <v>527</v>
      </c>
      <c r="F390">
        <v>5</v>
      </c>
      <c r="G390">
        <v>1382.72</v>
      </c>
      <c r="H390">
        <v>6913.6</v>
      </c>
      <c r="I390" s="2">
        <v>45716</v>
      </c>
      <c r="J390" s="2" t="s">
        <v>558</v>
      </c>
      <c r="K390" t="s">
        <v>539</v>
      </c>
      <c r="L390" t="s">
        <v>542</v>
      </c>
    </row>
    <row r="391" spans="1:12" x14ac:dyDescent="0.3">
      <c r="A391">
        <v>1390</v>
      </c>
      <c r="B391" t="s">
        <v>399</v>
      </c>
      <c r="C391" t="s">
        <v>511</v>
      </c>
      <c r="D391" t="s">
        <v>515</v>
      </c>
      <c r="E391" t="s">
        <v>533</v>
      </c>
      <c r="F391">
        <v>2</v>
      </c>
      <c r="G391">
        <v>460.02</v>
      </c>
      <c r="H391">
        <v>920.04</v>
      </c>
      <c r="I391" s="2">
        <v>45386</v>
      </c>
      <c r="J391" s="2" t="s">
        <v>557</v>
      </c>
      <c r="K391" t="s">
        <v>539</v>
      </c>
      <c r="L391" t="s">
        <v>544</v>
      </c>
    </row>
    <row r="392" spans="1:12" x14ac:dyDescent="0.3">
      <c r="A392">
        <v>1391</v>
      </c>
      <c r="B392" t="s">
        <v>400</v>
      </c>
      <c r="C392" t="s">
        <v>510</v>
      </c>
      <c r="D392" t="s">
        <v>512</v>
      </c>
      <c r="E392" t="s">
        <v>517</v>
      </c>
      <c r="F392">
        <v>3</v>
      </c>
      <c r="G392">
        <v>1309.98</v>
      </c>
      <c r="H392">
        <v>3929.94</v>
      </c>
      <c r="I392" s="2">
        <v>45146</v>
      </c>
      <c r="J392" s="2" t="s">
        <v>556</v>
      </c>
      <c r="K392" t="s">
        <v>537</v>
      </c>
      <c r="L392" t="s">
        <v>542</v>
      </c>
    </row>
    <row r="393" spans="1:12" x14ac:dyDescent="0.3">
      <c r="A393">
        <v>1392</v>
      </c>
      <c r="B393" t="s">
        <v>401</v>
      </c>
      <c r="C393" t="s">
        <v>511</v>
      </c>
      <c r="D393" t="s">
        <v>516</v>
      </c>
      <c r="E393" t="s">
        <v>527</v>
      </c>
      <c r="F393">
        <v>2</v>
      </c>
      <c r="G393">
        <v>1043.83</v>
      </c>
      <c r="H393">
        <v>2087.66</v>
      </c>
      <c r="I393" s="2">
        <v>45785</v>
      </c>
      <c r="J393" s="2" t="s">
        <v>558</v>
      </c>
      <c r="K393" t="s">
        <v>537</v>
      </c>
      <c r="L393" t="s">
        <v>542</v>
      </c>
    </row>
    <row r="394" spans="1:12" x14ac:dyDescent="0.3">
      <c r="A394">
        <v>1393</v>
      </c>
      <c r="B394" t="s">
        <v>402</v>
      </c>
      <c r="C394" t="s">
        <v>511</v>
      </c>
      <c r="D394" t="s">
        <v>515</v>
      </c>
      <c r="E394" t="s">
        <v>535</v>
      </c>
      <c r="F394">
        <v>2</v>
      </c>
      <c r="G394">
        <v>1364.09</v>
      </c>
      <c r="H394">
        <v>2728.18</v>
      </c>
      <c r="I394" s="2">
        <v>45510</v>
      </c>
      <c r="J394" s="2" t="s">
        <v>557</v>
      </c>
      <c r="K394" t="s">
        <v>539</v>
      </c>
      <c r="L394" t="s">
        <v>546</v>
      </c>
    </row>
    <row r="395" spans="1:12" x14ac:dyDescent="0.3">
      <c r="A395">
        <v>1394</v>
      </c>
      <c r="B395" t="s">
        <v>403</v>
      </c>
      <c r="C395" t="s">
        <v>510</v>
      </c>
      <c r="D395" t="s">
        <v>513</v>
      </c>
      <c r="E395" t="s">
        <v>518</v>
      </c>
      <c r="F395">
        <v>5</v>
      </c>
      <c r="G395">
        <v>1228.75</v>
      </c>
      <c r="H395">
        <v>6143.75</v>
      </c>
      <c r="I395" s="2">
        <v>45457</v>
      </c>
      <c r="J395" s="2" t="s">
        <v>557</v>
      </c>
      <c r="K395" t="s">
        <v>539</v>
      </c>
      <c r="L395" t="s">
        <v>544</v>
      </c>
    </row>
    <row r="396" spans="1:12" x14ac:dyDescent="0.3">
      <c r="A396">
        <v>1395</v>
      </c>
      <c r="B396" t="s">
        <v>404</v>
      </c>
      <c r="C396" t="s">
        <v>511</v>
      </c>
      <c r="D396" t="s">
        <v>514</v>
      </c>
      <c r="E396" t="s">
        <v>532</v>
      </c>
      <c r="F396">
        <v>4</v>
      </c>
      <c r="G396">
        <v>144.30000000000001</v>
      </c>
      <c r="H396">
        <v>577.20000000000005</v>
      </c>
      <c r="I396" s="2">
        <v>45347</v>
      </c>
      <c r="J396" s="2" t="s">
        <v>557</v>
      </c>
      <c r="K396" t="s">
        <v>538</v>
      </c>
      <c r="L396" t="s">
        <v>541</v>
      </c>
    </row>
    <row r="397" spans="1:12" x14ac:dyDescent="0.3">
      <c r="A397">
        <v>1396</v>
      </c>
      <c r="B397" t="s">
        <v>405</v>
      </c>
      <c r="C397" t="s">
        <v>510</v>
      </c>
      <c r="D397" t="s">
        <v>515</v>
      </c>
      <c r="E397" t="s">
        <v>536</v>
      </c>
      <c r="F397">
        <v>5</v>
      </c>
      <c r="G397">
        <v>460.68</v>
      </c>
      <c r="H397">
        <v>2303.4</v>
      </c>
      <c r="I397" s="2">
        <v>45302</v>
      </c>
      <c r="J397" s="2" t="s">
        <v>557</v>
      </c>
      <c r="K397" t="s">
        <v>539</v>
      </c>
      <c r="L397" t="s">
        <v>544</v>
      </c>
    </row>
    <row r="398" spans="1:12" x14ac:dyDescent="0.3">
      <c r="A398">
        <v>1397</v>
      </c>
      <c r="B398" t="s">
        <v>406</v>
      </c>
      <c r="C398" t="s">
        <v>510</v>
      </c>
      <c r="D398" t="s">
        <v>512</v>
      </c>
      <c r="E398" t="s">
        <v>521</v>
      </c>
      <c r="F398">
        <v>4</v>
      </c>
      <c r="G398">
        <v>1275.3699999999999</v>
      </c>
      <c r="H398">
        <v>5101.4799999999996</v>
      </c>
      <c r="I398" s="2">
        <v>45541</v>
      </c>
      <c r="J398" s="2" t="s">
        <v>557</v>
      </c>
      <c r="K398" t="s">
        <v>538</v>
      </c>
      <c r="L398" t="s">
        <v>540</v>
      </c>
    </row>
    <row r="399" spans="1:12" x14ac:dyDescent="0.3">
      <c r="A399">
        <v>1398</v>
      </c>
      <c r="B399" t="s">
        <v>407</v>
      </c>
      <c r="C399" t="s">
        <v>511</v>
      </c>
      <c r="D399" t="s">
        <v>516</v>
      </c>
      <c r="E399" t="s">
        <v>527</v>
      </c>
      <c r="F399">
        <v>3</v>
      </c>
      <c r="G399">
        <v>1097.51</v>
      </c>
      <c r="H399">
        <v>3292.53</v>
      </c>
      <c r="I399" s="2">
        <v>45836</v>
      </c>
      <c r="J399" s="2" t="s">
        <v>558</v>
      </c>
      <c r="K399" t="s">
        <v>539</v>
      </c>
      <c r="L399" t="s">
        <v>545</v>
      </c>
    </row>
    <row r="400" spans="1:12" x14ac:dyDescent="0.3">
      <c r="A400">
        <v>1399</v>
      </c>
      <c r="B400" t="s">
        <v>408</v>
      </c>
      <c r="C400" t="s">
        <v>510</v>
      </c>
      <c r="D400" t="s">
        <v>515</v>
      </c>
      <c r="E400" t="s">
        <v>536</v>
      </c>
      <c r="F400">
        <v>1</v>
      </c>
      <c r="G400">
        <v>1142.08</v>
      </c>
      <c r="H400">
        <v>1142.08</v>
      </c>
      <c r="I400" s="2">
        <v>45172</v>
      </c>
      <c r="J400" s="2" t="s">
        <v>556</v>
      </c>
      <c r="K400" t="s">
        <v>538</v>
      </c>
      <c r="L400" t="s">
        <v>547</v>
      </c>
    </row>
    <row r="401" spans="1:12" x14ac:dyDescent="0.3">
      <c r="A401">
        <v>1400</v>
      </c>
      <c r="B401" t="s">
        <v>409</v>
      </c>
      <c r="C401" t="s">
        <v>510</v>
      </c>
      <c r="D401" t="s">
        <v>515</v>
      </c>
      <c r="E401" t="s">
        <v>533</v>
      </c>
      <c r="F401">
        <v>3</v>
      </c>
      <c r="G401">
        <v>356.95</v>
      </c>
      <c r="H401">
        <v>1070.8499999999999</v>
      </c>
      <c r="I401" s="2">
        <v>45301</v>
      </c>
      <c r="J401" s="2" t="s">
        <v>557</v>
      </c>
      <c r="K401" t="s">
        <v>538</v>
      </c>
      <c r="L401" t="s">
        <v>547</v>
      </c>
    </row>
    <row r="402" spans="1:12" x14ac:dyDescent="0.3">
      <c r="A402">
        <v>1401</v>
      </c>
      <c r="B402" t="s">
        <v>410</v>
      </c>
      <c r="C402" t="s">
        <v>511</v>
      </c>
      <c r="D402" t="s">
        <v>516</v>
      </c>
      <c r="E402" t="s">
        <v>529</v>
      </c>
      <c r="F402">
        <v>5</v>
      </c>
      <c r="G402">
        <v>1266.8</v>
      </c>
      <c r="H402">
        <v>6334</v>
      </c>
      <c r="I402" s="2">
        <v>45729</v>
      </c>
      <c r="J402" s="2" t="s">
        <v>558</v>
      </c>
      <c r="K402" t="s">
        <v>539</v>
      </c>
      <c r="L402" t="s">
        <v>541</v>
      </c>
    </row>
    <row r="403" spans="1:12" x14ac:dyDescent="0.3">
      <c r="A403">
        <v>1402</v>
      </c>
      <c r="B403" t="s">
        <v>411</v>
      </c>
      <c r="C403" t="s">
        <v>510</v>
      </c>
      <c r="D403" t="s">
        <v>514</v>
      </c>
      <c r="E403" t="s">
        <v>534</v>
      </c>
      <c r="F403">
        <v>2</v>
      </c>
      <c r="G403">
        <v>1003.72</v>
      </c>
      <c r="H403">
        <v>2007.44</v>
      </c>
      <c r="I403" s="2">
        <v>45286</v>
      </c>
      <c r="J403" s="2" t="s">
        <v>556</v>
      </c>
      <c r="K403" t="s">
        <v>539</v>
      </c>
      <c r="L403" t="s">
        <v>546</v>
      </c>
    </row>
    <row r="404" spans="1:12" x14ac:dyDescent="0.3">
      <c r="A404">
        <v>1403</v>
      </c>
      <c r="B404" t="s">
        <v>412</v>
      </c>
      <c r="C404" t="s">
        <v>511</v>
      </c>
      <c r="D404" t="s">
        <v>513</v>
      </c>
      <c r="E404" t="s">
        <v>520</v>
      </c>
      <c r="F404">
        <v>1</v>
      </c>
      <c r="G404">
        <v>247.32</v>
      </c>
      <c r="H404">
        <v>247.32</v>
      </c>
      <c r="I404" s="2">
        <v>45545</v>
      </c>
      <c r="J404" s="2" t="s">
        <v>557</v>
      </c>
      <c r="K404" t="s">
        <v>538</v>
      </c>
      <c r="L404" t="s">
        <v>547</v>
      </c>
    </row>
    <row r="405" spans="1:12" x14ac:dyDescent="0.3">
      <c r="A405">
        <v>1404</v>
      </c>
      <c r="B405" t="s">
        <v>413</v>
      </c>
      <c r="C405" t="s">
        <v>511</v>
      </c>
      <c r="D405" t="s">
        <v>512</v>
      </c>
      <c r="E405" t="s">
        <v>526</v>
      </c>
      <c r="F405">
        <v>4</v>
      </c>
      <c r="G405">
        <v>906.07</v>
      </c>
      <c r="H405">
        <v>3624.28</v>
      </c>
      <c r="I405" s="2">
        <v>45458</v>
      </c>
      <c r="J405" s="2" t="s">
        <v>557</v>
      </c>
      <c r="K405" t="s">
        <v>538</v>
      </c>
      <c r="L405" t="s">
        <v>542</v>
      </c>
    </row>
    <row r="406" spans="1:12" x14ac:dyDescent="0.3">
      <c r="A406">
        <v>1405</v>
      </c>
      <c r="B406" t="s">
        <v>414</v>
      </c>
      <c r="C406" t="s">
        <v>510</v>
      </c>
      <c r="D406" t="s">
        <v>512</v>
      </c>
      <c r="E406" t="s">
        <v>526</v>
      </c>
      <c r="F406">
        <v>1</v>
      </c>
      <c r="G406">
        <v>529.75</v>
      </c>
      <c r="H406">
        <v>529.75</v>
      </c>
      <c r="I406" s="2">
        <v>45842</v>
      </c>
      <c r="J406" s="2" t="s">
        <v>558</v>
      </c>
      <c r="K406" t="s">
        <v>538</v>
      </c>
      <c r="L406" t="s">
        <v>547</v>
      </c>
    </row>
    <row r="407" spans="1:12" x14ac:dyDescent="0.3">
      <c r="A407">
        <v>1406</v>
      </c>
      <c r="B407" t="s">
        <v>415</v>
      </c>
      <c r="C407" t="s">
        <v>511</v>
      </c>
      <c r="D407" t="s">
        <v>516</v>
      </c>
      <c r="E407" t="s">
        <v>529</v>
      </c>
      <c r="F407">
        <v>5</v>
      </c>
      <c r="G407">
        <v>775.22</v>
      </c>
      <c r="H407">
        <v>3876.1</v>
      </c>
      <c r="I407" s="2">
        <v>45780</v>
      </c>
      <c r="J407" s="2" t="s">
        <v>558</v>
      </c>
      <c r="K407" t="s">
        <v>539</v>
      </c>
      <c r="L407" t="s">
        <v>545</v>
      </c>
    </row>
    <row r="408" spans="1:12" x14ac:dyDescent="0.3">
      <c r="A408">
        <v>1407</v>
      </c>
      <c r="B408" t="s">
        <v>416</v>
      </c>
      <c r="C408" t="s">
        <v>511</v>
      </c>
      <c r="D408" t="s">
        <v>513</v>
      </c>
      <c r="E408" t="s">
        <v>518</v>
      </c>
      <c r="F408">
        <v>1</v>
      </c>
      <c r="G408">
        <v>971.98</v>
      </c>
      <c r="H408">
        <v>971.98</v>
      </c>
      <c r="I408" s="2">
        <v>45723</v>
      </c>
      <c r="J408" s="2" t="s">
        <v>558</v>
      </c>
      <c r="K408" t="s">
        <v>538</v>
      </c>
      <c r="L408" t="s">
        <v>541</v>
      </c>
    </row>
    <row r="409" spans="1:12" x14ac:dyDescent="0.3">
      <c r="A409">
        <v>1408</v>
      </c>
      <c r="B409" t="s">
        <v>417</v>
      </c>
      <c r="C409" t="s">
        <v>511</v>
      </c>
      <c r="D409" t="s">
        <v>514</v>
      </c>
      <c r="E409" t="s">
        <v>522</v>
      </c>
      <c r="F409">
        <v>3</v>
      </c>
      <c r="G409">
        <v>1049.78</v>
      </c>
      <c r="H409">
        <v>3149.34</v>
      </c>
      <c r="I409" s="2">
        <v>45479</v>
      </c>
      <c r="J409" s="2" t="s">
        <v>557</v>
      </c>
      <c r="K409" t="s">
        <v>539</v>
      </c>
      <c r="L409" t="s">
        <v>542</v>
      </c>
    </row>
    <row r="410" spans="1:12" x14ac:dyDescent="0.3">
      <c r="A410">
        <v>1409</v>
      </c>
      <c r="B410" t="s">
        <v>418</v>
      </c>
      <c r="C410" t="s">
        <v>510</v>
      </c>
      <c r="D410" t="s">
        <v>515</v>
      </c>
      <c r="E410" t="s">
        <v>533</v>
      </c>
      <c r="F410">
        <v>1</v>
      </c>
      <c r="G410">
        <v>691.23</v>
      </c>
      <c r="H410">
        <v>691.23</v>
      </c>
      <c r="I410" s="2">
        <v>45662</v>
      </c>
      <c r="J410" s="2" t="s">
        <v>558</v>
      </c>
      <c r="K410" t="s">
        <v>537</v>
      </c>
      <c r="L410" t="s">
        <v>540</v>
      </c>
    </row>
    <row r="411" spans="1:12" x14ac:dyDescent="0.3">
      <c r="A411">
        <v>1410</v>
      </c>
      <c r="B411" t="s">
        <v>419</v>
      </c>
      <c r="C411" t="s">
        <v>510</v>
      </c>
      <c r="D411" t="s">
        <v>512</v>
      </c>
      <c r="E411" t="s">
        <v>523</v>
      </c>
      <c r="F411">
        <v>4</v>
      </c>
      <c r="G411">
        <v>388.39</v>
      </c>
      <c r="H411">
        <v>1553.56</v>
      </c>
      <c r="I411" s="2">
        <v>45311</v>
      </c>
      <c r="J411" s="2" t="s">
        <v>557</v>
      </c>
      <c r="K411" t="s">
        <v>537</v>
      </c>
      <c r="L411" t="s">
        <v>543</v>
      </c>
    </row>
    <row r="412" spans="1:12" x14ac:dyDescent="0.3">
      <c r="A412">
        <v>1411</v>
      </c>
      <c r="B412" t="s">
        <v>420</v>
      </c>
      <c r="C412" t="s">
        <v>511</v>
      </c>
      <c r="D412" t="s">
        <v>512</v>
      </c>
      <c r="E412" t="s">
        <v>523</v>
      </c>
      <c r="F412">
        <v>5</v>
      </c>
      <c r="G412">
        <v>1315.04</v>
      </c>
      <c r="H412">
        <v>6575.2</v>
      </c>
      <c r="I412" s="2">
        <v>45600</v>
      </c>
      <c r="J412" s="2" t="s">
        <v>557</v>
      </c>
      <c r="K412" t="s">
        <v>537</v>
      </c>
      <c r="L412" t="s">
        <v>547</v>
      </c>
    </row>
    <row r="413" spans="1:12" x14ac:dyDescent="0.3">
      <c r="A413">
        <v>1412</v>
      </c>
      <c r="B413" t="s">
        <v>421</v>
      </c>
      <c r="C413" t="s">
        <v>511</v>
      </c>
      <c r="D413" t="s">
        <v>514</v>
      </c>
      <c r="E413" t="s">
        <v>534</v>
      </c>
      <c r="F413">
        <v>3</v>
      </c>
      <c r="G413">
        <v>174.51</v>
      </c>
      <c r="H413">
        <v>523.53</v>
      </c>
      <c r="I413" s="2">
        <v>45289</v>
      </c>
      <c r="J413" s="2" t="s">
        <v>556</v>
      </c>
      <c r="K413" t="s">
        <v>538</v>
      </c>
      <c r="L413" t="s">
        <v>541</v>
      </c>
    </row>
    <row r="414" spans="1:12" x14ac:dyDescent="0.3">
      <c r="A414">
        <v>1413</v>
      </c>
      <c r="B414" t="s">
        <v>422</v>
      </c>
      <c r="C414" t="s">
        <v>510</v>
      </c>
      <c r="D414" t="s">
        <v>516</v>
      </c>
      <c r="E414" t="s">
        <v>529</v>
      </c>
      <c r="F414">
        <v>2</v>
      </c>
      <c r="G414">
        <v>91.75</v>
      </c>
      <c r="H414">
        <v>183.5</v>
      </c>
      <c r="I414" s="2">
        <v>45314</v>
      </c>
      <c r="J414" s="2" t="s">
        <v>557</v>
      </c>
      <c r="K414" t="s">
        <v>538</v>
      </c>
      <c r="L414" t="s">
        <v>541</v>
      </c>
    </row>
    <row r="415" spans="1:12" x14ac:dyDescent="0.3">
      <c r="A415">
        <v>1414</v>
      </c>
      <c r="B415" t="s">
        <v>423</v>
      </c>
      <c r="C415" t="s">
        <v>510</v>
      </c>
      <c r="D415" t="s">
        <v>513</v>
      </c>
      <c r="E415" t="s">
        <v>518</v>
      </c>
      <c r="F415">
        <v>1</v>
      </c>
      <c r="G415">
        <v>1078.95</v>
      </c>
      <c r="H415">
        <v>1078.95</v>
      </c>
      <c r="I415" s="2">
        <v>45434</v>
      </c>
      <c r="J415" s="2" t="s">
        <v>557</v>
      </c>
      <c r="K415" t="s">
        <v>538</v>
      </c>
      <c r="L415" t="s">
        <v>545</v>
      </c>
    </row>
    <row r="416" spans="1:12" x14ac:dyDescent="0.3">
      <c r="A416">
        <v>1415</v>
      </c>
      <c r="B416" t="s">
        <v>424</v>
      </c>
      <c r="C416" t="s">
        <v>511</v>
      </c>
      <c r="D416" t="s">
        <v>516</v>
      </c>
      <c r="E416" t="s">
        <v>529</v>
      </c>
      <c r="F416">
        <v>3</v>
      </c>
      <c r="G416">
        <v>96.21</v>
      </c>
      <c r="H416">
        <v>288.63</v>
      </c>
      <c r="I416" s="2">
        <v>45774</v>
      </c>
      <c r="J416" s="2" t="s">
        <v>558</v>
      </c>
      <c r="K416" t="s">
        <v>539</v>
      </c>
      <c r="L416" t="s">
        <v>546</v>
      </c>
    </row>
    <row r="417" spans="1:12" x14ac:dyDescent="0.3">
      <c r="A417">
        <v>1416</v>
      </c>
      <c r="B417" t="s">
        <v>425</v>
      </c>
      <c r="C417" t="s">
        <v>511</v>
      </c>
      <c r="D417" t="s">
        <v>515</v>
      </c>
      <c r="E417" t="s">
        <v>533</v>
      </c>
      <c r="F417">
        <v>5</v>
      </c>
      <c r="G417">
        <v>1226.08</v>
      </c>
      <c r="H417">
        <v>6130.4</v>
      </c>
      <c r="I417" s="2">
        <v>45277</v>
      </c>
      <c r="J417" s="2" t="s">
        <v>556</v>
      </c>
      <c r="K417" t="s">
        <v>539</v>
      </c>
      <c r="L417" t="s">
        <v>540</v>
      </c>
    </row>
    <row r="418" spans="1:12" x14ac:dyDescent="0.3">
      <c r="A418">
        <v>1417</v>
      </c>
      <c r="B418" t="s">
        <v>426</v>
      </c>
      <c r="C418" t="s">
        <v>510</v>
      </c>
      <c r="D418" t="s">
        <v>513</v>
      </c>
      <c r="E418" t="s">
        <v>520</v>
      </c>
      <c r="F418">
        <v>1</v>
      </c>
      <c r="G418">
        <v>1386.46</v>
      </c>
      <c r="H418">
        <v>1386.46</v>
      </c>
      <c r="I418" s="2">
        <v>45713</v>
      </c>
      <c r="J418" s="2" t="s">
        <v>558</v>
      </c>
      <c r="K418" t="s">
        <v>537</v>
      </c>
      <c r="L418" t="s">
        <v>541</v>
      </c>
    </row>
    <row r="419" spans="1:12" x14ac:dyDescent="0.3">
      <c r="A419">
        <v>1418</v>
      </c>
      <c r="B419" t="s">
        <v>427</v>
      </c>
      <c r="C419" t="s">
        <v>511</v>
      </c>
      <c r="D419" t="s">
        <v>512</v>
      </c>
      <c r="E419" t="s">
        <v>521</v>
      </c>
      <c r="F419">
        <v>3</v>
      </c>
      <c r="G419">
        <v>85.27</v>
      </c>
      <c r="H419">
        <v>255.81</v>
      </c>
      <c r="I419" s="2">
        <v>45521</v>
      </c>
      <c r="J419" s="2" t="s">
        <v>557</v>
      </c>
      <c r="K419" t="s">
        <v>539</v>
      </c>
      <c r="L419" t="s">
        <v>546</v>
      </c>
    </row>
    <row r="420" spans="1:12" x14ac:dyDescent="0.3">
      <c r="A420">
        <v>1419</v>
      </c>
      <c r="B420" t="s">
        <v>428</v>
      </c>
      <c r="C420" t="s">
        <v>511</v>
      </c>
      <c r="D420" t="s">
        <v>515</v>
      </c>
      <c r="E420" t="s">
        <v>536</v>
      </c>
      <c r="F420">
        <v>3</v>
      </c>
      <c r="G420">
        <v>895.58</v>
      </c>
      <c r="H420">
        <v>2686.74</v>
      </c>
      <c r="I420" s="2">
        <v>45379</v>
      </c>
      <c r="J420" s="2" t="s">
        <v>557</v>
      </c>
      <c r="K420" t="s">
        <v>539</v>
      </c>
      <c r="L420" t="s">
        <v>546</v>
      </c>
    </row>
    <row r="421" spans="1:12" x14ac:dyDescent="0.3">
      <c r="A421">
        <v>1420</v>
      </c>
      <c r="B421" t="s">
        <v>429</v>
      </c>
      <c r="C421" t="s">
        <v>511</v>
      </c>
      <c r="D421" t="s">
        <v>515</v>
      </c>
      <c r="E421" t="s">
        <v>525</v>
      </c>
      <c r="F421">
        <v>3</v>
      </c>
      <c r="G421">
        <v>1498.1</v>
      </c>
      <c r="H421">
        <v>4494.3</v>
      </c>
      <c r="I421" s="2">
        <v>45850</v>
      </c>
      <c r="J421" s="2" t="s">
        <v>558</v>
      </c>
      <c r="K421" t="s">
        <v>537</v>
      </c>
      <c r="L421" t="s">
        <v>542</v>
      </c>
    </row>
    <row r="422" spans="1:12" x14ac:dyDescent="0.3">
      <c r="A422">
        <v>1421</v>
      </c>
      <c r="B422" t="s">
        <v>430</v>
      </c>
      <c r="C422" t="s">
        <v>510</v>
      </c>
      <c r="D422" t="s">
        <v>514</v>
      </c>
      <c r="E422" t="s">
        <v>519</v>
      </c>
      <c r="F422">
        <v>4</v>
      </c>
      <c r="G422">
        <v>925.86</v>
      </c>
      <c r="H422">
        <v>3703.44</v>
      </c>
      <c r="I422" s="2">
        <v>45152</v>
      </c>
      <c r="J422" s="2" t="s">
        <v>556</v>
      </c>
      <c r="K422" t="s">
        <v>537</v>
      </c>
      <c r="L422" t="s">
        <v>546</v>
      </c>
    </row>
    <row r="423" spans="1:12" x14ac:dyDescent="0.3">
      <c r="A423">
        <v>1422</v>
      </c>
      <c r="B423" t="s">
        <v>431</v>
      </c>
      <c r="C423" t="s">
        <v>510</v>
      </c>
      <c r="D423" t="s">
        <v>514</v>
      </c>
      <c r="E423" t="s">
        <v>534</v>
      </c>
      <c r="F423">
        <v>1</v>
      </c>
      <c r="G423">
        <v>232.64</v>
      </c>
      <c r="H423">
        <v>232.64</v>
      </c>
      <c r="I423" s="2">
        <v>45765</v>
      </c>
      <c r="J423" s="2" t="s">
        <v>558</v>
      </c>
      <c r="K423" t="s">
        <v>539</v>
      </c>
      <c r="L423" t="s">
        <v>540</v>
      </c>
    </row>
    <row r="424" spans="1:12" x14ac:dyDescent="0.3">
      <c r="A424">
        <v>1423</v>
      </c>
      <c r="B424" t="s">
        <v>432</v>
      </c>
      <c r="C424" t="s">
        <v>511</v>
      </c>
      <c r="D424" t="s">
        <v>514</v>
      </c>
      <c r="E424" t="s">
        <v>519</v>
      </c>
      <c r="F424">
        <v>3</v>
      </c>
      <c r="G424">
        <v>360.34</v>
      </c>
      <c r="H424">
        <v>1081.02</v>
      </c>
      <c r="I424" s="2">
        <v>45574</v>
      </c>
      <c r="J424" s="2" t="s">
        <v>557</v>
      </c>
      <c r="K424" t="s">
        <v>537</v>
      </c>
      <c r="L424" t="s">
        <v>547</v>
      </c>
    </row>
    <row r="425" spans="1:12" x14ac:dyDescent="0.3">
      <c r="A425">
        <v>1424</v>
      </c>
      <c r="B425" t="s">
        <v>433</v>
      </c>
      <c r="C425" t="s">
        <v>510</v>
      </c>
      <c r="D425" t="s">
        <v>514</v>
      </c>
      <c r="E425" t="s">
        <v>532</v>
      </c>
      <c r="F425">
        <v>2</v>
      </c>
      <c r="G425">
        <v>1446.11</v>
      </c>
      <c r="H425">
        <v>2892.22</v>
      </c>
      <c r="I425" s="2">
        <v>45712</v>
      </c>
      <c r="J425" s="2" t="s">
        <v>558</v>
      </c>
      <c r="K425" t="s">
        <v>539</v>
      </c>
      <c r="L425" t="s">
        <v>546</v>
      </c>
    </row>
    <row r="426" spans="1:12" x14ac:dyDescent="0.3">
      <c r="A426">
        <v>1425</v>
      </c>
      <c r="B426" t="s">
        <v>434</v>
      </c>
      <c r="C426" t="s">
        <v>510</v>
      </c>
      <c r="D426" t="s">
        <v>512</v>
      </c>
      <c r="E426" t="s">
        <v>521</v>
      </c>
      <c r="F426">
        <v>4</v>
      </c>
      <c r="G426">
        <v>435.9</v>
      </c>
      <c r="H426">
        <v>1743.6</v>
      </c>
      <c r="I426" s="2">
        <v>45733</v>
      </c>
      <c r="J426" s="2" t="s">
        <v>558</v>
      </c>
      <c r="K426" t="s">
        <v>538</v>
      </c>
      <c r="L426" t="s">
        <v>540</v>
      </c>
    </row>
    <row r="427" spans="1:12" x14ac:dyDescent="0.3">
      <c r="A427">
        <v>1426</v>
      </c>
      <c r="B427" t="s">
        <v>435</v>
      </c>
      <c r="C427" t="s">
        <v>511</v>
      </c>
      <c r="D427" t="s">
        <v>514</v>
      </c>
      <c r="E427" t="s">
        <v>534</v>
      </c>
      <c r="F427">
        <v>5</v>
      </c>
      <c r="G427">
        <v>171.6</v>
      </c>
      <c r="H427">
        <v>858</v>
      </c>
      <c r="I427" s="2">
        <v>45353</v>
      </c>
      <c r="J427" s="2" t="s">
        <v>557</v>
      </c>
      <c r="K427" t="s">
        <v>539</v>
      </c>
      <c r="L427" t="s">
        <v>544</v>
      </c>
    </row>
    <row r="428" spans="1:12" x14ac:dyDescent="0.3">
      <c r="A428">
        <v>1427</v>
      </c>
      <c r="B428" t="s">
        <v>436</v>
      </c>
      <c r="C428" t="s">
        <v>510</v>
      </c>
      <c r="D428" t="s">
        <v>515</v>
      </c>
      <c r="E428" t="s">
        <v>533</v>
      </c>
      <c r="F428">
        <v>3</v>
      </c>
      <c r="G428">
        <v>612.38</v>
      </c>
      <c r="H428">
        <v>1837.14</v>
      </c>
      <c r="I428" s="2">
        <v>45223</v>
      </c>
      <c r="J428" s="2" t="s">
        <v>556</v>
      </c>
      <c r="K428" t="s">
        <v>537</v>
      </c>
      <c r="L428" t="s">
        <v>546</v>
      </c>
    </row>
    <row r="429" spans="1:12" x14ac:dyDescent="0.3">
      <c r="A429">
        <v>1428</v>
      </c>
      <c r="B429" t="s">
        <v>437</v>
      </c>
      <c r="C429" t="s">
        <v>510</v>
      </c>
      <c r="D429" t="s">
        <v>516</v>
      </c>
      <c r="E429" t="s">
        <v>530</v>
      </c>
      <c r="F429">
        <v>4</v>
      </c>
      <c r="G429">
        <v>393.58</v>
      </c>
      <c r="H429">
        <v>1574.32</v>
      </c>
      <c r="I429" s="2">
        <v>45267</v>
      </c>
      <c r="J429" s="2" t="s">
        <v>556</v>
      </c>
      <c r="K429" t="s">
        <v>539</v>
      </c>
      <c r="L429" t="s">
        <v>545</v>
      </c>
    </row>
    <row r="430" spans="1:12" x14ac:dyDescent="0.3">
      <c r="A430">
        <v>1429</v>
      </c>
      <c r="B430" t="s">
        <v>438</v>
      </c>
      <c r="C430" t="s">
        <v>511</v>
      </c>
      <c r="D430" t="s">
        <v>515</v>
      </c>
      <c r="E430" t="s">
        <v>535</v>
      </c>
      <c r="F430">
        <v>4</v>
      </c>
      <c r="G430">
        <v>452.94</v>
      </c>
      <c r="H430">
        <v>1811.76</v>
      </c>
      <c r="I430" s="2">
        <v>45201</v>
      </c>
      <c r="J430" s="2" t="s">
        <v>556</v>
      </c>
      <c r="K430" t="s">
        <v>537</v>
      </c>
      <c r="L430" t="s">
        <v>544</v>
      </c>
    </row>
    <row r="431" spans="1:12" x14ac:dyDescent="0.3">
      <c r="A431">
        <v>1430</v>
      </c>
      <c r="B431" t="s">
        <v>439</v>
      </c>
      <c r="C431" t="s">
        <v>510</v>
      </c>
      <c r="D431" t="s">
        <v>515</v>
      </c>
      <c r="E431" t="s">
        <v>536</v>
      </c>
      <c r="F431">
        <v>2</v>
      </c>
      <c r="G431">
        <v>1171.92</v>
      </c>
      <c r="H431">
        <v>2343.84</v>
      </c>
      <c r="I431" s="2">
        <v>45724</v>
      </c>
      <c r="J431" s="2" t="s">
        <v>558</v>
      </c>
      <c r="K431" t="s">
        <v>539</v>
      </c>
      <c r="L431" t="s">
        <v>544</v>
      </c>
    </row>
    <row r="432" spans="1:12" x14ac:dyDescent="0.3">
      <c r="A432">
        <v>1431</v>
      </c>
      <c r="B432" t="s">
        <v>440</v>
      </c>
      <c r="C432" t="s">
        <v>511</v>
      </c>
      <c r="D432" t="s">
        <v>512</v>
      </c>
      <c r="E432" t="s">
        <v>517</v>
      </c>
      <c r="F432">
        <v>1</v>
      </c>
      <c r="G432">
        <v>559.61</v>
      </c>
      <c r="H432">
        <v>559.61</v>
      </c>
      <c r="I432" s="2">
        <v>45609</v>
      </c>
      <c r="J432" s="2" t="s">
        <v>557</v>
      </c>
      <c r="K432" t="s">
        <v>538</v>
      </c>
      <c r="L432" t="s">
        <v>545</v>
      </c>
    </row>
    <row r="433" spans="1:12" x14ac:dyDescent="0.3">
      <c r="A433">
        <v>1432</v>
      </c>
      <c r="B433" t="s">
        <v>441</v>
      </c>
      <c r="C433" t="s">
        <v>510</v>
      </c>
      <c r="D433" t="s">
        <v>515</v>
      </c>
      <c r="E433" t="s">
        <v>535</v>
      </c>
      <c r="F433">
        <v>5</v>
      </c>
      <c r="G433">
        <v>893.71</v>
      </c>
      <c r="H433">
        <v>4468.55</v>
      </c>
      <c r="I433" s="2">
        <v>45786</v>
      </c>
      <c r="J433" s="2" t="s">
        <v>558</v>
      </c>
      <c r="K433" t="s">
        <v>538</v>
      </c>
      <c r="L433" t="s">
        <v>542</v>
      </c>
    </row>
    <row r="434" spans="1:12" x14ac:dyDescent="0.3">
      <c r="A434">
        <v>1433</v>
      </c>
      <c r="B434" t="s">
        <v>442</v>
      </c>
      <c r="C434" t="s">
        <v>510</v>
      </c>
      <c r="D434" t="s">
        <v>515</v>
      </c>
      <c r="E434" t="s">
        <v>533</v>
      </c>
      <c r="F434">
        <v>5</v>
      </c>
      <c r="G434">
        <v>622.24</v>
      </c>
      <c r="H434">
        <v>3111.2</v>
      </c>
      <c r="I434" s="2">
        <v>45668</v>
      </c>
      <c r="J434" s="2" t="s">
        <v>558</v>
      </c>
      <c r="K434" t="s">
        <v>537</v>
      </c>
      <c r="L434" t="s">
        <v>546</v>
      </c>
    </row>
    <row r="435" spans="1:12" x14ac:dyDescent="0.3">
      <c r="A435">
        <v>1434</v>
      </c>
      <c r="B435" t="s">
        <v>443</v>
      </c>
      <c r="C435" t="s">
        <v>511</v>
      </c>
      <c r="D435" t="s">
        <v>512</v>
      </c>
      <c r="E435" t="s">
        <v>523</v>
      </c>
      <c r="F435">
        <v>2</v>
      </c>
      <c r="G435">
        <v>1331.54</v>
      </c>
      <c r="H435">
        <v>2663.08</v>
      </c>
      <c r="I435" s="2">
        <v>45743</v>
      </c>
      <c r="J435" s="2" t="s">
        <v>558</v>
      </c>
      <c r="K435" t="s">
        <v>538</v>
      </c>
      <c r="L435" t="s">
        <v>543</v>
      </c>
    </row>
    <row r="436" spans="1:12" x14ac:dyDescent="0.3">
      <c r="A436">
        <v>1435</v>
      </c>
      <c r="B436" t="s">
        <v>444</v>
      </c>
      <c r="C436" t="s">
        <v>511</v>
      </c>
      <c r="D436" t="s">
        <v>516</v>
      </c>
      <c r="E436" t="s">
        <v>530</v>
      </c>
      <c r="F436">
        <v>1</v>
      </c>
      <c r="G436">
        <v>537.55999999999995</v>
      </c>
      <c r="H436">
        <v>537.55999999999995</v>
      </c>
      <c r="I436" s="2">
        <v>45853</v>
      </c>
      <c r="J436" s="2" t="s">
        <v>558</v>
      </c>
      <c r="K436" t="s">
        <v>539</v>
      </c>
      <c r="L436" t="s">
        <v>543</v>
      </c>
    </row>
    <row r="437" spans="1:12" x14ac:dyDescent="0.3">
      <c r="A437">
        <v>1436</v>
      </c>
      <c r="B437" t="s">
        <v>445</v>
      </c>
      <c r="C437" t="s">
        <v>511</v>
      </c>
      <c r="D437" t="s">
        <v>512</v>
      </c>
      <c r="E437" t="s">
        <v>523</v>
      </c>
      <c r="F437">
        <v>1</v>
      </c>
      <c r="G437">
        <v>1282.5999999999999</v>
      </c>
      <c r="H437">
        <v>1282.5999999999999</v>
      </c>
      <c r="I437" s="2">
        <v>45393</v>
      </c>
      <c r="J437" s="2" t="s">
        <v>557</v>
      </c>
      <c r="K437" t="s">
        <v>539</v>
      </c>
      <c r="L437" t="s">
        <v>545</v>
      </c>
    </row>
    <row r="438" spans="1:12" x14ac:dyDescent="0.3">
      <c r="A438">
        <v>1437</v>
      </c>
      <c r="B438" t="s">
        <v>446</v>
      </c>
      <c r="C438" t="s">
        <v>511</v>
      </c>
      <c r="D438" t="s">
        <v>516</v>
      </c>
      <c r="E438" t="s">
        <v>529</v>
      </c>
      <c r="F438">
        <v>2</v>
      </c>
      <c r="G438">
        <v>885.14</v>
      </c>
      <c r="H438">
        <v>1770.28</v>
      </c>
      <c r="I438" s="2">
        <v>45586</v>
      </c>
      <c r="J438" s="2" t="s">
        <v>557</v>
      </c>
      <c r="K438" t="s">
        <v>538</v>
      </c>
      <c r="L438" t="s">
        <v>542</v>
      </c>
    </row>
    <row r="439" spans="1:12" x14ac:dyDescent="0.3">
      <c r="A439">
        <v>1438</v>
      </c>
      <c r="B439" t="s">
        <v>447</v>
      </c>
      <c r="C439" t="s">
        <v>511</v>
      </c>
      <c r="D439" t="s">
        <v>514</v>
      </c>
      <c r="E439" t="s">
        <v>522</v>
      </c>
      <c r="F439">
        <v>4</v>
      </c>
      <c r="G439">
        <v>62.97</v>
      </c>
      <c r="H439">
        <v>251.88</v>
      </c>
      <c r="I439" s="2">
        <v>45380</v>
      </c>
      <c r="J439" s="2" t="s">
        <v>557</v>
      </c>
      <c r="K439" t="s">
        <v>539</v>
      </c>
      <c r="L439" t="s">
        <v>545</v>
      </c>
    </row>
    <row r="440" spans="1:12" x14ac:dyDescent="0.3">
      <c r="A440">
        <v>1439</v>
      </c>
      <c r="B440" t="s">
        <v>448</v>
      </c>
      <c r="C440" t="s">
        <v>510</v>
      </c>
      <c r="D440" t="s">
        <v>514</v>
      </c>
      <c r="E440" t="s">
        <v>532</v>
      </c>
      <c r="F440">
        <v>2</v>
      </c>
      <c r="G440">
        <v>720.51</v>
      </c>
      <c r="H440">
        <v>1441.02</v>
      </c>
      <c r="I440" s="2">
        <v>45750</v>
      </c>
      <c r="J440" s="2" t="s">
        <v>558</v>
      </c>
      <c r="K440" t="s">
        <v>539</v>
      </c>
      <c r="L440" t="s">
        <v>547</v>
      </c>
    </row>
    <row r="441" spans="1:12" x14ac:dyDescent="0.3">
      <c r="A441">
        <v>1440</v>
      </c>
      <c r="B441" t="s">
        <v>449</v>
      </c>
      <c r="C441" t="s">
        <v>511</v>
      </c>
      <c r="D441" t="s">
        <v>515</v>
      </c>
      <c r="E441" t="s">
        <v>525</v>
      </c>
      <c r="F441">
        <v>2</v>
      </c>
      <c r="G441">
        <v>674.38</v>
      </c>
      <c r="H441">
        <v>1348.76</v>
      </c>
      <c r="I441" s="2">
        <v>45432</v>
      </c>
      <c r="J441" s="2" t="s">
        <v>557</v>
      </c>
      <c r="K441" t="s">
        <v>539</v>
      </c>
      <c r="L441" t="s">
        <v>540</v>
      </c>
    </row>
    <row r="442" spans="1:12" x14ac:dyDescent="0.3">
      <c r="A442">
        <v>1441</v>
      </c>
      <c r="B442" t="s">
        <v>450</v>
      </c>
      <c r="C442" t="s">
        <v>511</v>
      </c>
      <c r="D442" t="s">
        <v>516</v>
      </c>
      <c r="E442" t="s">
        <v>528</v>
      </c>
      <c r="F442">
        <v>4</v>
      </c>
      <c r="G442">
        <v>572.04</v>
      </c>
      <c r="H442">
        <v>2288.16</v>
      </c>
      <c r="I442" s="2">
        <v>45521</v>
      </c>
      <c r="J442" s="2" t="s">
        <v>557</v>
      </c>
      <c r="K442" t="s">
        <v>538</v>
      </c>
      <c r="L442" t="s">
        <v>546</v>
      </c>
    </row>
    <row r="443" spans="1:12" x14ac:dyDescent="0.3">
      <c r="A443">
        <v>1442</v>
      </c>
      <c r="B443" t="s">
        <v>451</v>
      </c>
      <c r="C443" t="s">
        <v>511</v>
      </c>
      <c r="D443" t="s">
        <v>513</v>
      </c>
      <c r="E443" t="s">
        <v>531</v>
      </c>
      <c r="F443">
        <v>2</v>
      </c>
      <c r="G443">
        <v>708.85</v>
      </c>
      <c r="H443">
        <v>1417.7</v>
      </c>
      <c r="I443" s="2">
        <v>45515</v>
      </c>
      <c r="J443" s="2" t="s">
        <v>557</v>
      </c>
      <c r="K443" t="s">
        <v>538</v>
      </c>
      <c r="L443" t="s">
        <v>545</v>
      </c>
    </row>
    <row r="444" spans="1:12" x14ac:dyDescent="0.3">
      <c r="A444">
        <v>1443</v>
      </c>
      <c r="B444" t="s">
        <v>452</v>
      </c>
      <c r="C444" t="s">
        <v>511</v>
      </c>
      <c r="D444" t="s">
        <v>512</v>
      </c>
      <c r="E444" t="s">
        <v>521</v>
      </c>
      <c r="F444">
        <v>3</v>
      </c>
      <c r="G444">
        <v>54.34</v>
      </c>
      <c r="H444">
        <v>163.02000000000001</v>
      </c>
      <c r="I444" s="2">
        <v>45513</v>
      </c>
      <c r="J444" s="2" t="s">
        <v>557</v>
      </c>
      <c r="K444" t="s">
        <v>537</v>
      </c>
      <c r="L444" t="s">
        <v>544</v>
      </c>
    </row>
    <row r="445" spans="1:12" x14ac:dyDescent="0.3">
      <c r="A445">
        <v>1444</v>
      </c>
      <c r="B445" t="s">
        <v>453</v>
      </c>
      <c r="C445" t="s">
        <v>511</v>
      </c>
      <c r="D445" t="s">
        <v>513</v>
      </c>
      <c r="E445" t="s">
        <v>520</v>
      </c>
      <c r="F445">
        <v>3</v>
      </c>
      <c r="G445">
        <v>913.8</v>
      </c>
      <c r="H445">
        <v>2741.4</v>
      </c>
      <c r="I445" s="2">
        <v>45545</v>
      </c>
      <c r="J445" s="2" t="s">
        <v>557</v>
      </c>
      <c r="K445" t="s">
        <v>538</v>
      </c>
      <c r="L445" t="s">
        <v>542</v>
      </c>
    </row>
    <row r="446" spans="1:12" x14ac:dyDescent="0.3">
      <c r="A446">
        <v>1445</v>
      </c>
      <c r="B446" t="s">
        <v>454</v>
      </c>
      <c r="C446" t="s">
        <v>510</v>
      </c>
      <c r="D446" t="s">
        <v>513</v>
      </c>
      <c r="E446" t="s">
        <v>524</v>
      </c>
      <c r="F446">
        <v>5</v>
      </c>
      <c r="G446">
        <v>421.59</v>
      </c>
      <c r="H446">
        <v>2107.9499999999998</v>
      </c>
      <c r="I446" s="2">
        <v>45213</v>
      </c>
      <c r="J446" s="2" t="s">
        <v>556</v>
      </c>
      <c r="K446" t="s">
        <v>537</v>
      </c>
      <c r="L446" t="s">
        <v>543</v>
      </c>
    </row>
    <row r="447" spans="1:12" x14ac:dyDescent="0.3">
      <c r="A447">
        <v>1446</v>
      </c>
      <c r="B447" t="s">
        <v>455</v>
      </c>
      <c r="C447" t="s">
        <v>511</v>
      </c>
      <c r="D447" t="s">
        <v>515</v>
      </c>
      <c r="E447" t="s">
        <v>533</v>
      </c>
      <c r="F447">
        <v>3</v>
      </c>
      <c r="G447">
        <v>215.75</v>
      </c>
      <c r="H447">
        <v>647.25</v>
      </c>
      <c r="I447" s="2">
        <v>45471</v>
      </c>
      <c r="J447" s="2" t="s">
        <v>557</v>
      </c>
      <c r="K447" t="s">
        <v>537</v>
      </c>
      <c r="L447" t="s">
        <v>541</v>
      </c>
    </row>
    <row r="448" spans="1:12" x14ac:dyDescent="0.3">
      <c r="A448">
        <v>1447</v>
      </c>
      <c r="B448" t="s">
        <v>456</v>
      </c>
      <c r="C448" t="s">
        <v>511</v>
      </c>
      <c r="D448" t="s">
        <v>516</v>
      </c>
      <c r="E448" t="s">
        <v>527</v>
      </c>
      <c r="F448">
        <v>2</v>
      </c>
      <c r="G448">
        <v>1016.82</v>
      </c>
      <c r="H448">
        <v>2033.64</v>
      </c>
      <c r="I448" s="2">
        <v>45469</v>
      </c>
      <c r="J448" s="2" t="s">
        <v>557</v>
      </c>
      <c r="K448" t="s">
        <v>538</v>
      </c>
      <c r="L448" t="s">
        <v>546</v>
      </c>
    </row>
    <row r="449" spans="1:12" x14ac:dyDescent="0.3">
      <c r="A449">
        <v>1448</v>
      </c>
      <c r="B449" t="s">
        <v>457</v>
      </c>
      <c r="C449" t="s">
        <v>511</v>
      </c>
      <c r="D449" t="s">
        <v>516</v>
      </c>
      <c r="E449" t="s">
        <v>528</v>
      </c>
      <c r="F449">
        <v>4</v>
      </c>
      <c r="G449">
        <v>608.79999999999995</v>
      </c>
      <c r="H449">
        <v>2435.1999999999998</v>
      </c>
      <c r="I449" s="2">
        <v>45418</v>
      </c>
      <c r="J449" s="2" t="s">
        <v>557</v>
      </c>
      <c r="K449" t="s">
        <v>537</v>
      </c>
      <c r="L449" t="s">
        <v>547</v>
      </c>
    </row>
    <row r="450" spans="1:12" x14ac:dyDescent="0.3">
      <c r="A450">
        <v>1449</v>
      </c>
      <c r="B450" t="s">
        <v>458</v>
      </c>
      <c r="C450" t="s">
        <v>510</v>
      </c>
      <c r="D450" t="s">
        <v>515</v>
      </c>
      <c r="E450" t="s">
        <v>535</v>
      </c>
      <c r="F450">
        <v>3</v>
      </c>
      <c r="G450">
        <v>1341.21</v>
      </c>
      <c r="H450">
        <v>4023.63</v>
      </c>
      <c r="I450" s="2">
        <v>45600</v>
      </c>
      <c r="J450" s="2" t="s">
        <v>557</v>
      </c>
      <c r="K450" t="s">
        <v>537</v>
      </c>
      <c r="L450" t="s">
        <v>540</v>
      </c>
    </row>
    <row r="451" spans="1:12" x14ac:dyDescent="0.3">
      <c r="A451">
        <v>1450</v>
      </c>
      <c r="B451" t="s">
        <v>459</v>
      </c>
      <c r="C451" t="s">
        <v>511</v>
      </c>
      <c r="D451" t="s">
        <v>515</v>
      </c>
      <c r="E451" t="s">
        <v>533</v>
      </c>
      <c r="F451">
        <v>5</v>
      </c>
      <c r="G451">
        <v>277.48</v>
      </c>
      <c r="H451">
        <v>1387.4</v>
      </c>
      <c r="I451" s="2">
        <v>45581</v>
      </c>
      <c r="J451" s="2" t="s">
        <v>557</v>
      </c>
      <c r="K451" t="s">
        <v>538</v>
      </c>
      <c r="L451" t="s">
        <v>546</v>
      </c>
    </row>
    <row r="452" spans="1:12" x14ac:dyDescent="0.3">
      <c r="A452">
        <v>1451</v>
      </c>
      <c r="B452" t="s">
        <v>460</v>
      </c>
      <c r="C452" t="s">
        <v>511</v>
      </c>
      <c r="D452" t="s">
        <v>513</v>
      </c>
      <c r="E452" t="s">
        <v>518</v>
      </c>
      <c r="F452">
        <v>2</v>
      </c>
      <c r="G452">
        <v>608.30999999999995</v>
      </c>
      <c r="H452">
        <v>1216.6199999999999</v>
      </c>
      <c r="I452" s="2">
        <v>45597</v>
      </c>
      <c r="J452" s="2" t="s">
        <v>557</v>
      </c>
      <c r="K452" t="s">
        <v>537</v>
      </c>
      <c r="L452" t="s">
        <v>545</v>
      </c>
    </row>
    <row r="453" spans="1:12" x14ac:dyDescent="0.3">
      <c r="A453">
        <v>1452</v>
      </c>
      <c r="B453" t="s">
        <v>461</v>
      </c>
      <c r="C453" t="s">
        <v>511</v>
      </c>
      <c r="D453" t="s">
        <v>514</v>
      </c>
      <c r="E453" t="s">
        <v>522</v>
      </c>
      <c r="F453">
        <v>4</v>
      </c>
      <c r="G453">
        <v>723.87</v>
      </c>
      <c r="H453">
        <v>2895.48</v>
      </c>
      <c r="I453" s="2">
        <v>45467</v>
      </c>
      <c r="J453" s="2" t="s">
        <v>557</v>
      </c>
      <c r="K453" t="s">
        <v>539</v>
      </c>
      <c r="L453" t="s">
        <v>542</v>
      </c>
    </row>
    <row r="454" spans="1:12" x14ac:dyDescent="0.3">
      <c r="A454">
        <v>1453</v>
      </c>
      <c r="B454" t="s">
        <v>462</v>
      </c>
      <c r="C454" t="s">
        <v>511</v>
      </c>
      <c r="D454" t="s">
        <v>516</v>
      </c>
      <c r="E454" t="s">
        <v>529</v>
      </c>
      <c r="F454">
        <v>4</v>
      </c>
      <c r="G454">
        <v>1070.77</v>
      </c>
      <c r="H454">
        <v>4283.08</v>
      </c>
      <c r="I454" s="2">
        <v>45262</v>
      </c>
      <c r="J454" s="2" t="s">
        <v>556</v>
      </c>
      <c r="K454" t="s">
        <v>538</v>
      </c>
      <c r="L454" t="s">
        <v>542</v>
      </c>
    </row>
    <row r="455" spans="1:12" x14ac:dyDescent="0.3">
      <c r="A455">
        <v>1454</v>
      </c>
      <c r="B455" t="s">
        <v>463</v>
      </c>
      <c r="C455" t="s">
        <v>510</v>
      </c>
      <c r="D455" t="s">
        <v>516</v>
      </c>
      <c r="E455" t="s">
        <v>529</v>
      </c>
      <c r="F455">
        <v>2</v>
      </c>
      <c r="G455">
        <v>723.65</v>
      </c>
      <c r="H455">
        <v>1447.3</v>
      </c>
      <c r="I455" s="2">
        <v>45155</v>
      </c>
      <c r="J455" s="2" t="s">
        <v>556</v>
      </c>
      <c r="K455" t="s">
        <v>539</v>
      </c>
      <c r="L455" t="s">
        <v>547</v>
      </c>
    </row>
    <row r="456" spans="1:12" x14ac:dyDescent="0.3">
      <c r="A456">
        <v>1455</v>
      </c>
      <c r="B456" t="s">
        <v>464</v>
      </c>
      <c r="C456" t="s">
        <v>511</v>
      </c>
      <c r="D456" t="s">
        <v>515</v>
      </c>
      <c r="E456" t="s">
        <v>536</v>
      </c>
      <c r="F456">
        <v>4</v>
      </c>
      <c r="G456">
        <v>1398.38</v>
      </c>
      <c r="H456">
        <v>5593.52</v>
      </c>
      <c r="I456" s="2">
        <v>45554</v>
      </c>
      <c r="J456" s="2" t="s">
        <v>557</v>
      </c>
      <c r="K456" t="s">
        <v>539</v>
      </c>
      <c r="L456" t="s">
        <v>545</v>
      </c>
    </row>
    <row r="457" spans="1:12" x14ac:dyDescent="0.3">
      <c r="A457">
        <v>1456</v>
      </c>
      <c r="B457" t="s">
        <v>465</v>
      </c>
      <c r="C457" t="s">
        <v>510</v>
      </c>
      <c r="D457" t="s">
        <v>515</v>
      </c>
      <c r="E457" t="s">
        <v>535</v>
      </c>
      <c r="F457">
        <v>4</v>
      </c>
      <c r="G457">
        <v>526.75</v>
      </c>
      <c r="H457">
        <v>2107</v>
      </c>
      <c r="I457" s="2">
        <v>45624</v>
      </c>
      <c r="J457" s="2" t="s">
        <v>557</v>
      </c>
      <c r="K457" t="s">
        <v>539</v>
      </c>
      <c r="L457" t="s">
        <v>545</v>
      </c>
    </row>
    <row r="458" spans="1:12" x14ac:dyDescent="0.3">
      <c r="A458">
        <v>1457</v>
      </c>
      <c r="B458" t="s">
        <v>466</v>
      </c>
      <c r="C458" t="s">
        <v>510</v>
      </c>
      <c r="D458" t="s">
        <v>512</v>
      </c>
      <c r="E458" t="s">
        <v>521</v>
      </c>
      <c r="F458">
        <v>5</v>
      </c>
      <c r="G458">
        <v>1001.7</v>
      </c>
      <c r="H458">
        <v>5008.5</v>
      </c>
      <c r="I458" s="2">
        <v>45764</v>
      </c>
      <c r="J458" s="2" t="s">
        <v>558</v>
      </c>
      <c r="K458" t="s">
        <v>538</v>
      </c>
      <c r="L458" t="s">
        <v>547</v>
      </c>
    </row>
    <row r="459" spans="1:12" x14ac:dyDescent="0.3">
      <c r="A459">
        <v>1458</v>
      </c>
      <c r="B459" t="s">
        <v>467</v>
      </c>
      <c r="C459" t="s">
        <v>510</v>
      </c>
      <c r="D459" t="s">
        <v>512</v>
      </c>
      <c r="E459" t="s">
        <v>521</v>
      </c>
      <c r="F459">
        <v>4</v>
      </c>
      <c r="G459">
        <v>392.61</v>
      </c>
      <c r="H459">
        <v>1570.44</v>
      </c>
      <c r="I459" s="2">
        <v>45270</v>
      </c>
      <c r="J459" s="2" t="s">
        <v>556</v>
      </c>
      <c r="K459" t="s">
        <v>539</v>
      </c>
      <c r="L459" t="s">
        <v>540</v>
      </c>
    </row>
    <row r="460" spans="1:12" x14ac:dyDescent="0.3">
      <c r="A460">
        <v>1459</v>
      </c>
      <c r="B460" t="s">
        <v>468</v>
      </c>
      <c r="C460" t="s">
        <v>510</v>
      </c>
      <c r="D460" t="s">
        <v>512</v>
      </c>
      <c r="E460" t="s">
        <v>523</v>
      </c>
      <c r="F460">
        <v>3</v>
      </c>
      <c r="G460">
        <v>804.29</v>
      </c>
      <c r="H460">
        <v>2412.87</v>
      </c>
      <c r="I460" s="2">
        <v>45705</v>
      </c>
      <c r="J460" s="2" t="s">
        <v>558</v>
      </c>
      <c r="K460" t="s">
        <v>538</v>
      </c>
      <c r="L460" t="s">
        <v>541</v>
      </c>
    </row>
    <row r="461" spans="1:12" x14ac:dyDescent="0.3">
      <c r="A461">
        <v>1460</v>
      </c>
      <c r="B461" t="s">
        <v>469</v>
      </c>
      <c r="C461" t="s">
        <v>510</v>
      </c>
      <c r="D461" t="s">
        <v>514</v>
      </c>
      <c r="E461" t="s">
        <v>534</v>
      </c>
      <c r="F461">
        <v>5</v>
      </c>
      <c r="G461">
        <v>443.59</v>
      </c>
      <c r="H461">
        <v>2217.9499999999998</v>
      </c>
      <c r="I461" s="2">
        <v>45553</v>
      </c>
      <c r="J461" s="2" t="s">
        <v>557</v>
      </c>
      <c r="K461" t="s">
        <v>538</v>
      </c>
      <c r="L461" t="s">
        <v>540</v>
      </c>
    </row>
    <row r="462" spans="1:12" x14ac:dyDescent="0.3">
      <c r="A462">
        <v>1461</v>
      </c>
      <c r="B462" t="s">
        <v>470</v>
      </c>
      <c r="C462" t="s">
        <v>511</v>
      </c>
      <c r="D462" t="s">
        <v>515</v>
      </c>
      <c r="E462" t="s">
        <v>536</v>
      </c>
      <c r="F462">
        <v>5</v>
      </c>
      <c r="G462">
        <v>712.67</v>
      </c>
      <c r="H462">
        <v>3563.35</v>
      </c>
      <c r="I462" s="2">
        <v>45295</v>
      </c>
      <c r="J462" s="2" t="s">
        <v>557</v>
      </c>
      <c r="K462" t="s">
        <v>538</v>
      </c>
      <c r="L462" t="s">
        <v>547</v>
      </c>
    </row>
    <row r="463" spans="1:12" x14ac:dyDescent="0.3">
      <c r="A463">
        <v>1462</v>
      </c>
      <c r="B463" t="s">
        <v>471</v>
      </c>
      <c r="C463" t="s">
        <v>510</v>
      </c>
      <c r="D463" t="s">
        <v>513</v>
      </c>
      <c r="E463" t="s">
        <v>524</v>
      </c>
      <c r="F463">
        <v>2</v>
      </c>
      <c r="G463">
        <v>261.43</v>
      </c>
      <c r="H463">
        <v>522.86</v>
      </c>
      <c r="I463" s="2">
        <v>45854</v>
      </c>
      <c r="J463" s="2" t="s">
        <v>558</v>
      </c>
      <c r="K463" t="s">
        <v>539</v>
      </c>
      <c r="L463" t="s">
        <v>547</v>
      </c>
    </row>
    <row r="464" spans="1:12" x14ac:dyDescent="0.3">
      <c r="A464">
        <v>1463</v>
      </c>
      <c r="B464" t="s">
        <v>472</v>
      </c>
      <c r="C464" t="s">
        <v>510</v>
      </c>
      <c r="D464" t="s">
        <v>513</v>
      </c>
      <c r="E464" t="s">
        <v>520</v>
      </c>
      <c r="F464">
        <v>1</v>
      </c>
      <c r="G464">
        <v>1156.5999999999999</v>
      </c>
      <c r="H464">
        <v>1156.5999999999999</v>
      </c>
      <c r="I464" s="2">
        <v>45328</v>
      </c>
      <c r="J464" s="2" t="s">
        <v>557</v>
      </c>
      <c r="K464" t="s">
        <v>539</v>
      </c>
      <c r="L464" t="s">
        <v>543</v>
      </c>
    </row>
    <row r="465" spans="1:12" x14ac:dyDescent="0.3">
      <c r="A465">
        <v>1464</v>
      </c>
      <c r="B465" t="s">
        <v>473</v>
      </c>
      <c r="C465" t="s">
        <v>511</v>
      </c>
      <c r="D465" t="s">
        <v>513</v>
      </c>
      <c r="E465" t="s">
        <v>518</v>
      </c>
      <c r="F465">
        <v>2</v>
      </c>
      <c r="G465">
        <v>978.64</v>
      </c>
      <c r="H465">
        <v>1957.28</v>
      </c>
      <c r="I465" s="2">
        <v>45288</v>
      </c>
      <c r="J465" s="2" t="s">
        <v>556</v>
      </c>
      <c r="K465" t="s">
        <v>538</v>
      </c>
      <c r="L465" t="s">
        <v>543</v>
      </c>
    </row>
    <row r="466" spans="1:12" x14ac:dyDescent="0.3">
      <c r="A466">
        <v>1465</v>
      </c>
      <c r="B466" t="s">
        <v>474</v>
      </c>
      <c r="C466" t="s">
        <v>511</v>
      </c>
      <c r="D466" t="s">
        <v>516</v>
      </c>
      <c r="E466" t="s">
        <v>529</v>
      </c>
      <c r="F466">
        <v>3</v>
      </c>
      <c r="G466">
        <v>189.12</v>
      </c>
      <c r="H466">
        <v>567.36</v>
      </c>
      <c r="I466" s="2">
        <v>45515</v>
      </c>
      <c r="J466" s="2" t="s">
        <v>557</v>
      </c>
      <c r="K466" t="s">
        <v>538</v>
      </c>
      <c r="L466" t="s">
        <v>544</v>
      </c>
    </row>
    <row r="467" spans="1:12" x14ac:dyDescent="0.3">
      <c r="A467">
        <v>1466</v>
      </c>
      <c r="B467" t="s">
        <v>475</v>
      </c>
      <c r="C467" t="s">
        <v>511</v>
      </c>
      <c r="D467" t="s">
        <v>512</v>
      </c>
      <c r="E467" t="s">
        <v>523</v>
      </c>
      <c r="F467">
        <v>3</v>
      </c>
      <c r="G467">
        <v>1088.01</v>
      </c>
      <c r="H467">
        <v>3264.03</v>
      </c>
      <c r="I467" s="2">
        <v>45810</v>
      </c>
      <c r="J467" s="2" t="s">
        <v>558</v>
      </c>
      <c r="K467" t="s">
        <v>538</v>
      </c>
      <c r="L467" t="s">
        <v>545</v>
      </c>
    </row>
    <row r="468" spans="1:12" x14ac:dyDescent="0.3">
      <c r="A468">
        <v>1467</v>
      </c>
      <c r="B468" t="s">
        <v>476</v>
      </c>
      <c r="C468" t="s">
        <v>510</v>
      </c>
      <c r="D468" t="s">
        <v>513</v>
      </c>
      <c r="E468" t="s">
        <v>531</v>
      </c>
      <c r="F468">
        <v>3</v>
      </c>
      <c r="G468">
        <v>817.15</v>
      </c>
      <c r="H468">
        <v>2451.4499999999998</v>
      </c>
      <c r="I468" s="2">
        <v>45486</v>
      </c>
      <c r="J468" s="2" t="s">
        <v>557</v>
      </c>
      <c r="K468" t="s">
        <v>538</v>
      </c>
      <c r="L468" t="s">
        <v>540</v>
      </c>
    </row>
    <row r="469" spans="1:12" x14ac:dyDescent="0.3">
      <c r="A469">
        <v>1468</v>
      </c>
      <c r="B469" t="s">
        <v>477</v>
      </c>
      <c r="C469" t="s">
        <v>510</v>
      </c>
      <c r="D469" t="s">
        <v>513</v>
      </c>
      <c r="E469" t="s">
        <v>518</v>
      </c>
      <c r="F469">
        <v>5</v>
      </c>
      <c r="G469">
        <v>88.71</v>
      </c>
      <c r="H469">
        <v>443.55</v>
      </c>
      <c r="I469" s="2">
        <v>45173</v>
      </c>
      <c r="J469" s="2" t="s">
        <v>556</v>
      </c>
      <c r="K469" t="s">
        <v>537</v>
      </c>
      <c r="L469" t="s">
        <v>545</v>
      </c>
    </row>
    <row r="470" spans="1:12" x14ac:dyDescent="0.3">
      <c r="A470">
        <v>1469</v>
      </c>
      <c r="B470" t="s">
        <v>478</v>
      </c>
      <c r="C470" t="s">
        <v>511</v>
      </c>
      <c r="D470" t="s">
        <v>514</v>
      </c>
      <c r="E470" t="s">
        <v>522</v>
      </c>
      <c r="F470">
        <v>5</v>
      </c>
      <c r="G470">
        <v>539.09</v>
      </c>
      <c r="H470">
        <v>2695.45</v>
      </c>
      <c r="I470" s="2">
        <v>45368</v>
      </c>
      <c r="J470" s="2" t="s">
        <v>557</v>
      </c>
      <c r="K470" t="s">
        <v>539</v>
      </c>
      <c r="L470" t="s">
        <v>546</v>
      </c>
    </row>
    <row r="471" spans="1:12" x14ac:dyDescent="0.3">
      <c r="A471">
        <v>1470</v>
      </c>
      <c r="B471" t="s">
        <v>479</v>
      </c>
      <c r="C471" t="s">
        <v>510</v>
      </c>
      <c r="D471" t="s">
        <v>516</v>
      </c>
      <c r="E471" t="s">
        <v>527</v>
      </c>
      <c r="F471">
        <v>5</v>
      </c>
      <c r="G471">
        <v>686.37</v>
      </c>
      <c r="H471">
        <v>3431.85</v>
      </c>
      <c r="I471" s="2">
        <v>45842</v>
      </c>
      <c r="J471" s="2" t="s">
        <v>558</v>
      </c>
      <c r="K471" t="s">
        <v>537</v>
      </c>
      <c r="L471" t="s">
        <v>547</v>
      </c>
    </row>
    <row r="472" spans="1:12" x14ac:dyDescent="0.3">
      <c r="A472">
        <v>1471</v>
      </c>
      <c r="B472" t="s">
        <v>480</v>
      </c>
      <c r="C472" t="s">
        <v>510</v>
      </c>
      <c r="D472" t="s">
        <v>512</v>
      </c>
      <c r="E472" t="s">
        <v>521</v>
      </c>
      <c r="F472">
        <v>1</v>
      </c>
      <c r="G472">
        <v>1161.92</v>
      </c>
      <c r="H472">
        <v>1161.92</v>
      </c>
      <c r="I472" s="2">
        <v>45383</v>
      </c>
      <c r="J472" s="2" t="s">
        <v>557</v>
      </c>
      <c r="K472" t="s">
        <v>537</v>
      </c>
      <c r="L472" t="s">
        <v>543</v>
      </c>
    </row>
    <row r="473" spans="1:12" x14ac:dyDescent="0.3">
      <c r="A473">
        <v>1472</v>
      </c>
      <c r="B473" t="s">
        <v>481</v>
      </c>
      <c r="C473" t="s">
        <v>510</v>
      </c>
      <c r="D473" t="s">
        <v>516</v>
      </c>
      <c r="E473" t="s">
        <v>529</v>
      </c>
      <c r="F473">
        <v>5</v>
      </c>
      <c r="G473">
        <v>365.08</v>
      </c>
      <c r="H473">
        <v>1825.4</v>
      </c>
      <c r="I473" s="2">
        <v>45313</v>
      </c>
      <c r="J473" s="2" t="s">
        <v>557</v>
      </c>
      <c r="K473" t="s">
        <v>539</v>
      </c>
      <c r="L473" t="s">
        <v>541</v>
      </c>
    </row>
    <row r="474" spans="1:12" x14ac:dyDescent="0.3">
      <c r="A474">
        <v>1473</v>
      </c>
      <c r="B474" t="s">
        <v>482</v>
      </c>
      <c r="C474" t="s">
        <v>511</v>
      </c>
      <c r="D474" t="s">
        <v>515</v>
      </c>
      <c r="E474" t="s">
        <v>535</v>
      </c>
      <c r="F474">
        <v>5</v>
      </c>
      <c r="G474">
        <v>345.5</v>
      </c>
      <c r="H474">
        <v>1727.5</v>
      </c>
      <c r="I474" s="2">
        <v>45448</v>
      </c>
      <c r="J474" s="2" t="s">
        <v>557</v>
      </c>
      <c r="K474" t="s">
        <v>538</v>
      </c>
      <c r="L474" t="s">
        <v>542</v>
      </c>
    </row>
    <row r="475" spans="1:12" x14ac:dyDescent="0.3">
      <c r="A475">
        <v>1474</v>
      </c>
      <c r="B475" t="s">
        <v>483</v>
      </c>
      <c r="C475" t="s">
        <v>511</v>
      </c>
      <c r="D475" t="s">
        <v>515</v>
      </c>
      <c r="E475" t="s">
        <v>525</v>
      </c>
      <c r="F475">
        <v>2</v>
      </c>
      <c r="G475">
        <v>356.61</v>
      </c>
      <c r="H475">
        <v>713.22</v>
      </c>
      <c r="I475" s="2">
        <v>45309</v>
      </c>
      <c r="J475" s="2" t="s">
        <v>557</v>
      </c>
      <c r="K475" t="s">
        <v>539</v>
      </c>
      <c r="L475" t="s">
        <v>541</v>
      </c>
    </row>
    <row r="476" spans="1:12" x14ac:dyDescent="0.3">
      <c r="A476">
        <v>1475</v>
      </c>
      <c r="B476" t="s">
        <v>484</v>
      </c>
      <c r="C476" t="s">
        <v>511</v>
      </c>
      <c r="D476" t="s">
        <v>512</v>
      </c>
      <c r="E476" t="s">
        <v>521</v>
      </c>
      <c r="F476">
        <v>5</v>
      </c>
      <c r="G476">
        <v>302.23</v>
      </c>
      <c r="H476">
        <v>1511.15</v>
      </c>
      <c r="I476" s="2">
        <v>45238</v>
      </c>
      <c r="J476" s="2" t="s">
        <v>556</v>
      </c>
      <c r="K476" t="s">
        <v>537</v>
      </c>
      <c r="L476" t="s">
        <v>542</v>
      </c>
    </row>
    <row r="477" spans="1:12" x14ac:dyDescent="0.3">
      <c r="A477">
        <v>1476</v>
      </c>
      <c r="B477" t="s">
        <v>485</v>
      </c>
      <c r="C477" t="s">
        <v>511</v>
      </c>
      <c r="D477" t="s">
        <v>515</v>
      </c>
      <c r="E477" t="s">
        <v>525</v>
      </c>
      <c r="F477">
        <v>4</v>
      </c>
      <c r="G477">
        <v>1233.01</v>
      </c>
      <c r="H477">
        <v>4932.04</v>
      </c>
      <c r="I477" s="2">
        <v>45355</v>
      </c>
      <c r="J477" s="2" t="s">
        <v>557</v>
      </c>
      <c r="K477" t="s">
        <v>539</v>
      </c>
      <c r="L477" t="s">
        <v>540</v>
      </c>
    </row>
    <row r="478" spans="1:12" x14ac:dyDescent="0.3">
      <c r="A478">
        <v>1477</v>
      </c>
      <c r="B478" t="s">
        <v>486</v>
      </c>
      <c r="C478" t="s">
        <v>510</v>
      </c>
      <c r="D478" t="s">
        <v>514</v>
      </c>
      <c r="E478" t="s">
        <v>532</v>
      </c>
      <c r="F478">
        <v>2</v>
      </c>
      <c r="G478">
        <v>899.29</v>
      </c>
      <c r="H478">
        <v>1798.58</v>
      </c>
      <c r="I478" s="2">
        <v>45715</v>
      </c>
      <c r="J478" s="2" t="s">
        <v>558</v>
      </c>
      <c r="K478" t="s">
        <v>537</v>
      </c>
      <c r="L478" t="s">
        <v>543</v>
      </c>
    </row>
    <row r="479" spans="1:12" x14ac:dyDescent="0.3">
      <c r="A479">
        <v>1478</v>
      </c>
      <c r="B479" t="s">
        <v>487</v>
      </c>
      <c r="C479" t="s">
        <v>510</v>
      </c>
      <c r="D479" t="s">
        <v>513</v>
      </c>
      <c r="E479" t="s">
        <v>531</v>
      </c>
      <c r="F479">
        <v>3</v>
      </c>
      <c r="G479">
        <v>131.65</v>
      </c>
      <c r="H479">
        <v>394.95</v>
      </c>
      <c r="I479" s="2">
        <v>45652</v>
      </c>
      <c r="J479" s="2" t="s">
        <v>557</v>
      </c>
      <c r="K479" t="s">
        <v>537</v>
      </c>
      <c r="L479" t="s">
        <v>541</v>
      </c>
    </row>
    <row r="480" spans="1:12" x14ac:dyDescent="0.3">
      <c r="A480">
        <v>1479</v>
      </c>
      <c r="B480" t="s">
        <v>488</v>
      </c>
      <c r="C480" t="s">
        <v>511</v>
      </c>
      <c r="D480" t="s">
        <v>513</v>
      </c>
      <c r="E480" t="s">
        <v>524</v>
      </c>
      <c r="F480">
        <v>4</v>
      </c>
      <c r="G480">
        <v>137.91999999999999</v>
      </c>
      <c r="H480">
        <v>551.67999999999995</v>
      </c>
      <c r="I480" s="2">
        <v>45642</v>
      </c>
      <c r="J480" s="2" t="s">
        <v>557</v>
      </c>
      <c r="K480" t="s">
        <v>537</v>
      </c>
      <c r="L480" t="s">
        <v>544</v>
      </c>
    </row>
    <row r="481" spans="1:12" x14ac:dyDescent="0.3">
      <c r="A481">
        <v>1480</v>
      </c>
      <c r="B481" t="s">
        <v>489</v>
      </c>
      <c r="C481" t="s">
        <v>510</v>
      </c>
      <c r="D481" t="s">
        <v>515</v>
      </c>
      <c r="E481" t="s">
        <v>533</v>
      </c>
      <c r="F481">
        <v>2</v>
      </c>
      <c r="G481">
        <v>480.72</v>
      </c>
      <c r="H481">
        <v>961.44</v>
      </c>
      <c r="I481" s="2">
        <v>45277</v>
      </c>
      <c r="J481" s="2" t="s">
        <v>556</v>
      </c>
      <c r="K481" t="s">
        <v>539</v>
      </c>
      <c r="L481" t="s">
        <v>542</v>
      </c>
    </row>
    <row r="482" spans="1:12" x14ac:dyDescent="0.3">
      <c r="A482">
        <v>1481</v>
      </c>
      <c r="B482" t="s">
        <v>490</v>
      </c>
      <c r="C482" t="s">
        <v>511</v>
      </c>
      <c r="D482" t="s">
        <v>512</v>
      </c>
      <c r="E482" t="s">
        <v>517</v>
      </c>
      <c r="F482">
        <v>4</v>
      </c>
      <c r="G482">
        <v>165.65</v>
      </c>
      <c r="H482">
        <v>662.6</v>
      </c>
      <c r="I482" s="2">
        <v>45282</v>
      </c>
      <c r="J482" s="2" t="s">
        <v>556</v>
      </c>
      <c r="K482" t="s">
        <v>538</v>
      </c>
      <c r="L482" t="s">
        <v>541</v>
      </c>
    </row>
    <row r="483" spans="1:12" x14ac:dyDescent="0.3">
      <c r="A483">
        <v>1482</v>
      </c>
      <c r="B483" t="s">
        <v>491</v>
      </c>
      <c r="C483" t="s">
        <v>510</v>
      </c>
      <c r="D483" t="s">
        <v>513</v>
      </c>
      <c r="E483" t="s">
        <v>520</v>
      </c>
      <c r="F483">
        <v>5</v>
      </c>
      <c r="G483">
        <v>349.31</v>
      </c>
      <c r="H483">
        <v>1746.55</v>
      </c>
      <c r="I483" s="2">
        <v>45577</v>
      </c>
      <c r="J483" s="2" t="s">
        <v>557</v>
      </c>
      <c r="K483" t="s">
        <v>537</v>
      </c>
      <c r="L483" t="s">
        <v>544</v>
      </c>
    </row>
    <row r="484" spans="1:12" x14ac:dyDescent="0.3">
      <c r="A484">
        <v>1483</v>
      </c>
      <c r="B484" t="s">
        <v>492</v>
      </c>
      <c r="C484" t="s">
        <v>510</v>
      </c>
      <c r="D484" t="s">
        <v>515</v>
      </c>
      <c r="E484" t="s">
        <v>533</v>
      </c>
      <c r="F484">
        <v>2</v>
      </c>
      <c r="G484">
        <v>855.81</v>
      </c>
      <c r="H484">
        <v>1711.62</v>
      </c>
      <c r="I484" s="2">
        <v>45331</v>
      </c>
      <c r="J484" s="2" t="s">
        <v>557</v>
      </c>
      <c r="K484" t="s">
        <v>537</v>
      </c>
      <c r="L484" t="s">
        <v>540</v>
      </c>
    </row>
    <row r="485" spans="1:12" x14ac:dyDescent="0.3">
      <c r="A485">
        <v>1484</v>
      </c>
      <c r="B485" t="s">
        <v>493</v>
      </c>
      <c r="C485" t="s">
        <v>511</v>
      </c>
      <c r="D485" t="s">
        <v>514</v>
      </c>
      <c r="E485" t="s">
        <v>519</v>
      </c>
      <c r="F485">
        <v>1</v>
      </c>
      <c r="G485">
        <v>571.96</v>
      </c>
      <c r="H485">
        <v>571.96</v>
      </c>
      <c r="I485" s="2">
        <v>45770</v>
      </c>
      <c r="J485" s="2" t="s">
        <v>558</v>
      </c>
      <c r="K485" t="s">
        <v>538</v>
      </c>
      <c r="L485" t="s">
        <v>547</v>
      </c>
    </row>
    <row r="486" spans="1:12" x14ac:dyDescent="0.3">
      <c r="A486">
        <v>1485</v>
      </c>
      <c r="B486" t="s">
        <v>494</v>
      </c>
      <c r="C486" t="s">
        <v>511</v>
      </c>
      <c r="D486" t="s">
        <v>513</v>
      </c>
      <c r="E486" t="s">
        <v>520</v>
      </c>
      <c r="F486">
        <v>1</v>
      </c>
      <c r="G486">
        <v>1327.74</v>
      </c>
      <c r="H486">
        <v>1327.74</v>
      </c>
      <c r="I486" s="2">
        <v>45550</v>
      </c>
      <c r="J486" s="2" t="s">
        <v>557</v>
      </c>
      <c r="K486" t="s">
        <v>538</v>
      </c>
      <c r="L486" t="s">
        <v>547</v>
      </c>
    </row>
    <row r="487" spans="1:12" x14ac:dyDescent="0.3">
      <c r="A487">
        <v>1486</v>
      </c>
      <c r="B487" t="s">
        <v>495</v>
      </c>
      <c r="C487" t="s">
        <v>511</v>
      </c>
      <c r="D487" t="s">
        <v>513</v>
      </c>
      <c r="E487" t="s">
        <v>524</v>
      </c>
      <c r="F487">
        <v>4</v>
      </c>
      <c r="G487">
        <v>1444.53</v>
      </c>
      <c r="H487">
        <v>5778.12</v>
      </c>
      <c r="I487" s="2">
        <v>45517</v>
      </c>
      <c r="J487" s="2" t="s">
        <v>557</v>
      </c>
      <c r="K487" t="s">
        <v>538</v>
      </c>
      <c r="L487" t="s">
        <v>542</v>
      </c>
    </row>
    <row r="488" spans="1:12" x14ac:dyDescent="0.3">
      <c r="A488">
        <v>1487</v>
      </c>
      <c r="B488" t="s">
        <v>496</v>
      </c>
      <c r="C488" t="s">
        <v>510</v>
      </c>
      <c r="D488" t="s">
        <v>516</v>
      </c>
      <c r="E488" t="s">
        <v>528</v>
      </c>
      <c r="F488">
        <v>1</v>
      </c>
      <c r="G488">
        <v>1444.29</v>
      </c>
      <c r="H488">
        <v>1444.29</v>
      </c>
      <c r="I488" s="2">
        <v>45759</v>
      </c>
      <c r="J488" s="2" t="s">
        <v>558</v>
      </c>
      <c r="K488" t="s">
        <v>539</v>
      </c>
      <c r="L488" t="s">
        <v>543</v>
      </c>
    </row>
    <row r="489" spans="1:12" x14ac:dyDescent="0.3">
      <c r="A489">
        <v>1488</v>
      </c>
      <c r="B489" t="s">
        <v>497</v>
      </c>
      <c r="C489" t="s">
        <v>510</v>
      </c>
      <c r="D489" t="s">
        <v>514</v>
      </c>
      <c r="E489" t="s">
        <v>532</v>
      </c>
      <c r="F489">
        <v>2</v>
      </c>
      <c r="G489">
        <v>1308.5999999999999</v>
      </c>
      <c r="H489">
        <v>2617.1999999999998</v>
      </c>
      <c r="I489" s="2">
        <v>45633</v>
      </c>
      <c r="J489" s="2" t="s">
        <v>557</v>
      </c>
      <c r="K489" t="s">
        <v>539</v>
      </c>
      <c r="L489" t="s">
        <v>544</v>
      </c>
    </row>
    <row r="490" spans="1:12" x14ac:dyDescent="0.3">
      <c r="A490">
        <v>1489</v>
      </c>
      <c r="B490" t="s">
        <v>498</v>
      </c>
      <c r="C490" t="s">
        <v>510</v>
      </c>
      <c r="D490" t="s">
        <v>514</v>
      </c>
      <c r="E490" t="s">
        <v>522</v>
      </c>
      <c r="F490">
        <v>1</v>
      </c>
      <c r="G490">
        <v>821.87</v>
      </c>
      <c r="H490">
        <v>821.87</v>
      </c>
      <c r="I490" s="2">
        <v>45775</v>
      </c>
      <c r="J490" s="2" t="s">
        <v>558</v>
      </c>
      <c r="K490" t="s">
        <v>537</v>
      </c>
      <c r="L490" t="s">
        <v>545</v>
      </c>
    </row>
    <row r="491" spans="1:12" x14ac:dyDescent="0.3">
      <c r="A491">
        <v>1490</v>
      </c>
      <c r="B491" t="s">
        <v>499</v>
      </c>
      <c r="C491" t="s">
        <v>511</v>
      </c>
      <c r="D491" t="s">
        <v>514</v>
      </c>
      <c r="E491" t="s">
        <v>534</v>
      </c>
      <c r="F491">
        <v>2</v>
      </c>
      <c r="G491">
        <v>234.54</v>
      </c>
      <c r="H491">
        <v>469.08</v>
      </c>
      <c r="I491" s="2">
        <v>45820</v>
      </c>
      <c r="J491" s="2" t="s">
        <v>558</v>
      </c>
      <c r="K491" t="s">
        <v>539</v>
      </c>
      <c r="L491" t="s">
        <v>545</v>
      </c>
    </row>
    <row r="492" spans="1:12" x14ac:dyDescent="0.3">
      <c r="A492">
        <v>1491</v>
      </c>
      <c r="B492" t="s">
        <v>500</v>
      </c>
      <c r="C492" t="s">
        <v>510</v>
      </c>
      <c r="D492" t="s">
        <v>514</v>
      </c>
      <c r="E492" t="s">
        <v>534</v>
      </c>
      <c r="F492">
        <v>2</v>
      </c>
      <c r="G492">
        <v>1498.01</v>
      </c>
      <c r="H492">
        <v>2996.02</v>
      </c>
      <c r="I492" s="2">
        <v>45686</v>
      </c>
      <c r="J492" s="2" t="s">
        <v>558</v>
      </c>
      <c r="K492" t="s">
        <v>537</v>
      </c>
      <c r="L492" t="s">
        <v>546</v>
      </c>
    </row>
    <row r="493" spans="1:12" x14ac:dyDescent="0.3">
      <c r="A493">
        <v>1492</v>
      </c>
      <c r="B493" t="s">
        <v>501</v>
      </c>
      <c r="C493" t="s">
        <v>511</v>
      </c>
      <c r="D493" t="s">
        <v>513</v>
      </c>
      <c r="E493" t="s">
        <v>518</v>
      </c>
      <c r="F493">
        <v>4</v>
      </c>
      <c r="G493">
        <v>1413</v>
      </c>
      <c r="H493">
        <v>5652</v>
      </c>
      <c r="I493" s="2">
        <v>45215</v>
      </c>
      <c r="J493" s="2" t="s">
        <v>556</v>
      </c>
      <c r="K493" t="s">
        <v>537</v>
      </c>
      <c r="L493" t="s">
        <v>545</v>
      </c>
    </row>
    <row r="494" spans="1:12" x14ac:dyDescent="0.3">
      <c r="A494">
        <v>1493</v>
      </c>
      <c r="B494" t="s">
        <v>502</v>
      </c>
      <c r="C494" t="s">
        <v>510</v>
      </c>
      <c r="D494" t="s">
        <v>516</v>
      </c>
      <c r="E494" t="s">
        <v>528</v>
      </c>
      <c r="F494">
        <v>4</v>
      </c>
      <c r="G494">
        <v>401.75</v>
      </c>
      <c r="H494">
        <v>1607</v>
      </c>
      <c r="I494" s="2">
        <v>45571</v>
      </c>
      <c r="J494" s="2" t="s">
        <v>557</v>
      </c>
      <c r="K494" t="s">
        <v>539</v>
      </c>
      <c r="L494" t="s">
        <v>546</v>
      </c>
    </row>
    <row r="495" spans="1:12" x14ac:dyDescent="0.3">
      <c r="A495">
        <v>1494</v>
      </c>
      <c r="B495" t="s">
        <v>503</v>
      </c>
      <c r="C495" t="s">
        <v>510</v>
      </c>
      <c r="D495" t="s">
        <v>513</v>
      </c>
      <c r="E495" t="s">
        <v>531</v>
      </c>
      <c r="F495">
        <v>1</v>
      </c>
      <c r="G495">
        <v>336.19</v>
      </c>
      <c r="H495">
        <v>336.19</v>
      </c>
      <c r="I495" s="2">
        <v>45647</v>
      </c>
      <c r="J495" s="2" t="s">
        <v>557</v>
      </c>
      <c r="K495" t="s">
        <v>539</v>
      </c>
      <c r="L495" t="s">
        <v>545</v>
      </c>
    </row>
    <row r="496" spans="1:12" x14ac:dyDescent="0.3">
      <c r="A496">
        <v>1495</v>
      </c>
      <c r="B496" t="s">
        <v>504</v>
      </c>
      <c r="C496" t="s">
        <v>511</v>
      </c>
      <c r="D496" t="s">
        <v>514</v>
      </c>
      <c r="E496" t="s">
        <v>534</v>
      </c>
      <c r="F496">
        <v>4</v>
      </c>
      <c r="G496">
        <v>297.31</v>
      </c>
      <c r="H496">
        <v>1189.24</v>
      </c>
      <c r="I496" s="2">
        <v>45204</v>
      </c>
      <c r="J496" s="2" t="s">
        <v>556</v>
      </c>
      <c r="K496" t="s">
        <v>539</v>
      </c>
      <c r="L496" t="s">
        <v>546</v>
      </c>
    </row>
    <row r="497" spans="1:12" x14ac:dyDescent="0.3">
      <c r="A497">
        <v>1496</v>
      </c>
      <c r="B497" t="s">
        <v>505</v>
      </c>
      <c r="C497" t="s">
        <v>511</v>
      </c>
      <c r="D497" t="s">
        <v>514</v>
      </c>
      <c r="E497" t="s">
        <v>534</v>
      </c>
      <c r="F497">
        <v>5</v>
      </c>
      <c r="G497">
        <v>1060.69</v>
      </c>
      <c r="H497">
        <v>5303.45</v>
      </c>
      <c r="I497" s="2">
        <v>45687</v>
      </c>
      <c r="J497" s="2" t="s">
        <v>558</v>
      </c>
      <c r="K497" t="s">
        <v>537</v>
      </c>
      <c r="L497" t="s">
        <v>540</v>
      </c>
    </row>
    <row r="498" spans="1:12" x14ac:dyDescent="0.3">
      <c r="A498">
        <v>1497</v>
      </c>
      <c r="B498" t="s">
        <v>506</v>
      </c>
      <c r="C498" t="s">
        <v>510</v>
      </c>
      <c r="D498" t="s">
        <v>512</v>
      </c>
      <c r="E498" t="s">
        <v>521</v>
      </c>
      <c r="F498">
        <v>2</v>
      </c>
      <c r="G498">
        <v>441.85</v>
      </c>
      <c r="H498">
        <v>883.7</v>
      </c>
      <c r="I498" s="2">
        <v>45736</v>
      </c>
      <c r="J498" s="2" t="s">
        <v>558</v>
      </c>
      <c r="K498" t="s">
        <v>537</v>
      </c>
      <c r="L498" t="s">
        <v>540</v>
      </c>
    </row>
    <row r="499" spans="1:12" x14ac:dyDescent="0.3">
      <c r="A499">
        <v>1498</v>
      </c>
      <c r="B499" t="s">
        <v>507</v>
      </c>
      <c r="C499" t="s">
        <v>510</v>
      </c>
      <c r="D499" t="s">
        <v>516</v>
      </c>
      <c r="E499" t="s">
        <v>527</v>
      </c>
      <c r="F499">
        <v>3</v>
      </c>
      <c r="G499">
        <v>223.56</v>
      </c>
      <c r="H499">
        <v>670.68</v>
      </c>
      <c r="I499" s="2">
        <v>45403</v>
      </c>
      <c r="J499" s="2" t="s">
        <v>557</v>
      </c>
      <c r="K499" t="s">
        <v>539</v>
      </c>
      <c r="L499" t="s">
        <v>540</v>
      </c>
    </row>
    <row r="500" spans="1:12" x14ac:dyDescent="0.3">
      <c r="A500">
        <v>1499</v>
      </c>
      <c r="B500" t="s">
        <v>508</v>
      </c>
      <c r="C500" t="s">
        <v>510</v>
      </c>
      <c r="D500" t="s">
        <v>514</v>
      </c>
      <c r="E500" t="s">
        <v>532</v>
      </c>
      <c r="F500">
        <v>1</v>
      </c>
      <c r="G500">
        <v>655.17999999999995</v>
      </c>
      <c r="H500">
        <v>655.17999999999995</v>
      </c>
      <c r="I500" s="2">
        <v>45731</v>
      </c>
      <c r="J500" s="2" t="s">
        <v>558</v>
      </c>
      <c r="K500" t="s">
        <v>538</v>
      </c>
      <c r="L500" t="s">
        <v>544</v>
      </c>
    </row>
    <row r="501" spans="1:12" x14ac:dyDescent="0.3">
      <c r="A501">
        <v>1500</v>
      </c>
      <c r="B501" t="s">
        <v>509</v>
      </c>
      <c r="C501" t="s">
        <v>511</v>
      </c>
      <c r="D501" t="s">
        <v>513</v>
      </c>
      <c r="E501" t="s">
        <v>520</v>
      </c>
      <c r="F501">
        <v>1</v>
      </c>
      <c r="G501">
        <v>837.35</v>
      </c>
      <c r="H501">
        <v>837.35</v>
      </c>
      <c r="I501" s="2">
        <v>45764</v>
      </c>
      <c r="J501" s="2" t="s">
        <v>558</v>
      </c>
      <c r="K501" t="s">
        <v>538</v>
      </c>
      <c r="L501" t="s">
        <v>545</v>
      </c>
    </row>
  </sheetData>
  <conditionalFormatting sqref="B2:B501">
    <cfRule type="duplicateValues" dxfId="3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B5E3-CB3D-4F34-B710-E140FA636BBA}">
  <dimension ref="A1:G1237"/>
  <sheetViews>
    <sheetView tabSelected="1" topLeftCell="A1185" workbookViewId="0">
      <selection activeCell="A1247" sqref="A1247"/>
    </sheetView>
  </sheetViews>
  <sheetFormatPr defaultRowHeight="14.4" x14ac:dyDescent="0.3"/>
  <cols>
    <col min="1" max="1" width="16.21875" bestFit="1" customWidth="1"/>
    <col min="2" max="2" width="8.88671875" bestFit="1" customWidth="1"/>
    <col min="3" max="6" width="2" bestFit="1" customWidth="1"/>
    <col min="7" max="7" width="12.5546875" bestFit="1" customWidth="1"/>
  </cols>
  <sheetData>
    <row r="1" spans="1:2" x14ac:dyDescent="0.3">
      <c r="A1" s="6" t="s">
        <v>550</v>
      </c>
      <c r="B1" t="s">
        <v>552</v>
      </c>
    </row>
    <row r="2" spans="1:2" x14ac:dyDescent="0.3">
      <c r="A2" s="7" t="s">
        <v>523</v>
      </c>
      <c r="B2" s="8">
        <v>88</v>
      </c>
    </row>
    <row r="3" spans="1:2" x14ac:dyDescent="0.3">
      <c r="A3" s="7" t="s">
        <v>533</v>
      </c>
      <c r="B3" s="8">
        <v>83</v>
      </c>
    </row>
    <row r="4" spans="1:2" x14ac:dyDescent="0.3">
      <c r="A4" s="7" t="s">
        <v>517</v>
      </c>
      <c r="B4" s="8">
        <v>70</v>
      </c>
    </row>
    <row r="5" spans="1:2" x14ac:dyDescent="0.3">
      <c r="A5" s="7" t="s">
        <v>527</v>
      </c>
      <c r="B5" s="8">
        <v>64</v>
      </c>
    </row>
    <row r="6" spans="1:2" x14ac:dyDescent="0.3">
      <c r="A6" s="7" t="s">
        <v>525</v>
      </c>
      <c r="B6" s="8">
        <v>65</v>
      </c>
    </row>
    <row r="7" spans="1:2" x14ac:dyDescent="0.3">
      <c r="A7" s="7" t="s">
        <v>535</v>
      </c>
      <c r="B7" s="8">
        <v>75</v>
      </c>
    </row>
    <row r="8" spans="1:2" x14ac:dyDescent="0.3">
      <c r="A8" s="7" t="s">
        <v>529</v>
      </c>
      <c r="B8" s="8">
        <v>80</v>
      </c>
    </row>
    <row r="9" spans="1:2" x14ac:dyDescent="0.3">
      <c r="A9" s="7" t="s">
        <v>526</v>
      </c>
      <c r="B9" s="8">
        <v>71</v>
      </c>
    </row>
    <row r="10" spans="1:2" x14ac:dyDescent="0.3">
      <c r="A10" s="7" t="s">
        <v>520</v>
      </c>
      <c r="B10" s="8">
        <v>59</v>
      </c>
    </row>
    <row r="11" spans="1:2" x14ac:dyDescent="0.3">
      <c r="A11" s="7" t="s">
        <v>534</v>
      </c>
      <c r="B11" s="8">
        <v>87</v>
      </c>
    </row>
    <row r="12" spans="1:2" x14ac:dyDescent="0.3">
      <c r="A12" s="7" t="s">
        <v>532</v>
      </c>
      <c r="B12" s="8">
        <v>62</v>
      </c>
    </row>
    <row r="13" spans="1:2" x14ac:dyDescent="0.3">
      <c r="A13" s="7" t="s">
        <v>528</v>
      </c>
      <c r="B13" s="8">
        <v>91</v>
      </c>
    </row>
    <row r="14" spans="1:2" x14ac:dyDescent="0.3">
      <c r="A14" s="7" t="s">
        <v>518</v>
      </c>
      <c r="B14" s="8">
        <v>98</v>
      </c>
    </row>
    <row r="15" spans="1:2" x14ac:dyDescent="0.3">
      <c r="A15" s="7" t="s">
        <v>536</v>
      </c>
      <c r="B15" s="8">
        <v>78</v>
      </c>
    </row>
    <row r="16" spans="1:2" x14ac:dyDescent="0.3">
      <c r="A16" s="7" t="s">
        <v>521</v>
      </c>
      <c r="B16" s="8">
        <v>91</v>
      </c>
    </row>
    <row r="17" spans="1:2" x14ac:dyDescent="0.3">
      <c r="A17" s="7" t="s">
        <v>522</v>
      </c>
      <c r="B17" s="8">
        <v>54</v>
      </c>
    </row>
    <row r="18" spans="1:2" x14ac:dyDescent="0.3">
      <c r="A18" s="7" t="s">
        <v>531</v>
      </c>
      <c r="B18" s="8">
        <v>76</v>
      </c>
    </row>
    <row r="19" spans="1:2" x14ac:dyDescent="0.3">
      <c r="A19" s="7" t="s">
        <v>530</v>
      </c>
      <c r="B19" s="8">
        <v>60</v>
      </c>
    </row>
    <row r="20" spans="1:2" x14ac:dyDescent="0.3">
      <c r="A20" s="7" t="s">
        <v>524</v>
      </c>
      <c r="B20" s="8">
        <v>91</v>
      </c>
    </row>
    <row r="21" spans="1:2" x14ac:dyDescent="0.3">
      <c r="A21" s="7" t="s">
        <v>519</v>
      </c>
      <c r="B21" s="8">
        <v>56</v>
      </c>
    </row>
    <row r="22" spans="1:2" x14ac:dyDescent="0.3">
      <c r="A22" s="7" t="s">
        <v>551</v>
      </c>
      <c r="B22" s="8">
        <v>1499</v>
      </c>
    </row>
    <row r="27" spans="1:2" x14ac:dyDescent="0.3">
      <c r="A27" s="6" t="s">
        <v>550</v>
      </c>
      <c r="B27" t="s">
        <v>548</v>
      </c>
    </row>
    <row r="28" spans="1:2" x14ac:dyDescent="0.3">
      <c r="A28" s="7" t="s">
        <v>545</v>
      </c>
      <c r="B28" s="8">
        <v>59</v>
      </c>
    </row>
    <row r="29" spans="1:2" x14ac:dyDescent="0.3">
      <c r="A29" s="7" t="s">
        <v>540</v>
      </c>
      <c r="B29" s="8">
        <v>73</v>
      </c>
    </row>
    <row r="30" spans="1:2" x14ac:dyDescent="0.3">
      <c r="A30" s="7" t="s">
        <v>546</v>
      </c>
      <c r="B30" s="8">
        <v>71</v>
      </c>
    </row>
    <row r="31" spans="1:2" x14ac:dyDescent="0.3">
      <c r="A31" s="7" t="s">
        <v>547</v>
      </c>
      <c r="B31" s="8">
        <v>64</v>
      </c>
    </row>
    <row r="32" spans="1:2" x14ac:dyDescent="0.3">
      <c r="A32" s="7" t="s">
        <v>542</v>
      </c>
      <c r="B32" s="8">
        <v>61</v>
      </c>
    </row>
    <row r="33" spans="1:2" x14ac:dyDescent="0.3">
      <c r="A33" s="7" t="s">
        <v>544</v>
      </c>
      <c r="B33" s="8">
        <v>60</v>
      </c>
    </row>
    <row r="34" spans="1:2" x14ac:dyDescent="0.3">
      <c r="A34" s="7" t="s">
        <v>541</v>
      </c>
      <c r="B34" s="8">
        <v>58</v>
      </c>
    </row>
    <row r="35" spans="1:2" x14ac:dyDescent="0.3">
      <c r="A35" s="7" t="s">
        <v>543</v>
      </c>
      <c r="B35" s="8">
        <v>54</v>
      </c>
    </row>
    <row r="36" spans="1:2" x14ac:dyDescent="0.3">
      <c r="A36" s="7" t="s">
        <v>551</v>
      </c>
      <c r="B36" s="8">
        <v>500</v>
      </c>
    </row>
    <row r="43" spans="1:2" x14ac:dyDescent="0.3">
      <c r="A43" s="6" t="s">
        <v>550</v>
      </c>
      <c r="B43" t="s">
        <v>552</v>
      </c>
    </row>
    <row r="44" spans="1:2" x14ac:dyDescent="0.3">
      <c r="A44" s="7" t="s">
        <v>515</v>
      </c>
      <c r="B44" s="8">
        <v>301</v>
      </c>
    </row>
    <row r="45" spans="1:2" x14ac:dyDescent="0.3">
      <c r="A45" s="7" t="s">
        <v>514</v>
      </c>
      <c r="B45" s="8">
        <v>259</v>
      </c>
    </row>
    <row r="46" spans="1:2" x14ac:dyDescent="0.3">
      <c r="A46" s="7" t="s">
        <v>513</v>
      </c>
      <c r="B46" s="8">
        <v>324</v>
      </c>
    </row>
    <row r="47" spans="1:2" x14ac:dyDescent="0.3">
      <c r="A47" s="7" t="s">
        <v>516</v>
      </c>
      <c r="B47" s="8">
        <v>295</v>
      </c>
    </row>
    <row r="48" spans="1:2" x14ac:dyDescent="0.3">
      <c r="A48" s="7" t="s">
        <v>512</v>
      </c>
      <c r="B48" s="8">
        <v>320</v>
      </c>
    </row>
    <row r="49" spans="1:2" x14ac:dyDescent="0.3">
      <c r="A49" s="7" t="s">
        <v>551</v>
      </c>
      <c r="B49" s="8">
        <v>1499</v>
      </c>
    </row>
    <row r="57" spans="1:2" x14ac:dyDescent="0.3">
      <c r="A57" s="6" t="s">
        <v>550</v>
      </c>
      <c r="B57" t="s">
        <v>548</v>
      </c>
    </row>
    <row r="58" spans="1:2" x14ac:dyDescent="0.3">
      <c r="A58" s="7" t="s">
        <v>511</v>
      </c>
      <c r="B58" s="8">
        <v>248</v>
      </c>
    </row>
    <row r="59" spans="1:2" x14ac:dyDescent="0.3">
      <c r="A59" s="7" t="s">
        <v>510</v>
      </c>
      <c r="B59" s="8">
        <v>252</v>
      </c>
    </row>
    <row r="60" spans="1:2" x14ac:dyDescent="0.3">
      <c r="A60" s="7" t="s">
        <v>551</v>
      </c>
      <c r="B60" s="8">
        <v>500</v>
      </c>
    </row>
    <row r="71" spans="1:2" x14ac:dyDescent="0.3">
      <c r="A71" s="6" t="s">
        <v>550</v>
      </c>
      <c r="B71" t="s">
        <v>548</v>
      </c>
    </row>
    <row r="72" spans="1:2" x14ac:dyDescent="0.3">
      <c r="A72" s="7" t="s">
        <v>556</v>
      </c>
      <c r="B72" s="8">
        <v>101</v>
      </c>
    </row>
    <row r="73" spans="1:2" x14ac:dyDescent="0.3">
      <c r="A73" s="7" t="s">
        <v>557</v>
      </c>
      <c r="B73" s="8">
        <v>244</v>
      </c>
    </row>
    <row r="74" spans="1:2" x14ac:dyDescent="0.3">
      <c r="A74" s="7" t="s">
        <v>558</v>
      </c>
      <c r="B74" s="8">
        <v>155</v>
      </c>
    </row>
    <row r="75" spans="1:2" x14ac:dyDescent="0.3">
      <c r="A75" s="7" t="s">
        <v>551</v>
      </c>
      <c r="B75" s="8">
        <v>500</v>
      </c>
    </row>
    <row r="87" spans="1:2" x14ac:dyDescent="0.3">
      <c r="A87" s="6" t="s">
        <v>550</v>
      </c>
      <c r="B87" t="s">
        <v>548</v>
      </c>
    </row>
    <row r="88" spans="1:2" x14ac:dyDescent="0.3">
      <c r="A88" s="7" t="s">
        <v>539</v>
      </c>
      <c r="B88" s="8">
        <v>152</v>
      </c>
    </row>
    <row r="89" spans="1:2" x14ac:dyDescent="0.3">
      <c r="A89" s="7" t="s">
        <v>537</v>
      </c>
      <c r="B89" s="8">
        <v>170</v>
      </c>
    </row>
    <row r="90" spans="1:2" x14ac:dyDescent="0.3">
      <c r="A90" s="7" t="s">
        <v>538</v>
      </c>
      <c r="B90" s="8">
        <v>178</v>
      </c>
    </row>
    <row r="91" spans="1:2" x14ac:dyDescent="0.3">
      <c r="A91" s="7" t="s">
        <v>551</v>
      </c>
      <c r="B91" s="8">
        <v>500</v>
      </c>
    </row>
    <row r="103" spans="1:2" x14ac:dyDescent="0.3">
      <c r="A103" s="6" t="s">
        <v>550</v>
      </c>
      <c r="B103" t="s">
        <v>569</v>
      </c>
    </row>
    <row r="104" spans="1:2" x14ac:dyDescent="0.3">
      <c r="A104" s="7" t="s">
        <v>556</v>
      </c>
      <c r="B104" s="4">
        <v>242772.66000000003</v>
      </c>
    </row>
    <row r="105" spans="1:2" x14ac:dyDescent="0.3">
      <c r="A105" s="9" t="s">
        <v>570</v>
      </c>
      <c r="B105" s="8">
        <v>4137.29</v>
      </c>
    </row>
    <row r="106" spans="1:2" x14ac:dyDescent="0.3">
      <c r="A106" s="9" t="s">
        <v>571</v>
      </c>
      <c r="B106" s="8">
        <v>54163.850000000013</v>
      </c>
    </row>
    <row r="107" spans="1:2" x14ac:dyDescent="0.3">
      <c r="A107" s="9" t="s">
        <v>572</v>
      </c>
      <c r="B107" s="8">
        <v>44033.630000000005</v>
      </c>
    </row>
    <row r="108" spans="1:2" x14ac:dyDescent="0.3">
      <c r="A108" s="9" t="s">
        <v>560</v>
      </c>
      <c r="B108" s="8">
        <v>47112.15</v>
      </c>
    </row>
    <row r="109" spans="1:2" x14ac:dyDescent="0.3">
      <c r="A109" s="9" t="s">
        <v>561</v>
      </c>
      <c r="B109" s="8">
        <v>30400.540000000005</v>
      </c>
    </row>
    <row r="110" spans="1:2" x14ac:dyDescent="0.3">
      <c r="A110" s="9" t="s">
        <v>562</v>
      </c>
      <c r="B110" s="8">
        <v>62925.200000000004</v>
      </c>
    </row>
    <row r="111" spans="1:2" x14ac:dyDescent="0.3">
      <c r="A111" s="7" t="s">
        <v>557</v>
      </c>
      <c r="B111" s="4">
        <v>535697.05999999994</v>
      </c>
    </row>
    <row r="112" spans="1:2" x14ac:dyDescent="0.3">
      <c r="A112" s="9" t="s">
        <v>563</v>
      </c>
      <c r="B112" s="8">
        <v>60973.93</v>
      </c>
    </row>
    <row r="113" spans="1:2" x14ac:dyDescent="0.3">
      <c r="A113" s="9" t="s">
        <v>564</v>
      </c>
      <c r="B113" s="8">
        <v>40882.9</v>
      </c>
    </row>
    <row r="114" spans="1:2" x14ac:dyDescent="0.3">
      <c r="A114" s="9" t="s">
        <v>565</v>
      </c>
      <c r="B114" s="8">
        <v>44925.989999999991</v>
      </c>
    </row>
    <row r="115" spans="1:2" x14ac:dyDescent="0.3">
      <c r="A115" s="9" t="s">
        <v>566</v>
      </c>
      <c r="B115" s="8">
        <v>50160.130000000005</v>
      </c>
    </row>
    <row r="116" spans="1:2" x14ac:dyDescent="0.3">
      <c r="A116" s="9" t="s">
        <v>567</v>
      </c>
      <c r="B116" s="8">
        <v>29061.06</v>
      </c>
    </row>
    <row r="117" spans="1:2" x14ac:dyDescent="0.3">
      <c r="A117" s="9" t="s">
        <v>568</v>
      </c>
      <c r="B117" s="8">
        <v>48364.47</v>
      </c>
    </row>
    <row r="118" spans="1:2" x14ac:dyDescent="0.3">
      <c r="A118" s="9" t="s">
        <v>570</v>
      </c>
      <c r="B118" s="8">
        <v>22709.61</v>
      </c>
    </row>
    <row r="119" spans="1:2" x14ac:dyDescent="0.3">
      <c r="A119" s="9" t="s">
        <v>571</v>
      </c>
      <c r="B119" s="8">
        <v>48967.349999999991</v>
      </c>
    </row>
    <row r="120" spans="1:2" x14ac:dyDescent="0.3">
      <c r="A120" s="9" t="s">
        <v>572</v>
      </c>
      <c r="B120" s="8">
        <v>67748.860000000015</v>
      </c>
    </row>
    <row r="121" spans="1:2" x14ac:dyDescent="0.3">
      <c r="A121" s="9" t="s">
        <v>560</v>
      </c>
      <c r="B121" s="8">
        <v>26762.659999999996</v>
      </c>
    </row>
    <row r="122" spans="1:2" x14ac:dyDescent="0.3">
      <c r="A122" s="9" t="s">
        <v>561</v>
      </c>
      <c r="B122" s="8">
        <v>70913.709999999992</v>
      </c>
    </row>
    <row r="123" spans="1:2" x14ac:dyDescent="0.3">
      <c r="A123" s="9" t="s">
        <v>562</v>
      </c>
      <c r="B123" s="8">
        <v>24226.390000000003</v>
      </c>
    </row>
    <row r="124" spans="1:2" x14ac:dyDescent="0.3">
      <c r="A124" s="7" t="s">
        <v>558</v>
      </c>
      <c r="B124" s="4">
        <v>373480.52999999997</v>
      </c>
    </row>
    <row r="125" spans="1:2" x14ac:dyDescent="0.3">
      <c r="A125" s="9" t="s">
        <v>563</v>
      </c>
      <c r="B125" s="8">
        <v>34210.42</v>
      </c>
    </row>
    <row r="126" spans="1:2" x14ac:dyDescent="0.3">
      <c r="A126" s="9" t="s">
        <v>564</v>
      </c>
      <c r="B126" s="8">
        <v>71715.12</v>
      </c>
    </row>
    <row r="127" spans="1:2" x14ac:dyDescent="0.3">
      <c r="A127" s="9" t="s">
        <v>565</v>
      </c>
      <c r="B127" s="8">
        <v>53901.180000000015</v>
      </c>
    </row>
    <row r="128" spans="1:2" x14ac:dyDescent="0.3">
      <c r="A128" s="9" t="s">
        <v>566</v>
      </c>
      <c r="B128" s="8">
        <v>49232.229999999996</v>
      </c>
    </row>
    <row r="129" spans="1:2" x14ac:dyDescent="0.3">
      <c r="A129" s="9" t="s">
        <v>567</v>
      </c>
      <c r="B129" s="8">
        <v>54184.18</v>
      </c>
    </row>
    <row r="130" spans="1:2" x14ac:dyDescent="0.3">
      <c r="A130" s="9" t="s">
        <v>568</v>
      </c>
      <c r="B130" s="8">
        <v>69297.350000000006</v>
      </c>
    </row>
    <row r="131" spans="1:2" x14ac:dyDescent="0.3">
      <c r="A131" s="9" t="s">
        <v>570</v>
      </c>
      <c r="B131" s="8">
        <v>40940.049999999996</v>
      </c>
    </row>
    <row r="132" spans="1:2" x14ac:dyDescent="0.3">
      <c r="A132" s="7" t="s">
        <v>551</v>
      </c>
      <c r="B132" s="4">
        <v>1151950.2500000002</v>
      </c>
    </row>
    <row r="138" spans="1:2" x14ac:dyDescent="0.3">
      <c r="A138" s="6" t="s">
        <v>550</v>
      </c>
      <c r="B138" t="s">
        <v>569</v>
      </c>
    </row>
    <row r="139" spans="1:2" x14ac:dyDescent="0.3">
      <c r="A139" s="7" t="s">
        <v>420</v>
      </c>
      <c r="B139" s="8">
        <v>6575.2</v>
      </c>
    </row>
    <row r="140" spans="1:2" x14ac:dyDescent="0.3">
      <c r="A140" s="7" t="s">
        <v>82</v>
      </c>
      <c r="B140" s="8">
        <v>3270.45</v>
      </c>
    </row>
    <row r="141" spans="1:2" x14ac:dyDescent="0.3">
      <c r="A141" s="7" t="s">
        <v>407</v>
      </c>
      <c r="B141" s="8">
        <v>3292.53</v>
      </c>
    </row>
    <row r="142" spans="1:2" x14ac:dyDescent="0.3">
      <c r="A142" s="7" t="s">
        <v>256</v>
      </c>
      <c r="B142" s="8">
        <v>1950.6</v>
      </c>
    </row>
    <row r="143" spans="1:2" x14ac:dyDescent="0.3">
      <c r="A143" s="7" t="s">
        <v>40</v>
      </c>
      <c r="B143" s="8">
        <v>3725.8</v>
      </c>
    </row>
    <row r="144" spans="1:2" x14ac:dyDescent="0.3">
      <c r="A144" s="7" t="s">
        <v>349</v>
      </c>
      <c r="B144" s="8">
        <v>898.98</v>
      </c>
    </row>
    <row r="145" spans="1:2" x14ac:dyDescent="0.3">
      <c r="A145" s="7" t="s">
        <v>183</v>
      </c>
      <c r="B145" s="8">
        <v>4277.97</v>
      </c>
    </row>
    <row r="146" spans="1:2" x14ac:dyDescent="0.3">
      <c r="A146" s="7" t="s">
        <v>411</v>
      </c>
      <c r="B146" s="8">
        <v>2007.44</v>
      </c>
    </row>
    <row r="147" spans="1:2" x14ac:dyDescent="0.3">
      <c r="A147" s="7" t="s">
        <v>312</v>
      </c>
      <c r="B147" s="8">
        <v>664.3</v>
      </c>
    </row>
    <row r="148" spans="1:2" x14ac:dyDescent="0.3">
      <c r="A148" s="7" t="s">
        <v>282</v>
      </c>
      <c r="B148" s="8">
        <v>2990.88</v>
      </c>
    </row>
    <row r="149" spans="1:2" x14ac:dyDescent="0.3">
      <c r="A149" s="7" t="s">
        <v>167</v>
      </c>
      <c r="B149" s="8">
        <v>1290.25</v>
      </c>
    </row>
    <row r="150" spans="1:2" x14ac:dyDescent="0.3">
      <c r="A150" s="7" t="s">
        <v>252</v>
      </c>
      <c r="B150" s="8">
        <v>2171.2399999999998</v>
      </c>
    </row>
    <row r="151" spans="1:2" x14ac:dyDescent="0.3">
      <c r="A151" s="7" t="s">
        <v>417</v>
      </c>
      <c r="B151" s="8">
        <v>3149.34</v>
      </c>
    </row>
    <row r="152" spans="1:2" x14ac:dyDescent="0.3">
      <c r="A152" s="7" t="s">
        <v>210</v>
      </c>
      <c r="B152" s="8">
        <v>3839.31</v>
      </c>
    </row>
    <row r="153" spans="1:2" x14ac:dyDescent="0.3">
      <c r="A153" s="7" t="s">
        <v>415</v>
      </c>
      <c r="B153" s="8">
        <v>3876.1</v>
      </c>
    </row>
    <row r="154" spans="1:2" x14ac:dyDescent="0.3">
      <c r="A154" s="7" t="s">
        <v>455</v>
      </c>
      <c r="B154" s="8">
        <v>647.25</v>
      </c>
    </row>
    <row r="155" spans="1:2" x14ac:dyDescent="0.3">
      <c r="A155" s="7" t="s">
        <v>480</v>
      </c>
      <c r="B155" s="8">
        <v>1161.92</v>
      </c>
    </row>
    <row r="156" spans="1:2" x14ac:dyDescent="0.3">
      <c r="A156" s="7" t="s">
        <v>445</v>
      </c>
      <c r="B156" s="8">
        <v>1282.5999999999999</v>
      </c>
    </row>
    <row r="157" spans="1:2" x14ac:dyDescent="0.3">
      <c r="A157" s="7" t="s">
        <v>187</v>
      </c>
      <c r="B157" s="8">
        <v>1177.44</v>
      </c>
    </row>
    <row r="158" spans="1:2" x14ac:dyDescent="0.3">
      <c r="A158" s="7" t="s">
        <v>38</v>
      </c>
      <c r="B158" s="8">
        <v>5561.04</v>
      </c>
    </row>
    <row r="159" spans="1:2" x14ac:dyDescent="0.3">
      <c r="A159" s="7" t="s">
        <v>354</v>
      </c>
      <c r="B159" s="8">
        <v>352.32</v>
      </c>
    </row>
    <row r="160" spans="1:2" x14ac:dyDescent="0.3">
      <c r="A160" s="7" t="s">
        <v>218</v>
      </c>
      <c r="B160" s="8">
        <v>2921.86</v>
      </c>
    </row>
    <row r="161" spans="1:2" x14ac:dyDescent="0.3">
      <c r="A161" s="7" t="s">
        <v>280</v>
      </c>
      <c r="B161" s="8">
        <v>3865.24</v>
      </c>
    </row>
    <row r="162" spans="1:2" x14ac:dyDescent="0.3">
      <c r="A162" s="7" t="s">
        <v>456</v>
      </c>
      <c r="B162" s="8">
        <v>2033.64</v>
      </c>
    </row>
    <row r="163" spans="1:2" x14ac:dyDescent="0.3">
      <c r="A163" s="7" t="s">
        <v>373</v>
      </c>
      <c r="B163" s="8">
        <v>2474.1</v>
      </c>
    </row>
    <row r="164" spans="1:2" x14ac:dyDescent="0.3">
      <c r="A164" s="7" t="s">
        <v>111</v>
      </c>
      <c r="B164" s="8">
        <v>1208.28</v>
      </c>
    </row>
    <row r="165" spans="1:2" x14ac:dyDescent="0.3">
      <c r="A165" s="7" t="s">
        <v>324</v>
      </c>
      <c r="B165" s="8">
        <v>1285.26</v>
      </c>
    </row>
    <row r="166" spans="1:2" x14ac:dyDescent="0.3">
      <c r="A166" s="7" t="s">
        <v>119</v>
      </c>
      <c r="B166" s="8">
        <v>949.38</v>
      </c>
    </row>
    <row r="167" spans="1:2" x14ac:dyDescent="0.3">
      <c r="A167" s="7" t="s">
        <v>164</v>
      </c>
      <c r="B167" s="8">
        <v>345.93</v>
      </c>
    </row>
    <row r="168" spans="1:2" x14ac:dyDescent="0.3">
      <c r="A168" s="7" t="s">
        <v>463</v>
      </c>
      <c r="B168" s="8">
        <v>1447.3</v>
      </c>
    </row>
    <row r="169" spans="1:2" x14ac:dyDescent="0.3">
      <c r="A169" s="7" t="s">
        <v>140</v>
      </c>
      <c r="B169" s="8">
        <v>2945.16</v>
      </c>
    </row>
    <row r="170" spans="1:2" x14ac:dyDescent="0.3">
      <c r="A170" s="7" t="s">
        <v>214</v>
      </c>
      <c r="B170" s="8">
        <v>7056.7</v>
      </c>
    </row>
    <row r="171" spans="1:2" x14ac:dyDescent="0.3">
      <c r="A171" s="7" t="s">
        <v>240</v>
      </c>
      <c r="B171" s="8">
        <v>466.56</v>
      </c>
    </row>
    <row r="172" spans="1:2" x14ac:dyDescent="0.3">
      <c r="A172" s="7" t="s">
        <v>509</v>
      </c>
      <c r="B172" s="8">
        <v>837.35</v>
      </c>
    </row>
    <row r="173" spans="1:2" x14ac:dyDescent="0.3">
      <c r="A173" s="7" t="s">
        <v>231</v>
      </c>
      <c r="B173" s="8">
        <v>2539.1999999999998</v>
      </c>
    </row>
    <row r="174" spans="1:2" x14ac:dyDescent="0.3">
      <c r="A174" s="7" t="s">
        <v>321</v>
      </c>
      <c r="B174" s="8">
        <v>833.28</v>
      </c>
    </row>
    <row r="175" spans="1:2" x14ac:dyDescent="0.3">
      <c r="A175" s="7" t="s">
        <v>378</v>
      </c>
      <c r="B175" s="8">
        <v>710.79</v>
      </c>
    </row>
    <row r="176" spans="1:2" x14ac:dyDescent="0.3">
      <c r="A176" s="7" t="s">
        <v>249</v>
      </c>
      <c r="B176" s="8">
        <v>1432.63</v>
      </c>
    </row>
    <row r="177" spans="1:2" x14ac:dyDescent="0.3">
      <c r="A177" s="7" t="s">
        <v>117</v>
      </c>
      <c r="B177" s="8">
        <v>1411.97</v>
      </c>
    </row>
    <row r="178" spans="1:2" x14ac:dyDescent="0.3">
      <c r="A178" s="7" t="s">
        <v>234</v>
      </c>
      <c r="B178" s="8">
        <v>390.65</v>
      </c>
    </row>
    <row r="179" spans="1:2" x14ac:dyDescent="0.3">
      <c r="A179" s="7" t="s">
        <v>112</v>
      </c>
      <c r="B179" s="8">
        <v>304.3</v>
      </c>
    </row>
    <row r="180" spans="1:2" x14ac:dyDescent="0.3">
      <c r="A180" s="7" t="s">
        <v>145</v>
      </c>
      <c r="B180" s="8">
        <v>273.33999999999997</v>
      </c>
    </row>
    <row r="181" spans="1:2" x14ac:dyDescent="0.3">
      <c r="A181" s="7" t="s">
        <v>503</v>
      </c>
      <c r="B181" s="8">
        <v>336.19</v>
      </c>
    </row>
    <row r="182" spans="1:2" x14ac:dyDescent="0.3">
      <c r="A182" s="7" t="s">
        <v>87</v>
      </c>
      <c r="B182" s="8">
        <v>533.79999999999995</v>
      </c>
    </row>
    <row r="183" spans="1:2" x14ac:dyDescent="0.3">
      <c r="A183" s="7" t="s">
        <v>489</v>
      </c>
      <c r="B183" s="8">
        <v>961.44</v>
      </c>
    </row>
    <row r="184" spans="1:2" x14ac:dyDescent="0.3">
      <c r="A184" s="7" t="s">
        <v>342</v>
      </c>
      <c r="B184" s="8">
        <v>974.54</v>
      </c>
    </row>
    <row r="185" spans="1:2" x14ac:dyDescent="0.3">
      <c r="A185" s="7" t="s">
        <v>253</v>
      </c>
      <c r="B185" s="8">
        <v>2266.4</v>
      </c>
    </row>
    <row r="186" spans="1:2" x14ac:dyDescent="0.3">
      <c r="A186" s="7" t="s">
        <v>362</v>
      </c>
      <c r="B186" s="8">
        <v>2861.8</v>
      </c>
    </row>
    <row r="187" spans="1:2" x14ac:dyDescent="0.3">
      <c r="A187" s="7" t="s">
        <v>74</v>
      </c>
      <c r="B187" s="8">
        <v>2351.75</v>
      </c>
    </row>
    <row r="188" spans="1:2" x14ac:dyDescent="0.3">
      <c r="A188" s="7" t="s">
        <v>493</v>
      </c>
      <c r="B188" s="8">
        <v>571.96</v>
      </c>
    </row>
    <row r="189" spans="1:2" x14ac:dyDescent="0.3">
      <c r="A189" s="7" t="s">
        <v>435</v>
      </c>
      <c r="B189" s="8">
        <v>858</v>
      </c>
    </row>
    <row r="190" spans="1:2" x14ac:dyDescent="0.3">
      <c r="A190" s="7" t="s">
        <v>377</v>
      </c>
      <c r="B190" s="8">
        <v>3119.44</v>
      </c>
    </row>
    <row r="191" spans="1:2" x14ac:dyDescent="0.3">
      <c r="A191" s="7" t="s">
        <v>116</v>
      </c>
      <c r="B191" s="8">
        <v>3088.95</v>
      </c>
    </row>
    <row r="192" spans="1:2" x14ac:dyDescent="0.3">
      <c r="A192" s="7" t="s">
        <v>98</v>
      </c>
      <c r="B192" s="8">
        <v>1248.95</v>
      </c>
    </row>
    <row r="193" spans="1:2" x14ac:dyDescent="0.3">
      <c r="A193" s="7" t="s">
        <v>236</v>
      </c>
      <c r="B193" s="8">
        <v>3969.18</v>
      </c>
    </row>
    <row r="194" spans="1:2" x14ac:dyDescent="0.3">
      <c r="A194" s="7" t="s">
        <v>278</v>
      </c>
      <c r="B194" s="8">
        <v>6283.25</v>
      </c>
    </row>
    <row r="195" spans="1:2" x14ac:dyDescent="0.3">
      <c r="A195" s="7" t="s">
        <v>27</v>
      </c>
      <c r="B195" s="8">
        <v>408.14</v>
      </c>
    </row>
    <row r="196" spans="1:2" x14ac:dyDescent="0.3">
      <c r="A196" s="7" t="s">
        <v>196</v>
      </c>
      <c r="B196" s="8">
        <v>273.8</v>
      </c>
    </row>
    <row r="197" spans="1:2" x14ac:dyDescent="0.3">
      <c r="A197" s="7" t="s">
        <v>322</v>
      </c>
      <c r="B197" s="8">
        <v>1871.25</v>
      </c>
    </row>
    <row r="198" spans="1:2" x14ac:dyDescent="0.3">
      <c r="A198" s="7" t="s">
        <v>132</v>
      </c>
      <c r="B198" s="8">
        <v>265.38</v>
      </c>
    </row>
    <row r="199" spans="1:2" x14ac:dyDescent="0.3">
      <c r="A199" s="7" t="s">
        <v>291</v>
      </c>
      <c r="B199" s="8">
        <v>2052.62</v>
      </c>
    </row>
    <row r="200" spans="1:2" x14ac:dyDescent="0.3">
      <c r="A200" s="7" t="s">
        <v>199</v>
      </c>
      <c r="B200" s="8">
        <v>2865.04</v>
      </c>
    </row>
    <row r="201" spans="1:2" x14ac:dyDescent="0.3">
      <c r="A201" s="7" t="s">
        <v>25</v>
      </c>
      <c r="B201" s="8">
        <v>7381.6900000000005</v>
      </c>
    </row>
    <row r="202" spans="1:2" x14ac:dyDescent="0.3">
      <c r="A202" s="7" t="s">
        <v>290</v>
      </c>
      <c r="B202" s="8">
        <v>1938.44</v>
      </c>
    </row>
    <row r="203" spans="1:2" x14ac:dyDescent="0.3">
      <c r="A203" s="7" t="s">
        <v>430</v>
      </c>
      <c r="B203" s="8">
        <v>3703.44</v>
      </c>
    </row>
    <row r="204" spans="1:2" x14ac:dyDescent="0.3">
      <c r="A204" s="7" t="s">
        <v>279</v>
      </c>
      <c r="B204" s="8">
        <v>153.06</v>
      </c>
    </row>
    <row r="205" spans="1:2" x14ac:dyDescent="0.3">
      <c r="A205" s="7" t="s">
        <v>460</v>
      </c>
      <c r="B205" s="8">
        <v>1216.6199999999999</v>
      </c>
    </row>
    <row r="206" spans="1:2" x14ac:dyDescent="0.3">
      <c r="A206" s="7" t="s">
        <v>441</v>
      </c>
      <c r="B206" s="8">
        <v>4468.55</v>
      </c>
    </row>
    <row r="207" spans="1:2" x14ac:dyDescent="0.3">
      <c r="A207" s="7" t="s">
        <v>101</v>
      </c>
      <c r="B207" s="8">
        <v>1429.33</v>
      </c>
    </row>
    <row r="208" spans="1:2" x14ac:dyDescent="0.3">
      <c r="A208" s="7" t="s">
        <v>352</v>
      </c>
      <c r="B208" s="8">
        <v>7174.05</v>
      </c>
    </row>
    <row r="209" spans="1:2" x14ac:dyDescent="0.3">
      <c r="A209" s="7" t="s">
        <v>376</v>
      </c>
      <c r="B209" s="8">
        <v>1064.7</v>
      </c>
    </row>
    <row r="210" spans="1:2" x14ac:dyDescent="0.3">
      <c r="A210" s="7" t="s">
        <v>50</v>
      </c>
      <c r="B210" s="8">
        <v>4194.3900000000003</v>
      </c>
    </row>
    <row r="211" spans="1:2" x14ac:dyDescent="0.3">
      <c r="A211" s="7" t="s">
        <v>48</v>
      </c>
      <c r="B211" s="8">
        <v>2128.7399999999998</v>
      </c>
    </row>
    <row r="212" spans="1:2" x14ac:dyDescent="0.3">
      <c r="A212" s="7" t="s">
        <v>96</v>
      </c>
      <c r="B212" s="8">
        <v>4666.05</v>
      </c>
    </row>
    <row r="213" spans="1:2" x14ac:dyDescent="0.3">
      <c r="A213" s="7" t="s">
        <v>339</v>
      </c>
      <c r="B213" s="8">
        <v>3206.52</v>
      </c>
    </row>
    <row r="214" spans="1:2" x14ac:dyDescent="0.3">
      <c r="A214" s="7" t="s">
        <v>99</v>
      </c>
      <c r="B214" s="8">
        <v>496.66</v>
      </c>
    </row>
    <row r="215" spans="1:2" x14ac:dyDescent="0.3">
      <c r="A215" s="7" t="s">
        <v>419</v>
      </c>
      <c r="B215" s="8">
        <v>1553.56</v>
      </c>
    </row>
    <row r="216" spans="1:2" x14ac:dyDescent="0.3">
      <c r="A216" s="7" t="s">
        <v>161</v>
      </c>
      <c r="B216" s="8">
        <v>2200.0500000000002</v>
      </c>
    </row>
    <row r="217" spans="1:2" x14ac:dyDescent="0.3">
      <c r="A217" s="7" t="s">
        <v>47</v>
      </c>
      <c r="B217" s="8">
        <v>3307.08</v>
      </c>
    </row>
    <row r="218" spans="1:2" x14ac:dyDescent="0.3">
      <c r="A218" s="7" t="s">
        <v>328</v>
      </c>
      <c r="B218" s="8">
        <v>5396.85</v>
      </c>
    </row>
    <row r="219" spans="1:2" x14ac:dyDescent="0.3">
      <c r="A219" s="7" t="s">
        <v>334</v>
      </c>
      <c r="B219" s="8">
        <v>304.2</v>
      </c>
    </row>
    <row r="220" spans="1:2" x14ac:dyDescent="0.3">
      <c r="A220" s="7" t="s">
        <v>446</v>
      </c>
      <c r="B220" s="8">
        <v>1770.28</v>
      </c>
    </row>
    <row r="221" spans="1:2" x14ac:dyDescent="0.3">
      <c r="A221" s="7" t="s">
        <v>462</v>
      </c>
      <c r="B221" s="8">
        <v>4283.08</v>
      </c>
    </row>
    <row r="222" spans="1:2" x14ac:dyDescent="0.3">
      <c r="A222" s="7" t="s">
        <v>97</v>
      </c>
      <c r="B222" s="8">
        <v>5426.25</v>
      </c>
    </row>
    <row r="223" spans="1:2" x14ac:dyDescent="0.3">
      <c r="A223" s="7" t="s">
        <v>258</v>
      </c>
      <c r="B223" s="8">
        <v>3369.7</v>
      </c>
    </row>
    <row r="224" spans="1:2" x14ac:dyDescent="0.3">
      <c r="A224" s="7" t="s">
        <v>268</v>
      </c>
      <c r="B224" s="8">
        <v>552.32000000000005</v>
      </c>
    </row>
    <row r="225" spans="1:2" x14ac:dyDescent="0.3">
      <c r="A225" s="7" t="s">
        <v>499</v>
      </c>
      <c r="B225" s="8">
        <v>469.08</v>
      </c>
    </row>
    <row r="226" spans="1:2" x14ac:dyDescent="0.3">
      <c r="A226" s="7" t="s">
        <v>306</v>
      </c>
      <c r="B226" s="8">
        <v>762.09</v>
      </c>
    </row>
    <row r="227" spans="1:2" x14ac:dyDescent="0.3">
      <c r="A227" s="7" t="s">
        <v>483</v>
      </c>
      <c r="B227" s="8">
        <v>713.22</v>
      </c>
    </row>
    <row r="228" spans="1:2" x14ac:dyDescent="0.3">
      <c r="A228" s="7" t="s">
        <v>19</v>
      </c>
      <c r="B228" s="8">
        <v>2153.04</v>
      </c>
    </row>
    <row r="229" spans="1:2" x14ac:dyDescent="0.3">
      <c r="A229" s="7" t="s">
        <v>307</v>
      </c>
      <c r="B229" s="8">
        <v>3534.5</v>
      </c>
    </row>
    <row r="230" spans="1:2" x14ac:dyDescent="0.3">
      <c r="A230" s="7" t="s">
        <v>94</v>
      </c>
      <c r="B230" s="8">
        <v>2250.08</v>
      </c>
    </row>
    <row r="231" spans="1:2" x14ac:dyDescent="0.3">
      <c r="A231" s="7" t="s">
        <v>185</v>
      </c>
      <c r="B231" s="8">
        <v>1162.3</v>
      </c>
    </row>
    <row r="232" spans="1:2" x14ac:dyDescent="0.3">
      <c r="A232" s="7" t="s">
        <v>171</v>
      </c>
      <c r="B232" s="8">
        <v>5677.52</v>
      </c>
    </row>
    <row r="233" spans="1:2" x14ac:dyDescent="0.3">
      <c r="A233" s="7" t="s">
        <v>93</v>
      </c>
      <c r="B233" s="8">
        <v>3335.4</v>
      </c>
    </row>
    <row r="234" spans="1:2" x14ac:dyDescent="0.3">
      <c r="A234" s="7" t="s">
        <v>216</v>
      </c>
      <c r="B234" s="8">
        <v>1518.04</v>
      </c>
    </row>
    <row r="235" spans="1:2" x14ac:dyDescent="0.3">
      <c r="A235" s="7" t="s">
        <v>126</v>
      </c>
      <c r="B235" s="8">
        <v>3138.54</v>
      </c>
    </row>
    <row r="236" spans="1:2" x14ac:dyDescent="0.3">
      <c r="A236" s="7" t="s">
        <v>186</v>
      </c>
      <c r="B236" s="8">
        <v>347.21</v>
      </c>
    </row>
    <row r="237" spans="1:2" x14ac:dyDescent="0.3">
      <c r="A237" s="7" t="s">
        <v>265</v>
      </c>
      <c r="B237" s="8">
        <v>216.52</v>
      </c>
    </row>
    <row r="238" spans="1:2" x14ac:dyDescent="0.3">
      <c r="A238" s="7" t="s">
        <v>11</v>
      </c>
      <c r="B238" s="8">
        <v>933.82</v>
      </c>
    </row>
    <row r="239" spans="1:2" x14ac:dyDescent="0.3">
      <c r="A239" s="7" t="s">
        <v>100</v>
      </c>
      <c r="B239" s="8">
        <v>215.82</v>
      </c>
    </row>
    <row r="240" spans="1:2" x14ac:dyDescent="0.3">
      <c r="A240" s="7" t="s">
        <v>298</v>
      </c>
      <c r="B240" s="8">
        <v>2864.73</v>
      </c>
    </row>
    <row r="241" spans="1:2" x14ac:dyDescent="0.3">
      <c r="A241" s="7" t="s">
        <v>272</v>
      </c>
      <c r="B241" s="8">
        <v>917.53</v>
      </c>
    </row>
    <row r="242" spans="1:2" x14ac:dyDescent="0.3">
      <c r="A242" s="7" t="s">
        <v>412</v>
      </c>
      <c r="B242" s="8">
        <v>247.32</v>
      </c>
    </row>
    <row r="243" spans="1:2" x14ac:dyDescent="0.3">
      <c r="A243" s="7" t="s">
        <v>206</v>
      </c>
      <c r="B243" s="8">
        <v>3613.85</v>
      </c>
    </row>
    <row r="244" spans="1:2" x14ac:dyDescent="0.3">
      <c r="A244" s="7" t="s">
        <v>32</v>
      </c>
      <c r="B244" s="8">
        <v>2293.1999999999998</v>
      </c>
    </row>
    <row r="245" spans="1:2" x14ac:dyDescent="0.3">
      <c r="A245" s="7" t="s">
        <v>495</v>
      </c>
      <c r="B245" s="8">
        <v>5778.12</v>
      </c>
    </row>
    <row r="246" spans="1:2" x14ac:dyDescent="0.3">
      <c r="A246" s="7" t="s">
        <v>92</v>
      </c>
      <c r="B246" s="8">
        <v>2402.34</v>
      </c>
    </row>
    <row r="247" spans="1:2" x14ac:dyDescent="0.3">
      <c r="A247" s="7" t="s">
        <v>178</v>
      </c>
      <c r="B247" s="8">
        <v>178.44</v>
      </c>
    </row>
    <row r="248" spans="1:2" x14ac:dyDescent="0.3">
      <c r="A248" s="7" t="s">
        <v>155</v>
      </c>
      <c r="B248" s="8">
        <v>1914.08</v>
      </c>
    </row>
    <row r="249" spans="1:2" x14ac:dyDescent="0.3">
      <c r="A249" s="7" t="s">
        <v>385</v>
      </c>
      <c r="B249" s="8">
        <v>1344.81</v>
      </c>
    </row>
    <row r="250" spans="1:2" x14ac:dyDescent="0.3">
      <c r="A250" s="7" t="s">
        <v>508</v>
      </c>
      <c r="B250" s="8">
        <v>655.17999999999995</v>
      </c>
    </row>
    <row r="251" spans="1:2" x14ac:dyDescent="0.3">
      <c r="A251" s="7" t="s">
        <v>123</v>
      </c>
      <c r="B251" s="8">
        <v>4138.88</v>
      </c>
    </row>
    <row r="252" spans="1:2" x14ac:dyDescent="0.3">
      <c r="A252" s="7" t="s">
        <v>453</v>
      </c>
      <c r="B252" s="8">
        <v>2741.4</v>
      </c>
    </row>
    <row r="253" spans="1:2" x14ac:dyDescent="0.3">
      <c r="A253" s="7" t="s">
        <v>317</v>
      </c>
      <c r="B253" s="8">
        <v>2157.9</v>
      </c>
    </row>
    <row r="254" spans="1:2" x14ac:dyDescent="0.3">
      <c r="A254" s="7" t="s">
        <v>235</v>
      </c>
      <c r="B254" s="8">
        <v>1942.5</v>
      </c>
    </row>
    <row r="255" spans="1:2" x14ac:dyDescent="0.3">
      <c r="A255" s="7" t="s">
        <v>429</v>
      </c>
      <c r="B255" s="8">
        <v>4494.3</v>
      </c>
    </row>
    <row r="256" spans="1:2" x14ac:dyDescent="0.3">
      <c r="A256" s="7" t="s">
        <v>59</v>
      </c>
      <c r="B256" s="8">
        <v>60.25</v>
      </c>
    </row>
    <row r="257" spans="1:2" x14ac:dyDescent="0.3">
      <c r="A257" s="7" t="s">
        <v>396</v>
      </c>
      <c r="B257" s="8">
        <v>473.15</v>
      </c>
    </row>
    <row r="258" spans="1:2" x14ac:dyDescent="0.3">
      <c r="A258" s="7" t="s">
        <v>367</v>
      </c>
      <c r="B258" s="8">
        <v>869.94</v>
      </c>
    </row>
    <row r="259" spans="1:2" x14ac:dyDescent="0.3">
      <c r="A259" s="7" t="s">
        <v>21</v>
      </c>
      <c r="B259" s="8">
        <v>2031.68</v>
      </c>
    </row>
    <row r="260" spans="1:2" x14ac:dyDescent="0.3">
      <c r="A260" s="7" t="s">
        <v>229</v>
      </c>
      <c r="B260" s="8">
        <v>1945.38</v>
      </c>
    </row>
    <row r="261" spans="1:2" x14ac:dyDescent="0.3">
      <c r="A261" s="7" t="s">
        <v>469</v>
      </c>
      <c r="B261" s="8">
        <v>2217.9499999999998</v>
      </c>
    </row>
    <row r="262" spans="1:2" x14ac:dyDescent="0.3">
      <c r="A262" s="7" t="s">
        <v>58</v>
      </c>
      <c r="B262" s="8">
        <v>2637.95</v>
      </c>
    </row>
    <row r="263" spans="1:2" x14ac:dyDescent="0.3">
      <c r="A263" s="7" t="s">
        <v>211</v>
      </c>
      <c r="B263" s="8">
        <v>1102.24</v>
      </c>
    </row>
    <row r="264" spans="1:2" x14ac:dyDescent="0.3">
      <c r="A264" s="7" t="s">
        <v>465</v>
      </c>
      <c r="B264" s="8">
        <v>2107</v>
      </c>
    </row>
    <row r="265" spans="1:2" x14ac:dyDescent="0.3">
      <c r="A265" s="7" t="s">
        <v>241</v>
      </c>
      <c r="B265" s="8">
        <v>1599.12</v>
      </c>
    </row>
    <row r="266" spans="1:2" x14ac:dyDescent="0.3">
      <c r="A266" s="7" t="s">
        <v>138</v>
      </c>
      <c r="B266" s="8">
        <v>933.75</v>
      </c>
    </row>
    <row r="267" spans="1:2" x14ac:dyDescent="0.3">
      <c r="A267" s="7" t="s">
        <v>341</v>
      </c>
      <c r="B267" s="8">
        <v>1359.33</v>
      </c>
    </row>
    <row r="268" spans="1:2" x14ac:dyDescent="0.3">
      <c r="A268" s="7" t="s">
        <v>207</v>
      </c>
      <c r="B268" s="8">
        <v>2098.08</v>
      </c>
    </row>
    <row r="269" spans="1:2" x14ac:dyDescent="0.3">
      <c r="A269" s="7" t="s">
        <v>472</v>
      </c>
      <c r="B269" s="8">
        <v>1156.5999999999999</v>
      </c>
    </row>
    <row r="270" spans="1:2" x14ac:dyDescent="0.3">
      <c r="A270" s="7" t="s">
        <v>454</v>
      </c>
      <c r="B270" s="8">
        <v>2107.9499999999998</v>
      </c>
    </row>
    <row r="271" spans="1:2" x14ac:dyDescent="0.3">
      <c r="A271" s="7" t="s">
        <v>416</v>
      </c>
      <c r="B271" s="8">
        <v>971.98</v>
      </c>
    </row>
    <row r="272" spans="1:2" x14ac:dyDescent="0.3">
      <c r="A272" s="7" t="s">
        <v>88</v>
      </c>
      <c r="B272" s="8">
        <v>1002.55</v>
      </c>
    </row>
    <row r="273" spans="1:2" x14ac:dyDescent="0.3">
      <c r="A273" s="7" t="s">
        <v>476</v>
      </c>
      <c r="B273" s="8">
        <v>2451.4499999999998</v>
      </c>
    </row>
    <row r="274" spans="1:2" x14ac:dyDescent="0.3">
      <c r="A274" s="7" t="s">
        <v>63</v>
      </c>
      <c r="B274" s="8">
        <v>4128.04</v>
      </c>
    </row>
    <row r="275" spans="1:2" x14ac:dyDescent="0.3">
      <c r="A275" s="7" t="s">
        <v>121</v>
      </c>
      <c r="B275" s="8">
        <v>350.25</v>
      </c>
    </row>
    <row r="276" spans="1:2" x14ac:dyDescent="0.3">
      <c r="A276" s="7" t="s">
        <v>190</v>
      </c>
      <c r="B276" s="8">
        <v>4074.42</v>
      </c>
    </row>
    <row r="277" spans="1:2" x14ac:dyDescent="0.3">
      <c r="A277" s="7" t="s">
        <v>326</v>
      </c>
      <c r="B277" s="8">
        <v>63.44</v>
      </c>
    </row>
    <row r="278" spans="1:2" x14ac:dyDescent="0.3">
      <c r="A278" s="7" t="s">
        <v>154</v>
      </c>
      <c r="B278" s="8">
        <v>2031.9</v>
      </c>
    </row>
    <row r="279" spans="1:2" x14ac:dyDescent="0.3">
      <c r="A279" s="7" t="s">
        <v>301</v>
      </c>
      <c r="B279" s="8">
        <v>5444.56</v>
      </c>
    </row>
    <row r="280" spans="1:2" x14ac:dyDescent="0.3">
      <c r="A280" s="7" t="s">
        <v>340</v>
      </c>
      <c r="B280" s="8">
        <v>622.91</v>
      </c>
    </row>
    <row r="281" spans="1:2" x14ac:dyDescent="0.3">
      <c r="A281" s="7" t="s">
        <v>146</v>
      </c>
      <c r="B281" s="8">
        <v>1056.19</v>
      </c>
    </row>
    <row r="282" spans="1:2" x14ac:dyDescent="0.3">
      <c r="A282" s="7" t="s">
        <v>414</v>
      </c>
      <c r="B282" s="8">
        <v>529.75</v>
      </c>
    </row>
    <row r="283" spans="1:2" x14ac:dyDescent="0.3">
      <c r="A283" s="7" t="s">
        <v>348</v>
      </c>
      <c r="B283" s="8">
        <v>916.99</v>
      </c>
    </row>
    <row r="284" spans="1:2" x14ac:dyDescent="0.3">
      <c r="A284" s="7" t="s">
        <v>133</v>
      </c>
      <c r="B284" s="8">
        <v>5612.4</v>
      </c>
    </row>
    <row r="285" spans="1:2" x14ac:dyDescent="0.3">
      <c r="A285" s="7" t="s">
        <v>281</v>
      </c>
      <c r="B285" s="8">
        <v>5787.25</v>
      </c>
    </row>
    <row r="286" spans="1:2" x14ac:dyDescent="0.3">
      <c r="A286" s="7" t="s">
        <v>176</v>
      </c>
      <c r="B286" s="8">
        <v>781.77</v>
      </c>
    </row>
    <row r="287" spans="1:2" x14ac:dyDescent="0.3">
      <c r="A287" s="7" t="s">
        <v>506</v>
      </c>
      <c r="B287" s="8">
        <v>883.7</v>
      </c>
    </row>
    <row r="288" spans="1:2" x14ac:dyDescent="0.3">
      <c r="A288" s="7" t="s">
        <v>200</v>
      </c>
      <c r="B288" s="8">
        <v>7102.3</v>
      </c>
    </row>
    <row r="289" spans="1:2" x14ac:dyDescent="0.3">
      <c r="A289" s="7" t="s">
        <v>142</v>
      </c>
      <c r="B289" s="8">
        <v>2413.44</v>
      </c>
    </row>
    <row r="290" spans="1:2" x14ac:dyDescent="0.3">
      <c r="A290" s="7" t="s">
        <v>202</v>
      </c>
      <c r="B290" s="8">
        <v>758.82</v>
      </c>
    </row>
    <row r="291" spans="1:2" x14ac:dyDescent="0.3">
      <c r="A291" s="7" t="s">
        <v>496</v>
      </c>
      <c r="B291" s="8">
        <v>1444.29</v>
      </c>
    </row>
    <row r="292" spans="1:2" x14ac:dyDescent="0.3">
      <c r="A292" s="7" t="s">
        <v>380</v>
      </c>
      <c r="B292" s="8">
        <v>1966.44</v>
      </c>
    </row>
    <row r="293" spans="1:2" x14ac:dyDescent="0.3">
      <c r="A293" s="7" t="s">
        <v>248</v>
      </c>
      <c r="B293" s="8">
        <v>703.45</v>
      </c>
    </row>
    <row r="294" spans="1:2" x14ac:dyDescent="0.3">
      <c r="A294" s="7" t="s">
        <v>65</v>
      </c>
      <c r="B294" s="8">
        <v>1265.47</v>
      </c>
    </row>
    <row r="295" spans="1:2" x14ac:dyDescent="0.3">
      <c r="A295" s="7" t="s">
        <v>29</v>
      </c>
      <c r="B295" s="8">
        <v>358.08</v>
      </c>
    </row>
    <row r="296" spans="1:2" x14ac:dyDescent="0.3">
      <c r="A296" s="7" t="s">
        <v>108</v>
      </c>
      <c r="B296" s="8">
        <v>2742.48</v>
      </c>
    </row>
    <row r="297" spans="1:2" x14ac:dyDescent="0.3">
      <c r="A297" s="7" t="s">
        <v>245</v>
      </c>
      <c r="B297" s="8">
        <v>371.4</v>
      </c>
    </row>
    <row r="298" spans="1:2" x14ac:dyDescent="0.3">
      <c r="A298" s="7" t="s">
        <v>442</v>
      </c>
      <c r="B298" s="8">
        <v>3111.2</v>
      </c>
    </row>
    <row r="299" spans="1:2" x14ac:dyDescent="0.3">
      <c r="A299" s="7" t="s">
        <v>233</v>
      </c>
      <c r="B299" s="8">
        <v>283.08</v>
      </c>
    </row>
    <row r="300" spans="1:2" x14ac:dyDescent="0.3">
      <c r="A300" s="7" t="s">
        <v>106</v>
      </c>
      <c r="B300" s="8">
        <v>901.55</v>
      </c>
    </row>
    <row r="301" spans="1:2" x14ac:dyDescent="0.3">
      <c r="A301" s="7" t="s">
        <v>381</v>
      </c>
      <c r="B301" s="8">
        <v>2541.6999999999998</v>
      </c>
    </row>
    <row r="302" spans="1:2" x14ac:dyDescent="0.3">
      <c r="A302" s="7" t="s">
        <v>269</v>
      </c>
      <c r="B302" s="8">
        <v>4991.7</v>
      </c>
    </row>
    <row r="303" spans="1:2" x14ac:dyDescent="0.3">
      <c r="A303" s="7" t="s">
        <v>501</v>
      </c>
      <c r="B303" s="8">
        <v>5652</v>
      </c>
    </row>
    <row r="304" spans="1:2" x14ac:dyDescent="0.3">
      <c r="A304" s="7" t="s">
        <v>448</v>
      </c>
      <c r="B304" s="8">
        <v>1441.02</v>
      </c>
    </row>
    <row r="305" spans="1:2" x14ac:dyDescent="0.3">
      <c r="A305" s="7" t="s">
        <v>491</v>
      </c>
      <c r="B305" s="8">
        <v>1746.55</v>
      </c>
    </row>
    <row r="306" spans="1:2" x14ac:dyDescent="0.3">
      <c r="A306" s="7" t="s">
        <v>66</v>
      </c>
      <c r="B306" s="8">
        <v>3046.98</v>
      </c>
    </row>
    <row r="307" spans="1:2" x14ac:dyDescent="0.3">
      <c r="A307" s="7" t="s">
        <v>141</v>
      </c>
      <c r="B307" s="8">
        <v>3592.59</v>
      </c>
    </row>
    <row r="308" spans="1:2" x14ac:dyDescent="0.3">
      <c r="A308" s="7" t="s">
        <v>54</v>
      </c>
      <c r="B308" s="8">
        <v>280.41000000000003</v>
      </c>
    </row>
    <row r="309" spans="1:2" x14ac:dyDescent="0.3">
      <c r="A309" s="7" t="s">
        <v>426</v>
      </c>
      <c r="B309" s="8">
        <v>1386.46</v>
      </c>
    </row>
    <row r="310" spans="1:2" x14ac:dyDescent="0.3">
      <c r="A310" s="7" t="s">
        <v>395</v>
      </c>
      <c r="B310" s="8">
        <v>2326.7199999999998</v>
      </c>
    </row>
    <row r="311" spans="1:2" x14ac:dyDescent="0.3">
      <c r="A311" s="7" t="s">
        <v>43</v>
      </c>
      <c r="B311" s="8">
        <v>5604.68</v>
      </c>
    </row>
    <row r="312" spans="1:2" x14ac:dyDescent="0.3">
      <c r="A312" s="7" t="s">
        <v>333</v>
      </c>
      <c r="B312" s="8">
        <v>574.78</v>
      </c>
    </row>
    <row r="313" spans="1:2" x14ac:dyDescent="0.3">
      <c r="A313" s="7" t="s">
        <v>153</v>
      </c>
      <c r="B313" s="8">
        <v>4671.25</v>
      </c>
    </row>
    <row r="314" spans="1:2" x14ac:dyDescent="0.3">
      <c r="A314" s="7" t="s">
        <v>181</v>
      </c>
      <c r="B314" s="8">
        <v>3720.28</v>
      </c>
    </row>
    <row r="315" spans="1:2" x14ac:dyDescent="0.3">
      <c r="A315" s="7" t="s">
        <v>165</v>
      </c>
      <c r="B315" s="8">
        <v>2964.32</v>
      </c>
    </row>
    <row r="316" spans="1:2" x14ac:dyDescent="0.3">
      <c r="A316" s="7" t="s">
        <v>147</v>
      </c>
      <c r="B316" s="8">
        <v>1136.05</v>
      </c>
    </row>
    <row r="317" spans="1:2" x14ac:dyDescent="0.3">
      <c r="A317" s="7" t="s">
        <v>368</v>
      </c>
      <c r="B317" s="8">
        <v>1857.6</v>
      </c>
    </row>
    <row r="318" spans="1:2" x14ac:dyDescent="0.3">
      <c r="A318" s="7" t="s">
        <v>488</v>
      </c>
      <c r="B318" s="8">
        <v>551.67999999999995</v>
      </c>
    </row>
    <row r="319" spans="1:2" x14ac:dyDescent="0.3">
      <c r="A319" s="7" t="s">
        <v>482</v>
      </c>
      <c r="B319" s="8">
        <v>1727.5</v>
      </c>
    </row>
    <row r="320" spans="1:2" x14ac:dyDescent="0.3">
      <c r="A320" s="7" t="s">
        <v>394</v>
      </c>
      <c r="B320" s="8">
        <v>1361.67</v>
      </c>
    </row>
    <row r="321" spans="1:2" x14ac:dyDescent="0.3">
      <c r="A321" s="7" t="s">
        <v>85</v>
      </c>
      <c r="B321" s="8">
        <v>133.78</v>
      </c>
    </row>
    <row r="322" spans="1:2" x14ac:dyDescent="0.3">
      <c r="A322" s="7" t="s">
        <v>386</v>
      </c>
      <c r="B322" s="8">
        <v>3791.36</v>
      </c>
    </row>
    <row r="323" spans="1:2" x14ac:dyDescent="0.3">
      <c r="A323" s="7" t="s">
        <v>479</v>
      </c>
      <c r="B323" s="8">
        <v>3431.85</v>
      </c>
    </row>
    <row r="324" spans="1:2" x14ac:dyDescent="0.3">
      <c r="A324" s="7" t="s">
        <v>174</v>
      </c>
      <c r="B324" s="8">
        <v>1243.5</v>
      </c>
    </row>
    <row r="325" spans="1:2" x14ac:dyDescent="0.3">
      <c r="A325" s="7" t="s">
        <v>292</v>
      </c>
      <c r="B325" s="8">
        <v>1881.68</v>
      </c>
    </row>
    <row r="326" spans="1:2" x14ac:dyDescent="0.3">
      <c r="A326" s="7" t="s">
        <v>37</v>
      </c>
      <c r="B326" s="8">
        <v>1485.08</v>
      </c>
    </row>
    <row r="327" spans="1:2" x14ac:dyDescent="0.3">
      <c r="A327" s="7" t="s">
        <v>81</v>
      </c>
      <c r="B327" s="8">
        <v>1277.24</v>
      </c>
    </row>
    <row r="328" spans="1:2" x14ac:dyDescent="0.3">
      <c r="A328" s="7" t="s">
        <v>329</v>
      </c>
      <c r="B328" s="8">
        <v>4388.46</v>
      </c>
    </row>
    <row r="329" spans="1:2" x14ac:dyDescent="0.3">
      <c r="A329" s="7" t="s">
        <v>384</v>
      </c>
      <c r="B329" s="8">
        <v>5337.8</v>
      </c>
    </row>
    <row r="330" spans="1:2" x14ac:dyDescent="0.3">
      <c r="A330" s="7" t="s">
        <v>70</v>
      </c>
      <c r="B330" s="8">
        <v>1943</v>
      </c>
    </row>
    <row r="331" spans="1:2" x14ac:dyDescent="0.3">
      <c r="A331" s="7" t="s">
        <v>201</v>
      </c>
      <c r="B331" s="8">
        <v>1295.04</v>
      </c>
    </row>
    <row r="332" spans="1:2" x14ac:dyDescent="0.3">
      <c r="A332" s="7" t="s">
        <v>481</v>
      </c>
      <c r="B332" s="8">
        <v>1825.4</v>
      </c>
    </row>
    <row r="333" spans="1:2" x14ac:dyDescent="0.3">
      <c r="A333" s="7" t="s">
        <v>212</v>
      </c>
      <c r="B333" s="8">
        <v>7363.95</v>
      </c>
    </row>
    <row r="334" spans="1:2" x14ac:dyDescent="0.3">
      <c r="A334" s="7" t="s">
        <v>244</v>
      </c>
      <c r="B334" s="8">
        <v>1517.52</v>
      </c>
    </row>
    <row r="335" spans="1:2" x14ac:dyDescent="0.3">
      <c r="A335" s="7" t="s">
        <v>12</v>
      </c>
      <c r="B335" s="8">
        <v>689.88</v>
      </c>
    </row>
    <row r="336" spans="1:2" x14ac:dyDescent="0.3">
      <c r="A336" s="7" t="s">
        <v>405</v>
      </c>
      <c r="B336" s="8">
        <v>2303.4</v>
      </c>
    </row>
    <row r="337" spans="1:2" x14ac:dyDescent="0.3">
      <c r="A337" s="7" t="s">
        <v>353</v>
      </c>
      <c r="B337" s="8">
        <v>4632.3599999999997</v>
      </c>
    </row>
    <row r="338" spans="1:2" x14ac:dyDescent="0.3">
      <c r="A338" s="7" t="s">
        <v>485</v>
      </c>
      <c r="B338" s="8">
        <v>4932.04</v>
      </c>
    </row>
    <row r="339" spans="1:2" x14ac:dyDescent="0.3">
      <c r="A339" s="7" t="s">
        <v>175</v>
      </c>
      <c r="B339" s="8">
        <v>2426.58</v>
      </c>
    </row>
    <row r="340" spans="1:2" x14ac:dyDescent="0.3">
      <c r="A340" s="7" t="s">
        <v>159</v>
      </c>
      <c r="B340" s="8">
        <v>544.38</v>
      </c>
    </row>
    <row r="341" spans="1:2" x14ac:dyDescent="0.3">
      <c r="A341" s="7" t="s">
        <v>57</v>
      </c>
      <c r="B341" s="8">
        <v>349.62</v>
      </c>
    </row>
    <row r="342" spans="1:2" x14ac:dyDescent="0.3">
      <c r="A342" s="7" t="s">
        <v>158</v>
      </c>
      <c r="B342" s="8">
        <v>1383.91</v>
      </c>
    </row>
    <row r="343" spans="1:2" x14ac:dyDescent="0.3">
      <c r="A343" s="7" t="s">
        <v>478</v>
      </c>
      <c r="B343" s="8">
        <v>2695.45</v>
      </c>
    </row>
    <row r="344" spans="1:2" x14ac:dyDescent="0.3">
      <c r="A344" s="7" t="s">
        <v>14</v>
      </c>
      <c r="B344" s="8">
        <v>4080.96</v>
      </c>
    </row>
    <row r="345" spans="1:2" x14ac:dyDescent="0.3">
      <c r="A345" s="7" t="s">
        <v>55</v>
      </c>
      <c r="B345" s="8">
        <v>243.08</v>
      </c>
    </row>
    <row r="346" spans="1:2" x14ac:dyDescent="0.3">
      <c r="A346" s="7" t="s">
        <v>26</v>
      </c>
      <c r="B346" s="8">
        <v>2567.7199999999998</v>
      </c>
    </row>
    <row r="347" spans="1:2" x14ac:dyDescent="0.3">
      <c r="A347" s="7" t="s">
        <v>122</v>
      </c>
      <c r="B347" s="8">
        <v>937.2</v>
      </c>
    </row>
    <row r="348" spans="1:2" x14ac:dyDescent="0.3">
      <c r="A348" s="7" t="s">
        <v>433</v>
      </c>
      <c r="B348" s="8">
        <v>2892.22</v>
      </c>
    </row>
    <row r="349" spans="1:2" x14ac:dyDescent="0.3">
      <c r="A349" s="7" t="s">
        <v>423</v>
      </c>
      <c r="B349" s="8">
        <v>1078.95</v>
      </c>
    </row>
    <row r="350" spans="1:2" x14ac:dyDescent="0.3">
      <c r="A350" s="7" t="s">
        <v>274</v>
      </c>
      <c r="B350" s="8">
        <v>2975.48</v>
      </c>
    </row>
    <row r="351" spans="1:2" x14ac:dyDescent="0.3">
      <c r="A351" s="7" t="s">
        <v>30</v>
      </c>
      <c r="B351" s="8">
        <v>2721.05</v>
      </c>
    </row>
    <row r="352" spans="1:2" x14ac:dyDescent="0.3">
      <c r="A352" s="7" t="s">
        <v>300</v>
      </c>
      <c r="B352" s="8">
        <v>966.4</v>
      </c>
    </row>
    <row r="353" spans="1:2" x14ac:dyDescent="0.3">
      <c r="A353" s="7" t="s">
        <v>320</v>
      </c>
      <c r="B353" s="8">
        <v>1644.12</v>
      </c>
    </row>
    <row r="354" spans="1:2" x14ac:dyDescent="0.3">
      <c r="A354" s="7" t="s">
        <v>68</v>
      </c>
      <c r="B354" s="8">
        <v>205.04</v>
      </c>
    </row>
    <row r="355" spans="1:2" x14ac:dyDescent="0.3">
      <c r="A355" s="7" t="s">
        <v>438</v>
      </c>
      <c r="B355" s="8">
        <v>1811.76</v>
      </c>
    </row>
    <row r="356" spans="1:2" x14ac:dyDescent="0.3">
      <c r="A356" s="7" t="s">
        <v>79</v>
      </c>
      <c r="B356" s="8">
        <v>3473.34</v>
      </c>
    </row>
    <row r="357" spans="1:2" x14ac:dyDescent="0.3">
      <c r="A357" s="7" t="s">
        <v>262</v>
      </c>
      <c r="B357" s="8">
        <v>4394.75</v>
      </c>
    </row>
    <row r="358" spans="1:2" x14ac:dyDescent="0.3">
      <c r="A358" s="7" t="s">
        <v>157</v>
      </c>
      <c r="B358" s="8">
        <v>206.34</v>
      </c>
    </row>
    <row r="359" spans="1:2" x14ac:dyDescent="0.3">
      <c r="A359" s="7" t="s">
        <v>204</v>
      </c>
      <c r="B359" s="8">
        <v>4747.76</v>
      </c>
    </row>
    <row r="360" spans="1:2" x14ac:dyDescent="0.3">
      <c r="A360" s="7" t="s">
        <v>303</v>
      </c>
      <c r="B360" s="8">
        <v>2621</v>
      </c>
    </row>
    <row r="361" spans="1:2" x14ac:dyDescent="0.3">
      <c r="A361" s="7" t="s">
        <v>35</v>
      </c>
      <c r="B361" s="8">
        <v>1222.95</v>
      </c>
    </row>
    <row r="362" spans="1:2" x14ac:dyDescent="0.3">
      <c r="A362" s="7" t="s">
        <v>305</v>
      </c>
      <c r="B362" s="8">
        <v>1037.3599999999999</v>
      </c>
    </row>
    <row r="363" spans="1:2" x14ac:dyDescent="0.3">
      <c r="A363" s="7" t="s">
        <v>263</v>
      </c>
      <c r="B363" s="8">
        <v>747.48</v>
      </c>
    </row>
    <row r="364" spans="1:2" x14ac:dyDescent="0.3">
      <c r="A364" s="7" t="s">
        <v>427</v>
      </c>
      <c r="B364" s="8">
        <v>255.81</v>
      </c>
    </row>
    <row r="365" spans="1:2" x14ac:dyDescent="0.3">
      <c r="A365" s="7" t="s">
        <v>73</v>
      </c>
      <c r="B365" s="8">
        <v>3734.36</v>
      </c>
    </row>
    <row r="366" spans="1:2" x14ac:dyDescent="0.3">
      <c r="A366" s="7" t="s">
        <v>507</v>
      </c>
      <c r="B366" s="8">
        <v>670.68</v>
      </c>
    </row>
    <row r="367" spans="1:2" x14ac:dyDescent="0.3">
      <c r="A367" s="7" t="s">
        <v>497</v>
      </c>
      <c r="B367" s="8">
        <v>2617.1999999999998</v>
      </c>
    </row>
    <row r="368" spans="1:2" x14ac:dyDescent="0.3">
      <c r="A368" s="7" t="s">
        <v>397</v>
      </c>
      <c r="B368" s="8">
        <v>3590.04</v>
      </c>
    </row>
    <row r="369" spans="1:2" x14ac:dyDescent="0.3">
      <c r="A369" s="7" t="s">
        <v>468</v>
      </c>
      <c r="B369" s="8">
        <v>2412.87</v>
      </c>
    </row>
    <row r="370" spans="1:2" x14ac:dyDescent="0.3">
      <c r="A370" s="7" t="s">
        <v>246</v>
      </c>
      <c r="B370" s="8">
        <v>2791.52</v>
      </c>
    </row>
    <row r="371" spans="1:2" x14ac:dyDescent="0.3">
      <c r="A371" s="7" t="s">
        <v>309</v>
      </c>
      <c r="B371" s="8">
        <v>2627.2</v>
      </c>
    </row>
    <row r="372" spans="1:2" x14ac:dyDescent="0.3">
      <c r="A372" s="7" t="s">
        <v>375</v>
      </c>
      <c r="B372" s="8">
        <v>402.98</v>
      </c>
    </row>
    <row r="373" spans="1:2" x14ac:dyDescent="0.3">
      <c r="A373" s="7" t="s">
        <v>243</v>
      </c>
      <c r="B373" s="8">
        <v>1363.98</v>
      </c>
    </row>
    <row r="374" spans="1:2" x14ac:dyDescent="0.3">
      <c r="A374" s="7" t="s">
        <v>504</v>
      </c>
      <c r="B374" s="8">
        <v>1189.24</v>
      </c>
    </row>
    <row r="375" spans="1:2" x14ac:dyDescent="0.3">
      <c r="A375" s="7" t="s">
        <v>444</v>
      </c>
      <c r="B375" s="8">
        <v>537.55999999999995</v>
      </c>
    </row>
    <row r="376" spans="1:2" x14ac:dyDescent="0.3">
      <c r="A376" s="7" t="s">
        <v>135</v>
      </c>
      <c r="B376" s="8">
        <v>2748.68</v>
      </c>
    </row>
    <row r="377" spans="1:2" x14ac:dyDescent="0.3">
      <c r="A377" s="7" t="s">
        <v>86</v>
      </c>
      <c r="B377" s="8">
        <v>1096.68</v>
      </c>
    </row>
    <row r="378" spans="1:2" x14ac:dyDescent="0.3">
      <c r="A378" s="7" t="s">
        <v>227</v>
      </c>
      <c r="B378" s="8">
        <v>1610.94</v>
      </c>
    </row>
    <row r="379" spans="1:2" x14ac:dyDescent="0.3">
      <c r="A379" s="7" t="s">
        <v>443</v>
      </c>
      <c r="B379" s="8">
        <v>2663.08</v>
      </c>
    </row>
    <row r="380" spans="1:2" x14ac:dyDescent="0.3">
      <c r="A380" s="7" t="s">
        <v>169</v>
      </c>
      <c r="B380" s="8">
        <v>906.69</v>
      </c>
    </row>
    <row r="381" spans="1:2" x14ac:dyDescent="0.3">
      <c r="A381" s="7" t="s">
        <v>264</v>
      </c>
      <c r="B381" s="8">
        <v>2101.12</v>
      </c>
    </row>
    <row r="382" spans="1:2" x14ac:dyDescent="0.3">
      <c r="A382" s="7" t="s">
        <v>382</v>
      </c>
      <c r="B382" s="8">
        <v>390.2</v>
      </c>
    </row>
    <row r="383" spans="1:2" x14ac:dyDescent="0.3">
      <c r="A383" s="7" t="s">
        <v>318</v>
      </c>
      <c r="B383" s="8">
        <v>2535.7600000000002</v>
      </c>
    </row>
    <row r="384" spans="1:2" x14ac:dyDescent="0.3">
      <c r="A384" s="7" t="s">
        <v>477</v>
      </c>
      <c r="B384" s="8">
        <v>443.55</v>
      </c>
    </row>
    <row r="385" spans="1:2" x14ac:dyDescent="0.3">
      <c r="A385" s="7" t="s">
        <v>194</v>
      </c>
      <c r="B385" s="8">
        <v>3762.72</v>
      </c>
    </row>
    <row r="386" spans="1:2" x14ac:dyDescent="0.3">
      <c r="A386" s="7" t="s">
        <v>163</v>
      </c>
      <c r="B386" s="8">
        <v>1891.78</v>
      </c>
    </row>
    <row r="387" spans="1:2" x14ac:dyDescent="0.3">
      <c r="A387" s="7" t="s">
        <v>346</v>
      </c>
      <c r="B387" s="8">
        <v>2157.5100000000002</v>
      </c>
    </row>
    <row r="388" spans="1:2" x14ac:dyDescent="0.3">
      <c r="A388" s="7" t="s">
        <v>314</v>
      </c>
      <c r="B388" s="8">
        <v>1161.21</v>
      </c>
    </row>
    <row r="389" spans="1:2" x14ac:dyDescent="0.3">
      <c r="A389" s="7" t="s">
        <v>226</v>
      </c>
      <c r="B389" s="8">
        <v>1251.02</v>
      </c>
    </row>
    <row r="390" spans="1:2" x14ac:dyDescent="0.3">
      <c r="A390" s="7" t="s">
        <v>364</v>
      </c>
      <c r="B390" s="8">
        <v>2046.34</v>
      </c>
    </row>
    <row r="391" spans="1:2" x14ac:dyDescent="0.3">
      <c r="A391" s="7" t="s">
        <v>470</v>
      </c>
      <c r="B391" s="8">
        <v>3563.35</v>
      </c>
    </row>
    <row r="392" spans="1:2" x14ac:dyDescent="0.3">
      <c r="A392" s="7" t="s">
        <v>313</v>
      </c>
      <c r="B392" s="8">
        <v>2271.2600000000002</v>
      </c>
    </row>
    <row r="393" spans="1:2" x14ac:dyDescent="0.3">
      <c r="A393" s="7" t="s">
        <v>389</v>
      </c>
      <c r="B393" s="8">
        <v>1019.88</v>
      </c>
    </row>
    <row r="394" spans="1:2" x14ac:dyDescent="0.3">
      <c r="A394" s="7" t="s">
        <v>500</v>
      </c>
      <c r="B394" s="8">
        <v>2996.02</v>
      </c>
    </row>
    <row r="395" spans="1:2" x14ac:dyDescent="0.3">
      <c r="A395" s="7" t="s">
        <v>487</v>
      </c>
      <c r="B395" s="8">
        <v>394.95</v>
      </c>
    </row>
    <row r="396" spans="1:2" x14ac:dyDescent="0.3">
      <c r="A396" s="7" t="s">
        <v>228</v>
      </c>
      <c r="B396" s="8">
        <v>1607.74</v>
      </c>
    </row>
    <row r="397" spans="1:2" x14ac:dyDescent="0.3">
      <c r="A397" s="7" t="s">
        <v>372</v>
      </c>
      <c r="B397" s="8">
        <v>7196.9</v>
      </c>
    </row>
    <row r="398" spans="1:2" x14ac:dyDescent="0.3">
      <c r="A398" s="7" t="s">
        <v>391</v>
      </c>
      <c r="B398" s="8">
        <v>1075.8900000000001</v>
      </c>
    </row>
    <row r="399" spans="1:2" x14ac:dyDescent="0.3">
      <c r="A399" s="7" t="s">
        <v>294</v>
      </c>
      <c r="B399" s="8">
        <v>1802.7</v>
      </c>
    </row>
    <row r="400" spans="1:2" x14ac:dyDescent="0.3">
      <c r="A400" s="7" t="s">
        <v>450</v>
      </c>
      <c r="B400" s="8">
        <v>2288.16</v>
      </c>
    </row>
    <row r="401" spans="1:2" x14ac:dyDescent="0.3">
      <c r="A401" s="7" t="s">
        <v>131</v>
      </c>
      <c r="B401" s="8">
        <v>253.84</v>
      </c>
    </row>
    <row r="402" spans="1:2" x14ac:dyDescent="0.3">
      <c r="A402" s="7" t="s">
        <v>388</v>
      </c>
      <c r="B402" s="8">
        <v>2548.3200000000002</v>
      </c>
    </row>
    <row r="403" spans="1:2" x14ac:dyDescent="0.3">
      <c r="A403" s="7" t="s">
        <v>77</v>
      </c>
      <c r="B403" s="8">
        <v>6981.95</v>
      </c>
    </row>
    <row r="404" spans="1:2" x14ac:dyDescent="0.3">
      <c r="A404" s="7" t="s">
        <v>251</v>
      </c>
      <c r="B404" s="8">
        <v>388.58</v>
      </c>
    </row>
    <row r="405" spans="1:2" x14ac:dyDescent="0.3">
      <c r="A405" s="7" t="s">
        <v>283</v>
      </c>
      <c r="B405" s="8">
        <v>86.55</v>
      </c>
    </row>
    <row r="406" spans="1:2" x14ac:dyDescent="0.3">
      <c r="A406" s="7" t="s">
        <v>327</v>
      </c>
      <c r="B406" s="8">
        <v>1550.48</v>
      </c>
    </row>
    <row r="407" spans="1:2" x14ac:dyDescent="0.3">
      <c r="A407" s="7" t="s">
        <v>466</v>
      </c>
      <c r="B407" s="8">
        <v>5008.5</v>
      </c>
    </row>
    <row r="408" spans="1:2" x14ac:dyDescent="0.3">
      <c r="A408" s="7" t="s">
        <v>492</v>
      </c>
      <c r="B408" s="8">
        <v>1711.62</v>
      </c>
    </row>
    <row r="409" spans="1:2" x14ac:dyDescent="0.3">
      <c r="A409" s="7" t="s">
        <v>440</v>
      </c>
      <c r="B409" s="8">
        <v>559.61</v>
      </c>
    </row>
    <row r="410" spans="1:2" x14ac:dyDescent="0.3">
      <c r="A410" s="7" t="s">
        <v>330</v>
      </c>
      <c r="B410" s="8">
        <v>4761.5200000000004</v>
      </c>
    </row>
    <row r="411" spans="1:2" x14ac:dyDescent="0.3">
      <c r="A411" s="7" t="s">
        <v>127</v>
      </c>
      <c r="B411" s="8">
        <v>5674.5</v>
      </c>
    </row>
    <row r="412" spans="1:2" x14ac:dyDescent="0.3">
      <c r="A412" s="7" t="s">
        <v>237</v>
      </c>
      <c r="B412" s="8">
        <v>779.67</v>
      </c>
    </row>
    <row r="413" spans="1:2" x14ac:dyDescent="0.3">
      <c r="A413" s="7" t="s">
        <v>431</v>
      </c>
      <c r="B413" s="8">
        <v>232.64</v>
      </c>
    </row>
    <row r="414" spans="1:2" x14ac:dyDescent="0.3">
      <c r="A414" s="7" t="s">
        <v>432</v>
      </c>
      <c r="B414" s="8">
        <v>1081.02</v>
      </c>
    </row>
    <row r="415" spans="1:2" x14ac:dyDescent="0.3">
      <c r="A415" s="7" t="s">
        <v>71</v>
      </c>
      <c r="B415" s="8">
        <v>4184.1000000000004</v>
      </c>
    </row>
    <row r="416" spans="1:2" x14ac:dyDescent="0.3">
      <c r="A416" s="7" t="s">
        <v>115</v>
      </c>
      <c r="B416" s="8">
        <v>323.39999999999998</v>
      </c>
    </row>
    <row r="417" spans="1:2" x14ac:dyDescent="0.3">
      <c r="A417" s="7" t="s">
        <v>254</v>
      </c>
      <c r="B417" s="8">
        <v>2307.33</v>
      </c>
    </row>
    <row r="418" spans="1:2" x14ac:dyDescent="0.3">
      <c r="A418" s="7" t="s">
        <v>323</v>
      </c>
      <c r="B418" s="8">
        <v>1398.44</v>
      </c>
    </row>
    <row r="419" spans="1:2" x14ac:dyDescent="0.3">
      <c r="A419" s="7" t="s">
        <v>203</v>
      </c>
      <c r="B419" s="8">
        <v>4877.32</v>
      </c>
    </row>
    <row r="420" spans="1:2" x14ac:dyDescent="0.3">
      <c r="A420" s="7" t="s">
        <v>188</v>
      </c>
      <c r="B420" s="8">
        <v>2296.7199999999998</v>
      </c>
    </row>
    <row r="421" spans="1:2" x14ac:dyDescent="0.3">
      <c r="A421" s="7" t="s">
        <v>336</v>
      </c>
      <c r="B421" s="8">
        <v>1280.45</v>
      </c>
    </row>
    <row r="422" spans="1:2" x14ac:dyDescent="0.3">
      <c r="A422" s="7" t="s">
        <v>338</v>
      </c>
      <c r="B422" s="8">
        <v>2042.16</v>
      </c>
    </row>
    <row r="423" spans="1:2" x14ac:dyDescent="0.3">
      <c r="A423" s="7" t="s">
        <v>151</v>
      </c>
      <c r="B423" s="8">
        <v>6548.55</v>
      </c>
    </row>
    <row r="424" spans="1:2" x14ac:dyDescent="0.3">
      <c r="A424" s="7" t="s">
        <v>129</v>
      </c>
      <c r="B424" s="8">
        <v>1290.28</v>
      </c>
    </row>
    <row r="425" spans="1:2" x14ac:dyDescent="0.3">
      <c r="A425" s="7" t="s">
        <v>363</v>
      </c>
      <c r="B425" s="8">
        <v>1315.76</v>
      </c>
    </row>
    <row r="426" spans="1:2" x14ac:dyDescent="0.3">
      <c r="A426" s="7" t="s">
        <v>471</v>
      </c>
      <c r="B426" s="8">
        <v>522.86</v>
      </c>
    </row>
    <row r="427" spans="1:2" x14ac:dyDescent="0.3">
      <c r="A427" s="7" t="s">
        <v>418</v>
      </c>
      <c r="B427" s="8">
        <v>691.23</v>
      </c>
    </row>
    <row r="428" spans="1:2" x14ac:dyDescent="0.3">
      <c r="A428" s="7" t="s">
        <v>304</v>
      </c>
      <c r="B428" s="8">
        <v>3596</v>
      </c>
    </row>
    <row r="429" spans="1:2" x14ac:dyDescent="0.3">
      <c r="A429" s="7" t="s">
        <v>473</v>
      </c>
      <c r="B429" s="8">
        <v>1957.28</v>
      </c>
    </row>
    <row r="430" spans="1:2" x14ac:dyDescent="0.3">
      <c r="A430" s="7" t="s">
        <v>124</v>
      </c>
      <c r="B430" s="8">
        <v>994.48</v>
      </c>
    </row>
    <row r="431" spans="1:2" x14ac:dyDescent="0.3">
      <c r="A431" s="7" t="s">
        <v>62</v>
      </c>
      <c r="B431" s="8">
        <v>4528.76</v>
      </c>
    </row>
    <row r="432" spans="1:2" x14ac:dyDescent="0.3">
      <c r="A432" s="7" t="s">
        <v>20</v>
      </c>
      <c r="B432" s="8">
        <v>1998.1</v>
      </c>
    </row>
    <row r="433" spans="1:2" x14ac:dyDescent="0.3">
      <c r="A433" s="7" t="s">
        <v>459</v>
      </c>
      <c r="B433" s="8">
        <v>1387.4</v>
      </c>
    </row>
    <row r="434" spans="1:2" x14ac:dyDescent="0.3">
      <c r="A434" s="7" t="s">
        <v>451</v>
      </c>
      <c r="B434" s="8">
        <v>1417.7</v>
      </c>
    </row>
    <row r="435" spans="1:2" x14ac:dyDescent="0.3">
      <c r="A435" s="7" t="s">
        <v>242</v>
      </c>
      <c r="B435" s="8">
        <v>5515.76</v>
      </c>
    </row>
    <row r="436" spans="1:2" x14ac:dyDescent="0.3">
      <c r="A436" s="7" t="s">
        <v>144</v>
      </c>
      <c r="B436" s="8">
        <v>2410.7600000000002</v>
      </c>
    </row>
    <row r="437" spans="1:2" x14ac:dyDescent="0.3">
      <c r="A437" s="7" t="s">
        <v>345</v>
      </c>
      <c r="B437" s="8">
        <v>3140.25</v>
      </c>
    </row>
    <row r="438" spans="1:2" x14ac:dyDescent="0.3">
      <c r="A438" s="7" t="s">
        <v>357</v>
      </c>
      <c r="B438" s="8">
        <v>1864.44</v>
      </c>
    </row>
    <row r="439" spans="1:2" x14ac:dyDescent="0.3">
      <c r="A439" s="7" t="s">
        <v>28</v>
      </c>
      <c r="B439" s="8">
        <v>1096.94</v>
      </c>
    </row>
    <row r="440" spans="1:2" x14ac:dyDescent="0.3">
      <c r="A440" s="7" t="s">
        <v>270</v>
      </c>
      <c r="B440" s="8">
        <v>1434.7</v>
      </c>
    </row>
    <row r="441" spans="1:2" x14ac:dyDescent="0.3">
      <c r="A441" s="7" t="s">
        <v>17</v>
      </c>
      <c r="B441" s="8">
        <v>4346.32</v>
      </c>
    </row>
    <row r="442" spans="1:2" x14ac:dyDescent="0.3">
      <c r="A442" s="7" t="s">
        <v>315</v>
      </c>
      <c r="B442" s="8">
        <v>6771.55</v>
      </c>
    </row>
    <row r="443" spans="1:2" x14ac:dyDescent="0.3">
      <c r="A443" s="7" t="s">
        <v>45</v>
      </c>
      <c r="B443" s="8">
        <v>3791.3</v>
      </c>
    </row>
    <row r="444" spans="1:2" x14ac:dyDescent="0.3">
      <c r="A444" s="7" t="s">
        <v>355</v>
      </c>
      <c r="B444" s="8">
        <v>270.01</v>
      </c>
    </row>
    <row r="445" spans="1:2" x14ac:dyDescent="0.3">
      <c r="A445" s="7" t="s">
        <v>184</v>
      </c>
      <c r="B445" s="8">
        <v>2759.32</v>
      </c>
    </row>
    <row r="446" spans="1:2" x14ac:dyDescent="0.3">
      <c r="A446" s="7" t="s">
        <v>139</v>
      </c>
      <c r="B446" s="8">
        <v>3704.36</v>
      </c>
    </row>
    <row r="447" spans="1:2" x14ac:dyDescent="0.3">
      <c r="A447" s="7" t="s">
        <v>351</v>
      </c>
      <c r="B447" s="8">
        <v>389.74</v>
      </c>
    </row>
    <row r="448" spans="1:2" x14ac:dyDescent="0.3">
      <c r="A448" s="7" t="s">
        <v>72</v>
      </c>
      <c r="B448" s="8">
        <v>1377.18</v>
      </c>
    </row>
    <row r="449" spans="1:2" x14ac:dyDescent="0.3">
      <c r="A449" s="7" t="s">
        <v>114</v>
      </c>
      <c r="B449" s="8">
        <v>637.1</v>
      </c>
    </row>
    <row r="450" spans="1:2" x14ac:dyDescent="0.3">
      <c r="A450" s="7" t="s">
        <v>91</v>
      </c>
      <c r="B450" s="8">
        <v>3419.1</v>
      </c>
    </row>
    <row r="451" spans="1:2" x14ac:dyDescent="0.3">
      <c r="A451" s="7" t="s">
        <v>267</v>
      </c>
      <c r="B451" s="8">
        <v>2535.3000000000002</v>
      </c>
    </row>
    <row r="452" spans="1:2" x14ac:dyDescent="0.3">
      <c r="A452" s="7" t="s">
        <v>371</v>
      </c>
      <c r="B452" s="8">
        <v>809.01</v>
      </c>
    </row>
    <row r="453" spans="1:2" x14ac:dyDescent="0.3">
      <c r="A453" s="7" t="s">
        <v>160</v>
      </c>
      <c r="B453" s="8">
        <v>3018.2</v>
      </c>
    </row>
    <row r="454" spans="1:2" x14ac:dyDescent="0.3">
      <c r="A454" s="7" t="s">
        <v>22</v>
      </c>
      <c r="B454" s="8">
        <v>2133.4</v>
      </c>
    </row>
    <row r="455" spans="1:2" x14ac:dyDescent="0.3">
      <c r="A455" s="7" t="s">
        <v>168</v>
      </c>
      <c r="B455" s="8">
        <v>2740.48</v>
      </c>
    </row>
    <row r="456" spans="1:2" x14ac:dyDescent="0.3">
      <c r="A456" s="7" t="s">
        <v>316</v>
      </c>
      <c r="B456" s="8">
        <v>1506.27</v>
      </c>
    </row>
    <row r="457" spans="1:2" x14ac:dyDescent="0.3">
      <c r="A457" s="7" t="s">
        <v>23</v>
      </c>
      <c r="B457" s="8">
        <v>1836.24</v>
      </c>
    </row>
    <row r="458" spans="1:2" x14ac:dyDescent="0.3">
      <c r="A458" s="7" t="s">
        <v>287</v>
      </c>
      <c r="B458" s="8">
        <v>4228.76</v>
      </c>
    </row>
    <row r="459" spans="1:2" x14ac:dyDescent="0.3">
      <c r="A459" s="7" t="s">
        <v>404</v>
      </c>
      <c r="B459" s="8">
        <v>577.20000000000005</v>
      </c>
    </row>
    <row r="460" spans="1:2" x14ac:dyDescent="0.3">
      <c r="A460" s="7" t="s">
        <v>484</v>
      </c>
      <c r="B460" s="8">
        <v>1511.15</v>
      </c>
    </row>
    <row r="461" spans="1:2" x14ac:dyDescent="0.3">
      <c r="A461" s="7" t="s">
        <v>257</v>
      </c>
      <c r="B461" s="8">
        <v>1494.45</v>
      </c>
    </row>
    <row r="462" spans="1:2" x14ac:dyDescent="0.3">
      <c r="A462" s="7" t="s">
        <v>31</v>
      </c>
      <c r="B462" s="8">
        <v>258.45</v>
      </c>
    </row>
    <row r="463" spans="1:2" x14ac:dyDescent="0.3">
      <c r="A463" s="7" t="s">
        <v>148</v>
      </c>
      <c r="B463" s="8">
        <v>2652</v>
      </c>
    </row>
    <row r="464" spans="1:2" x14ac:dyDescent="0.3">
      <c r="A464" s="7" t="s">
        <v>44</v>
      </c>
      <c r="B464" s="8">
        <v>2955.02</v>
      </c>
    </row>
    <row r="465" spans="1:2" x14ac:dyDescent="0.3">
      <c r="A465" s="7" t="s">
        <v>406</v>
      </c>
      <c r="B465" s="8">
        <v>5101.4799999999996</v>
      </c>
    </row>
    <row r="466" spans="1:2" x14ac:dyDescent="0.3">
      <c r="A466" s="7" t="s">
        <v>170</v>
      </c>
      <c r="B466" s="8">
        <v>4399.5</v>
      </c>
    </row>
    <row r="467" spans="1:2" x14ac:dyDescent="0.3">
      <c r="A467" s="7" t="s">
        <v>61</v>
      </c>
      <c r="B467" s="8">
        <v>1987.1</v>
      </c>
    </row>
    <row r="468" spans="1:2" x14ac:dyDescent="0.3">
      <c r="A468" s="7" t="s">
        <v>128</v>
      </c>
      <c r="B468" s="8">
        <v>6135.15</v>
      </c>
    </row>
    <row r="469" spans="1:2" x14ac:dyDescent="0.3">
      <c r="A469" s="7" t="s">
        <v>502</v>
      </c>
      <c r="B469" s="8">
        <v>1607</v>
      </c>
    </row>
    <row r="470" spans="1:2" x14ac:dyDescent="0.3">
      <c r="A470" s="7" t="s">
        <v>276</v>
      </c>
      <c r="B470" s="8">
        <v>975.24</v>
      </c>
    </row>
    <row r="471" spans="1:2" x14ac:dyDescent="0.3">
      <c r="A471" s="7" t="s">
        <v>238</v>
      </c>
      <c r="B471" s="8">
        <v>211.08</v>
      </c>
    </row>
    <row r="472" spans="1:2" x14ac:dyDescent="0.3">
      <c r="A472" s="7" t="s">
        <v>436</v>
      </c>
      <c r="B472" s="8">
        <v>1837.14</v>
      </c>
    </row>
    <row r="473" spans="1:2" x14ac:dyDescent="0.3">
      <c r="A473" s="7" t="s">
        <v>162</v>
      </c>
      <c r="B473" s="8">
        <v>2056.3200000000002</v>
      </c>
    </row>
    <row r="474" spans="1:2" x14ac:dyDescent="0.3">
      <c r="A474" s="7" t="s">
        <v>67</v>
      </c>
      <c r="B474" s="8">
        <v>300.10000000000002</v>
      </c>
    </row>
    <row r="475" spans="1:2" x14ac:dyDescent="0.3">
      <c r="A475" s="7" t="s">
        <v>259</v>
      </c>
      <c r="B475" s="8">
        <v>1244.46</v>
      </c>
    </row>
    <row r="476" spans="1:2" x14ac:dyDescent="0.3">
      <c r="A476" s="7" t="s">
        <v>374</v>
      </c>
      <c r="B476" s="8">
        <v>4210.3</v>
      </c>
    </row>
    <row r="477" spans="1:2" x14ac:dyDescent="0.3">
      <c r="A477" s="7" t="s">
        <v>337</v>
      </c>
      <c r="B477" s="8">
        <v>355.54</v>
      </c>
    </row>
    <row r="478" spans="1:2" x14ac:dyDescent="0.3">
      <c r="A478" s="7" t="s">
        <v>505</v>
      </c>
      <c r="B478" s="8">
        <v>5303.45</v>
      </c>
    </row>
    <row r="479" spans="1:2" x14ac:dyDescent="0.3">
      <c r="A479" s="7" t="s">
        <v>60</v>
      </c>
      <c r="B479" s="8">
        <v>4057.83</v>
      </c>
    </row>
    <row r="480" spans="1:2" x14ac:dyDescent="0.3">
      <c r="A480" s="7" t="s">
        <v>84</v>
      </c>
      <c r="B480" s="8">
        <v>760.5</v>
      </c>
    </row>
    <row r="481" spans="1:2" x14ac:dyDescent="0.3">
      <c r="A481" s="7" t="s">
        <v>105</v>
      </c>
      <c r="B481" s="8">
        <v>1512.15</v>
      </c>
    </row>
    <row r="482" spans="1:2" x14ac:dyDescent="0.3">
      <c r="A482" s="7" t="s">
        <v>102</v>
      </c>
      <c r="B482" s="8">
        <v>1401.15</v>
      </c>
    </row>
    <row r="483" spans="1:2" x14ac:dyDescent="0.3">
      <c r="A483" s="7" t="s">
        <v>437</v>
      </c>
      <c r="B483" s="8">
        <v>1574.32</v>
      </c>
    </row>
    <row r="484" spans="1:2" x14ac:dyDescent="0.3">
      <c r="A484" s="7" t="s">
        <v>439</v>
      </c>
      <c r="B484" s="8">
        <v>2343.84</v>
      </c>
    </row>
    <row r="485" spans="1:2" x14ac:dyDescent="0.3">
      <c r="A485" s="7" t="s">
        <v>134</v>
      </c>
      <c r="B485" s="8">
        <v>104.61</v>
      </c>
    </row>
    <row r="486" spans="1:2" x14ac:dyDescent="0.3">
      <c r="A486" s="7" t="s">
        <v>350</v>
      </c>
      <c r="B486" s="8">
        <v>305.16000000000003</v>
      </c>
    </row>
    <row r="487" spans="1:2" x14ac:dyDescent="0.3">
      <c r="A487" s="7" t="s">
        <v>467</v>
      </c>
      <c r="B487" s="8">
        <v>1570.44</v>
      </c>
    </row>
    <row r="488" spans="1:2" x14ac:dyDescent="0.3">
      <c r="A488" s="7" t="s">
        <v>225</v>
      </c>
      <c r="B488" s="8">
        <v>1771.96</v>
      </c>
    </row>
    <row r="489" spans="1:2" x14ac:dyDescent="0.3">
      <c r="A489" s="7" t="s">
        <v>217</v>
      </c>
      <c r="B489" s="8">
        <v>1167.45</v>
      </c>
    </row>
    <row r="490" spans="1:2" x14ac:dyDescent="0.3">
      <c r="A490" s="7" t="s">
        <v>64</v>
      </c>
      <c r="B490" s="8">
        <v>7302.45</v>
      </c>
    </row>
    <row r="491" spans="1:2" x14ac:dyDescent="0.3">
      <c r="A491" s="7" t="s">
        <v>250</v>
      </c>
      <c r="B491" s="8">
        <v>1427.76</v>
      </c>
    </row>
    <row r="492" spans="1:2" x14ac:dyDescent="0.3">
      <c r="A492" s="7" t="s">
        <v>399</v>
      </c>
      <c r="B492" s="8">
        <v>920.04</v>
      </c>
    </row>
    <row r="493" spans="1:2" x14ac:dyDescent="0.3">
      <c r="A493" s="7" t="s">
        <v>232</v>
      </c>
      <c r="B493" s="8">
        <v>908.45</v>
      </c>
    </row>
    <row r="494" spans="1:2" x14ac:dyDescent="0.3">
      <c r="A494" s="7" t="s">
        <v>260</v>
      </c>
      <c r="B494" s="8">
        <v>5101.5</v>
      </c>
    </row>
    <row r="495" spans="1:2" x14ac:dyDescent="0.3">
      <c r="A495" s="7" t="s">
        <v>180</v>
      </c>
      <c r="B495" s="8">
        <v>2778.82</v>
      </c>
    </row>
    <row r="496" spans="1:2" x14ac:dyDescent="0.3">
      <c r="A496" s="7" t="s">
        <v>53</v>
      </c>
      <c r="B496" s="8">
        <v>475.64</v>
      </c>
    </row>
    <row r="497" spans="1:2" x14ac:dyDescent="0.3">
      <c r="A497" s="7" t="s">
        <v>297</v>
      </c>
      <c r="B497" s="8">
        <v>5082.4399999999996</v>
      </c>
    </row>
    <row r="498" spans="1:2" x14ac:dyDescent="0.3">
      <c r="A498" s="7" t="s">
        <v>191</v>
      </c>
      <c r="B498" s="8">
        <v>6241.05</v>
      </c>
    </row>
    <row r="499" spans="1:2" x14ac:dyDescent="0.3">
      <c r="A499" s="7" t="s">
        <v>398</v>
      </c>
      <c r="B499" s="8">
        <v>6913.6</v>
      </c>
    </row>
    <row r="500" spans="1:2" x14ac:dyDescent="0.3">
      <c r="A500" s="7" t="s">
        <v>490</v>
      </c>
      <c r="B500" s="8">
        <v>662.6</v>
      </c>
    </row>
    <row r="501" spans="1:2" x14ac:dyDescent="0.3">
      <c r="A501" s="7" t="s">
        <v>152</v>
      </c>
      <c r="B501" s="8">
        <v>1859.22</v>
      </c>
    </row>
    <row r="502" spans="1:2" x14ac:dyDescent="0.3">
      <c r="A502" s="7" t="s">
        <v>428</v>
      </c>
      <c r="B502" s="8">
        <v>2686.74</v>
      </c>
    </row>
    <row r="503" spans="1:2" x14ac:dyDescent="0.3">
      <c r="A503" s="7" t="s">
        <v>447</v>
      </c>
      <c r="B503" s="8">
        <v>251.88</v>
      </c>
    </row>
    <row r="504" spans="1:2" x14ac:dyDescent="0.3">
      <c r="A504" s="7" t="s">
        <v>299</v>
      </c>
      <c r="B504" s="8">
        <v>2461.3200000000002</v>
      </c>
    </row>
    <row r="505" spans="1:2" x14ac:dyDescent="0.3">
      <c r="A505" s="7" t="s">
        <v>52</v>
      </c>
      <c r="B505" s="8">
        <v>4251.03</v>
      </c>
    </row>
    <row r="506" spans="1:2" x14ac:dyDescent="0.3">
      <c r="A506" s="7" t="s">
        <v>120</v>
      </c>
      <c r="B506" s="8">
        <v>2960.67</v>
      </c>
    </row>
    <row r="507" spans="1:2" x14ac:dyDescent="0.3">
      <c r="A507" s="7" t="s">
        <v>221</v>
      </c>
      <c r="B507" s="8">
        <v>1505.98</v>
      </c>
    </row>
    <row r="508" spans="1:2" x14ac:dyDescent="0.3">
      <c r="A508" s="7" t="s">
        <v>410</v>
      </c>
      <c r="B508" s="8">
        <v>6334</v>
      </c>
    </row>
    <row r="509" spans="1:2" x14ac:dyDescent="0.3">
      <c r="A509" s="7" t="s">
        <v>387</v>
      </c>
      <c r="B509" s="8">
        <v>1239.96</v>
      </c>
    </row>
    <row r="510" spans="1:2" x14ac:dyDescent="0.3">
      <c r="A510" s="7" t="s">
        <v>335</v>
      </c>
      <c r="B510" s="8">
        <v>360.81</v>
      </c>
    </row>
    <row r="511" spans="1:2" x14ac:dyDescent="0.3">
      <c r="A511" s="7" t="s">
        <v>498</v>
      </c>
      <c r="B511" s="8">
        <v>821.87</v>
      </c>
    </row>
    <row r="512" spans="1:2" x14ac:dyDescent="0.3">
      <c r="A512" s="7" t="s">
        <v>293</v>
      </c>
      <c r="B512" s="8">
        <v>3966.66</v>
      </c>
    </row>
    <row r="513" spans="1:2" x14ac:dyDescent="0.3">
      <c r="A513" s="7" t="s">
        <v>392</v>
      </c>
      <c r="B513" s="8">
        <v>5092.75</v>
      </c>
    </row>
    <row r="514" spans="1:2" x14ac:dyDescent="0.3">
      <c r="A514" s="7" t="s">
        <v>113</v>
      </c>
      <c r="B514" s="8">
        <v>2930.16</v>
      </c>
    </row>
    <row r="515" spans="1:2" x14ac:dyDescent="0.3">
      <c r="A515" s="7" t="s">
        <v>296</v>
      </c>
      <c r="B515" s="8">
        <v>818.23</v>
      </c>
    </row>
    <row r="516" spans="1:2" x14ac:dyDescent="0.3">
      <c r="A516" s="7" t="s">
        <v>51</v>
      </c>
      <c r="B516" s="8">
        <v>418.5</v>
      </c>
    </row>
    <row r="517" spans="1:2" x14ac:dyDescent="0.3">
      <c r="A517" s="7" t="s">
        <v>289</v>
      </c>
      <c r="B517" s="8">
        <v>2415.7399999999998</v>
      </c>
    </row>
    <row r="518" spans="1:2" x14ac:dyDescent="0.3">
      <c r="A518" s="7" t="s">
        <v>166</v>
      </c>
      <c r="B518" s="8">
        <v>1897.1</v>
      </c>
    </row>
    <row r="519" spans="1:2" x14ac:dyDescent="0.3">
      <c r="A519" s="7" t="s">
        <v>215</v>
      </c>
      <c r="B519" s="8">
        <v>1796.8</v>
      </c>
    </row>
    <row r="520" spans="1:2" x14ac:dyDescent="0.3">
      <c r="A520" s="7" t="s">
        <v>458</v>
      </c>
      <c r="B520" s="8">
        <v>4023.63</v>
      </c>
    </row>
    <row r="521" spans="1:2" x14ac:dyDescent="0.3">
      <c r="A521" s="7" t="s">
        <v>457</v>
      </c>
      <c r="B521" s="8">
        <v>2435.1999999999998</v>
      </c>
    </row>
    <row r="522" spans="1:2" x14ac:dyDescent="0.3">
      <c r="A522" s="7" t="s">
        <v>18</v>
      </c>
      <c r="B522" s="8">
        <v>3828.66</v>
      </c>
    </row>
    <row r="523" spans="1:2" x14ac:dyDescent="0.3">
      <c r="A523" s="7" t="s">
        <v>464</v>
      </c>
      <c r="B523" s="8">
        <v>5593.52</v>
      </c>
    </row>
    <row r="524" spans="1:2" x14ac:dyDescent="0.3">
      <c r="A524" s="7" t="s">
        <v>103</v>
      </c>
      <c r="B524" s="8">
        <v>1119.99</v>
      </c>
    </row>
    <row r="525" spans="1:2" x14ac:dyDescent="0.3">
      <c r="A525" s="7" t="s">
        <v>421</v>
      </c>
      <c r="B525" s="8">
        <v>523.53</v>
      </c>
    </row>
    <row r="526" spans="1:2" x14ac:dyDescent="0.3">
      <c r="A526" s="7" t="s">
        <v>295</v>
      </c>
      <c r="B526" s="8">
        <v>4662.8999999999996</v>
      </c>
    </row>
    <row r="527" spans="1:2" x14ac:dyDescent="0.3">
      <c r="A527" s="7" t="s">
        <v>331</v>
      </c>
      <c r="B527" s="8">
        <v>2063.65</v>
      </c>
    </row>
    <row r="528" spans="1:2" x14ac:dyDescent="0.3">
      <c r="A528" s="7" t="s">
        <v>13</v>
      </c>
      <c r="B528" s="8">
        <v>4111.3599999999997</v>
      </c>
    </row>
    <row r="529" spans="1:2" x14ac:dyDescent="0.3">
      <c r="A529" s="7" t="s">
        <v>69</v>
      </c>
      <c r="B529" s="8">
        <v>6513.65</v>
      </c>
    </row>
    <row r="530" spans="1:2" x14ac:dyDescent="0.3">
      <c r="A530" s="7" t="s">
        <v>325</v>
      </c>
      <c r="B530" s="8">
        <v>3627.15</v>
      </c>
    </row>
    <row r="531" spans="1:2" x14ac:dyDescent="0.3">
      <c r="A531" s="7" t="s">
        <v>403</v>
      </c>
      <c r="B531" s="8">
        <v>6143.75</v>
      </c>
    </row>
    <row r="532" spans="1:2" x14ac:dyDescent="0.3">
      <c r="A532" s="7" t="s">
        <v>271</v>
      </c>
      <c r="B532" s="8">
        <v>2762.86</v>
      </c>
    </row>
    <row r="533" spans="1:2" x14ac:dyDescent="0.3">
      <c r="A533" s="7" t="s">
        <v>193</v>
      </c>
      <c r="B533" s="8">
        <v>4519.24</v>
      </c>
    </row>
    <row r="534" spans="1:2" x14ac:dyDescent="0.3">
      <c r="A534" s="7" t="s">
        <v>247</v>
      </c>
      <c r="B534" s="8">
        <v>1021.09</v>
      </c>
    </row>
    <row r="535" spans="1:2" x14ac:dyDescent="0.3">
      <c r="A535" s="7" t="s">
        <v>192</v>
      </c>
      <c r="B535" s="8">
        <v>881.36</v>
      </c>
    </row>
    <row r="536" spans="1:2" x14ac:dyDescent="0.3">
      <c r="A536" s="7" t="s">
        <v>223</v>
      </c>
      <c r="B536" s="8">
        <v>1149.67</v>
      </c>
    </row>
    <row r="537" spans="1:2" x14ac:dyDescent="0.3">
      <c r="A537" s="7" t="s">
        <v>266</v>
      </c>
      <c r="B537" s="8">
        <v>907.54</v>
      </c>
    </row>
    <row r="538" spans="1:2" x14ac:dyDescent="0.3">
      <c r="A538" s="7" t="s">
        <v>182</v>
      </c>
      <c r="B538" s="8">
        <v>249.38</v>
      </c>
    </row>
    <row r="539" spans="1:2" x14ac:dyDescent="0.3">
      <c r="A539" s="7" t="s">
        <v>449</v>
      </c>
      <c r="B539" s="8">
        <v>1348.76</v>
      </c>
    </row>
    <row r="540" spans="1:2" x14ac:dyDescent="0.3">
      <c r="A540" s="7" t="s">
        <v>220</v>
      </c>
      <c r="B540" s="8">
        <v>3140.15</v>
      </c>
    </row>
    <row r="541" spans="1:2" x14ac:dyDescent="0.3">
      <c r="A541" s="7" t="s">
        <v>104</v>
      </c>
      <c r="B541" s="8">
        <v>1387.68</v>
      </c>
    </row>
    <row r="542" spans="1:2" x14ac:dyDescent="0.3">
      <c r="A542" s="7" t="s">
        <v>369</v>
      </c>
      <c r="B542" s="8">
        <v>900.51</v>
      </c>
    </row>
    <row r="543" spans="1:2" x14ac:dyDescent="0.3">
      <c r="A543" s="7" t="s">
        <v>360</v>
      </c>
      <c r="B543" s="8">
        <v>1695.68</v>
      </c>
    </row>
    <row r="544" spans="1:2" x14ac:dyDescent="0.3">
      <c r="A544" s="7" t="s">
        <v>16</v>
      </c>
      <c r="B544" s="8">
        <v>570.32000000000005</v>
      </c>
    </row>
    <row r="545" spans="1:2" x14ac:dyDescent="0.3">
      <c r="A545" s="7" t="s">
        <v>285</v>
      </c>
      <c r="B545" s="8">
        <v>7377.2</v>
      </c>
    </row>
    <row r="546" spans="1:2" x14ac:dyDescent="0.3">
      <c r="A546" s="7" t="s">
        <v>310</v>
      </c>
      <c r="B546" s="8">
        <v>6294.6</v>
      </c>
    </row>
    <row r="547" spans="1:2" x14ac:dyDescent="0.3">
      <c r="A547" s="7" t="s">
        <v>413</v>
      </c>
      <c r="B547" s="8">
        <v>3624.28</v>
      </c>
    </row>
    <row r="548" spans="1:2" x14ac:dyDescent="0.3">
      <c r="A548" s="7" t="s">
        <v>319</v>
      </c>
      <c r="B548" s="8">
        <v>5033.24</v>
      </c>
    </row>
    <row r="549" spans="1:2" x14ac:dyDescent="0.3">
      <c r="A549" s="7" t="s">
        <v>358</v>
      </c>
      <c r="B549" s="8">
        <v>1372.92</v>
      </c>
    </row>
    <row r="550" spans="1:2" x14ac:dyDescent="0.3">
      <c r="A550" s="7" t="s">
        <v>255</v>
      </c>
      <c r="B550" s="8">
        <v>1307.5999999999999</v>
      </c>
    </row>
    <row r="551" spans="1:2" x14ac:dyDescent="0.3">
      <c r="A551" s="7" t="s">
        <v>150</v>
      </c>
      <c r="B551" s="8">
        <v>3026.43</v>
      </c>
    </row>
    <row r="552" spans="1:2" x14ac:dyDescent="0.3">
      <c r="A552" s="7" t="s">
        <v>95</v>
      </c>
      <c r="B552" s="8">
        <v>1407.84</v>
      </c>
    </row>
    <row r="553" spans="1:2" x14ac:dyDescent="0.3">
      <c r="A553" s="7" t="s">
        <v>359</v>
      </c>
      <c r="B553" s="8">
        <v>1257.27</v>
      </c>
    </row>
    <row r="554" spans="1:2" x14ac:dyDescent="0.3">
      <c r="A554" s="7" t="s">
        <v>205</v>
      </c>
      <c r="B554" s="8">
        <v>3686.58</v>
      </c>
    </row>
    <row r="555" spans="1:2" x14ac:dyDescent="0.3">
      <c r="A555" s="7" t="s">
        <v>400</v>
      </c>
      <c r="B555" s="8">
        <v>3929.94</v>
      </c>
    </row>
    <row r="556" spans="1:2" x14ac:dyDescent="0.3">
      <c r="A556" s="7" t="s">
        <v>78</v>
      </c>
      <c r="B556" s="8">
        <v>2296.9</v>
      </c>
    </row>
    <row r="557" spans="1:2" x14ac:dyDescent="0.3">
      <c r="A557" s="7" t="s">
        <v>365</v>
      </c>
      <c r="B557" s="8">
        <v>472.97</v>
      </c>
    </row>
    <row r="558" spans="1:2" x14ac:dyDescent="0.3">
      <c r="A558" s="7" t="s">
        <v>383</v>
      </c>
      <c r="B558" s="8">
        <v>3100.95</v>
      </c>
    </row>
    <row r="559" spans="1:2" x14ac:dyDescent="0.3">
      <c r="A559" s="7" t="s">
        <v>356</v>
      </c>
      <c r="B559" s="8">
        <v>5991.6</v>
      </c>
    </row>
    <row r="560" spans="1:2" x14ac:dyDescent="0.3">
      <c r="A560" s="7" t="s">
        <v>34</v>
      </c>
      <c r="B560" s="8">
        <v>982.86</v>
      </c>
    </row>
    <row r="561" spans="1:2" x14ac:dyDescent="0.3">
      <c r="A561" s="7" t="s">
        <v>273</v>
      </c>
      <c r="B561" s="8">
        <v>4608.76</v>
      </c>
    </row>
    <row r="562" spans="1:2" x14ac:dyDescent="0.3">
      <c r="A562" s="7" t="s">
        <v>56</v>
      </c>
      <c r="B562" s="8">
        <v>2208.7399999999998</v>
      </c>
    </row>
    <row r="563" spans="1:2" x14ac:dyDescent="0.3">
      <c r="A563" s="7" t="s">
        <v>24</v>
      </c>
      <c r="B563" s="8">
        <v>1304.01</v>
      </c>
    </row>
    <row r="564" spans="1:2" x14ac:dyDescent="0.3">
      <c r="A564" s="7" t="s">
        <v>494</v>
      </c>
      <c r="B564" s="8">
        <v>1327.74</v>
      </c>
    </row>
    <row r="565" spans="1:2" x14ac:dyDescent="0.3">
      <c r="A565" s="7" t="s">
        <v>390</v>
      </c>
      <c r="B565" s="8">
        <v>366.65</v>
      </c>
    </row>
    <row r="566" spans="1:2" x14ac:dyDescent="0.3">
      <c r="A566" s="7" t="s">
        <v>33</v>
      </c>
      <c r="B566" s="8">
        <v>3621.36</v>
      </c>
    </row>
    <row r="567" spans="1:2" x14ac:dyDescent="0.3">
      <c r="A567" s="7" t="s">
        <v>209</v>
      </c>
      <c r="B567" s="8">
        <v>2678.9</v>
      </c>
    </row>
    <row r="568" spans="1:2" x14ac:dyDescent="0.3">
      <c r="A568" s="7" t="s">
        <v>393</v>
      </c>
      <c r="B568" s="8">
        <v>234.16</v>
      </c>
    </row>
    <row r="569" spans="1:2" x14ac:dyDescent="0.3">
      <c r="A569" s="7" t="s">
        <v>219</v>
      </c>
      <c r="B569" s="8">
        <v>874.06</v>
      </c>
    </row>
    <row r="570" spans="1:2" x14ac:dyDescent="0.3">
      <c r="A570" s="7" t="s">
        <v>83</v>
      </c>
      <c r="B570" s="8">
        <v>4199.6499999999996</v>
      </c>
    </row>
    <row r="571" spans="1:2" x14ac:dyDescent="0.3">
      <c r="A571" s="7" t="s">
        <v>110</v>
      </c>
      <c r="B571" s="8">
        <v>3970.14</v>
      </c>
    </row>
    <row r="572" spans="1:2" x14ac:dyDescent="0.3">
      <c r="A572" s="7" t="s">
        <v>76</v>
      </c>
      <c r="B572" s="8">
        <v>4893.4399999999996</v>
      </c>
    </row>
    <row r="573" spans="1:2" x14ac:dyDescent="0.3">
      <c r="A573" s="7" t="s">
        <v>177</v>
      </c>
      <c r="B573" s="8">
        <v>904.55</v>
      </c>
    </row>
    <row r="574" spans="1:2" x14ac:dyDescent="0.3">
      <c r="A574" s="7" t="s">
        <v>39</v>
      </c>
      <c r="B574" s="8">
        <v>6181.85</v>
      </c>
    </row>
    <row r="575" spans="1:2" x14ac:dyDescent="0.3">
      <c r="A575" s="7" t="s">
        <v>408</v>
      </c>
      <c r="B575" s="8">
        <v>1142.08</v>
      </c>
    </row>
    <row r="576" spans="1:2" x14ac:dyDescent="0.3">
      <c r="A576" s="7" t="s">
        <v>344</v>
      </c>
      <c r="B576" s="8">
        <v>2078.94</v>
      </c>
    </row>
    <row r="577" spans="1:2" x14ac:dyDescent="0.3">
      <c r="A577" s="7" t="s">
        <v>195</v>
      </c>
      <c r="B577" s="8">
        <v>1235.3499999999999</v>
      </c>
    </row>
    <row r="578" spans="1:2" x14ac:dyDescent="0.3">
      <c r="A578" s="7" t="s">
        <v>475</v>
      </c>
      <c r="B578" s="8">
        <v>3264.03</v>
      </c>
    </row>
    <row r="579" spans="1:2" x14ac:dyDescent="0.3">
      <c r="A579" s="7" t="s">
        <v>75</v>
      </c>
      <c r="B579" s="8">
        <v>6197.75</v>
      </c>
    </row>
    <row r="580" spans="1:2" x14ac:dyDescent="0.3">
      <c r="A580" s="7" t="s">
        <v>130</v>
      </c>
      <c r="B580" s="8">
        <v>3485.3</v>
      </c>
    </row>
    <row r="581" spans="1:2" x14ac:dyDescent="0.3">
      <c r="A581" s="7" t="s">
        <v>173</v>
      </c>
      <c r="B581" s="8">
        <v>6026.35</v>
      </c>
    </row>
    <row r="582" spans="1:2" x14ac:dyDescent="0.3">
      <c r="A582" s="7" t="s">
        <v>197</v>
      </c>
      <c r="B582" s="8">
        <v>2394.4</v>
      </c>
    </row>
    <row r="583" spans="1:2" x14ac:dyDescent="0.3">
      <c r="A583" s="7" t="s">
        <v>149</v>
      </c>
      <c r="B583" s="8">
        <v>2216.38</v>
      </c>
    </row>
    <row r="584" spans="1:2" x14ac:dyDescent="0.3">
      <c r="A584" s="7" t="s">
        <v>361</v>
      </c>
      <c r="B584" s="8">
        <v>5307.4</v>
      </c>
    </row>
    <row r="585" spans="1:2" x14ac:dyDescent="0.3">
      <c r="A585" s="7" t="s">
        <v>143</v>
      </c>
      <c r="B585" s="8">
        <v>68.8</v>
      </c>
    </row>
    <row r="586" spans="1:2" x14ac:dyDescent="0.3">
      <c r="A586" s="7" t="s">
        <v>239</v>
      </c>
      <c r="B586" s="8">
        <v>1391.59</v>
      </c>
    </row>
    <row r="587" spans="1:2" x14ac:dyDescent="0.3">
      <c r="A587" s="7" t="s">
        <v>125</v>
      </c>
      <c r="B587" s="8">
        <v>2457.8200000000002</v>
      </c>
    </row>
    <row r="588" spans="1:2" x14ac:dyDescent="0.3">
      <c r="A588" s="7" t="s">
        <v>424</v>
      </c>
      <c r="B588" s="8">
        <v>288.63</v>
      </c>
    </row>
    <row r="589" spans="1:2" x14ac:dyDescent="0.3">
      <c r="A589" s="7" t="s">
        <v>402</v>
      </c>
      <c r="B589" s="8">
        <v>2728.18</v>
      </c>
    </row>
    <row r="590" spans="1:2" x14ac:dyDescent="0.3">
      <c r="A590" s="7" t="s">
        <v>311</v>
      </c>
      <c r="B590" s="8">
        <v>2177.15</v>
      </c>
    </row>
    <row r="591" spans="1:2" x14ac:dyDescent="0.3">
      <c r="A591" s="7" t="s">
        <v>136</v>
      </c>
      <c r="B591" s="8">
        <v>1440.8</v>
      </c>
    </row>
    <row r="592" spans="1:2" x14ac:dyDescent="0.3">
      <c r="A592" s="7" t="s">
        <v>230</v>
      </c>
      <c r="B592" s="8">
        <v>2933.6</v>
      </c>
    </row>
    <row r="593" spans="1:2" x14ac:dyDescent="0.3">
      <c r="A593" s="7" t="s">
        <v>208</v>
      </c>
      <c r="B593" s="8">
        <v>1030.46</v>
      </c>
    </row>
    <row r="594" spans="1:2" x14ac:dyDescent="0.3">
      <c r="A594" s="7" t="s">
        <v>172</v>
      </c>
      <c r="B594" s="8">
        <v>5433.76</v>
      </c>
    </row>
    <row r="595" spans="1:2" x14ac:dyDescent="0.3">
      <c r="A595" s="7" t="s">
        <v>277</v>
      </c>
      <c r="B595" s="8">
        <v>1623.74</v>
      </c>
    </row>
    <row r="596" spans="1:2" x14ac:dyDescent="0.3">
      <c r="A596" s="7" t="s">
        <v>452</v>
      </c>
      <c r="B596" s="8">
        <v>163.02000000000001</v>
      </c>
    </row>
    <row r="597" spans="1:2" x14ac:dyDescent="0.3">
      <c r="A597" s="7" t="s">
        <v>198</v>
      </c>
      <c r="B597" s="8">
        <v>523.59</v>
      </c>
    </row>
    <row r="598" spans="1:2" x14ac:dyDescent="0.3">
      <c r="A598" s="7" t="s">
        <v>366</v>
      </c>
      <c r="B598" s="8">
        <v>3468.8</v>
      </c>
    </row>
    <row r="599" spans="1:2" x14ac:dyDescent="0.3">
      <c r="A599" s="7" t="s">
        <v>89</v>
      </c>
      <c r="B599" s="8">
        <v>1193.9000000000001</v>
      </c>
    </row>
    <row r="600" spans="1:2" x14ac:dyDescent="0.3">
      <c r="A600" s="7" t="s">
        <v>49</v>
      </c>
      <c r="B600" s="8">
        <v>5745.64</v>
      </c>
    </row>
    <row r="601" spans="1:2" x14ac:dyDescent="0.3">
      <c r="A601" s="7" t="s">
        <v>80</v>
      </c>
      <c r="B601" s="8">
        <v>5218.5200000000004</v>
      </c>
    </row>
    <row r="602" spans="1:2" x14ac:dyDescent="0.3">
      <c r="A602" s="7" t="s">
        <v>137</v>
      </c>
      <c r="B602" s="8">
        <v>459.85</v>
      </c>
    </row>
    <row r="603" spans="1:2" x14ac:dyDescent="0.3">
      <c r="A603" s="7" t="s">
        <v>461</v>
      </c>
      <c r="B603" s="8">
        <v>2895.48</v>
      </c>
    </row>
    <row r="604" spans="1:2" x14ac:dyDescent="0.3">
      <c r="A604" s="7" t="s">
        <v>41</v>
      </c>
      <c r="B604" s="8">
        <v>2899.3</v>
      </c>
    </row>
    <row r="605" spans="1:2" x14ac:dyDescent="0.3">
      <c r="A605" s="7" t="s">
        <v>222</v>
      </c>
      <c r="B605" s="8">
        <v>6287.05</v>
      </c>
    </row>
    <row r="606" spans="1:2" x14ac:dyDescent="0.3">
      <c r="A606" s="7" t="s">
        <v>90</v>
      </c>
      <c r="B606" s="8">
        <v>1271.8399999999999</v>
      </c>
    </row>
    <row r="607" spans="1:2" x14ac:dyDescent="0.3">
      <c r="A607" s="7" t="s">
        <v>275</v>
      </c>
      <c r="B607" s="8">
        <v>2774.3</v>
      </c>
    </row>
    <row r="608" spans="1:2" x14ac:dyDescent="0.3">
      <c r="A608" s="7" t="s">
        <v>332</v>
      </c>
      <c r="B608" s="8">
        <v>4778.75</v>
      </c>
    </row>
    <row r="609" spans="1:2" x14ac:dyDescent="0.3">
      <c r="A609" s="7" t="s">
        <v>42</v>
      </c>
      <c r="B609" s="8">
        <v>6144.25</v>
      </c>
    </row>
    <row r="610" spans="1:2" x14ac:dyDescent="0.3">
      <c r="A610" s="7" t="s">
        <v>379</v>
      </c>
      <c r="B610" s="8">
        <v>3148.62</v>
      </c>
    </row>
    <row r="611" spans="1:2" x14ac:dyDescent="0.3">
      <c r="A611" s="7" t="s">
        <v>486</v>
      </c>
      <c r="B611" s="8">
        <v>1798.58</v>
      </c>
    </row>
    <row r="612" spans="1:2" x14ac:dyDescent="0.3">
      <c r="A612" s="7" t="s">
        <v>425</v>
      </c>
      <c r="B612" s="8">
        <v>6130.4</v>
      </c>
    </row>
    <row r="613" spans="1:2" x14ac:dyDescent="0.3">
      <c r="A613" s="7" t="s">
        <v>474</v>
      </c>
      <c r="B613" s="8">
        <v>567.36</v>
      </c>
    </row>
    <row r="614" spans="1:2" x14ac:dyDescent="0.3">
      <c r="A614" s="7" t="s">
        <v>46</v>
      </c>
      <c r="B614" s="8">
        <v>853.54</v>
      </c>
    </row>
    <row r="615" spans="1:2" x14ac:dyDescent="0.3">
      <c r="A615" s="7" t="s">
        <v>401</v>
      </c>
      <c r="B615" s="8">
        <v>2087.66</v>
      </c>
    </row>
    <row r="616" spans="1:2" x14ac:dyDescent="0.3">
      <c r="A616" s="7" t="s">
        <v>347</v>
      </c>
      <c r="B616" s="8">
        <v>2373.75</v>
      </c>
    </row>
    <row r="617" spans="1:2" x14ac:dyDescent="0.3">
      <c r="A617" s="7" t="s">
        <v>109</v>
      </c>
      <c r="B617" s="8">
        <v>467.98</v>
      </c>
    </row>
    <row r="618" spans="1:2" x14ac:dyDescent="0.3">
      <c r="A618" s="7" t="s">
        <v>422</v>
      </c>
      <c r="B618" s="8">
        <v>183.5</v>
      </c>
    </row>
    <row r="619" spans="1:2" x14ac:dyDescent="0.3">
      <c r="A619" s="7" t="s">
        <v>434</v>
      </c>
      <c r="B619" s="8">
        <v>1743.6</v>
      </c>
    </row>
    <row r="620" spans="1:2" x14ac:dyDescent="0.3">
      <c r="A620" s="7" t="s">
        <v>284</v>
      </c>
      <c r="B620" s="8">
        <v>3630.8</v>
      </c>
    </row>
    <row r="621" spans="1:2" x14ac:dyDescent="0.3">
      <c r="A621" s="7" t="s">
        <v>286</v>
      </c>
      <c r="B621" s="8">
        <v>1649.06</v>
      </c>
    </row>
    <row r="622" spans="1:2" x14ac:dyDescent="0.3">
      <c r="A622" s="7" t="s">
        <v>156</v>
      </c>
      <c r="B622" s="8">
        <v>136.34</v>
      </c>
    </row>
    <row r="623" spans="1:2" x14ac:dyDescent="0.3">
      <c r="A623" s="7" t="s">
        <v>288</v>
      </c>
      <c r="B623" s="8">
        <v>4028.12</v>
      </c>
    </row>
    <row r="624" spans="1:2" x14ac:dyDescent="0.3">
      <c r="A624" s="7" t="s">
        <v>213</v>
      </c>
      <c r="B624" s="8">
        <v>129.12</v>
      </c>
    </row>
    <row r="625" spans="1:2" x14ac:dyDescent="0.3">
      <c r="A625" s="7" t="s">
        <v>36</v>
      </c>
      <c r="B625" s="8">
        <v>486.3</v>
      </c>
    </row>
    <row r="626" spans="1:2" x14ac:dyDescent="0.3">
      <c r="A626" s="7" t="s">
        <v>261</v>
      </c>
      <c r="B626" s="8">
        <v>954.62</v>
      </c>
    </row>
    <row r="627" spans="1:2" x14ac:dyDescent="0.3">
      <c r="A627" s="7" t="s">
        <v>409</v>
      </c>
      <c r="B627" s="8">
        <v>1070.8499999999999</v>
      </c>
    </row>
    <row r="628" spans="1:2" x14ac:dyDescent="0.3">
      <c r="A628" s="7" t="s">
        <v>308</v>
      </c>
      <c r="B628" s="8">
        <v>4298.7299999999996</v>
      </c>
    </row>
    <row r="629" spans="1:2" x14ac:dyDescent="0.3">
      <c r="A629" s="7" t="s">
        <v>15</v>
      </c>
      <c r="B629" s="8">
        <v>1139.25</v>
      </c>
    </row>
    <row r="630" spans="1:2" x14ac:dyDescent="0.3">
      <c r="A630" s="7" t="s">
        <v>118</v>
      </c>
      <c r="B630" s="8">
        <v>1492.98</v>
      </c>
    </row>
    <row r="631" spans="1:2" x14ac:dyDescent="0.3">
      <c r="A631" s="7" t="s">
        <v>179</v>
      </c>
      <c r="B631" s="8">
        <v>697.08</v>
      </c>
    </row>
    <row r="632" spans="1:2" x14ac:dyDescent="0.3">
      <c r="A632" s="7" t="s">
        <v>224</v>
      </c>
      <c r="B632" s="8">
        <v>1156.8599999999999</v>
      </c>
    </row>
    <row r="633" spans="1:2" x14ac:dyDescent="0.3">
      <c r="A633" s="7" t="s">
        <v>302</v>
      </c>
      <c r="B633" s="8">
        <v>765.64</v>
      </c>
    </row>
    <row r="634" spans="1:2" x14ac:dyDescent="0.3">
      <c r="A634" s="7" t="s">
        <v>343</v>
      </c>
      <c r="B634" s="8">
        <v>2210.73</v>
      </c>
    </row>
    <row r="635" spans="1:2" x14ac:dyDescent="0.3">
      <c r="A635" s="7" t="s">
        <v>107</v>
      </c>
      <c r="B635" s="8">
        <v>1213.68</v>
      </c>
    </row>
    <row r="636" spans="1:2" x14ac:dyDescent="0.3">
      <c r="A636" s="7" t="s">
        <v>189</v>
      </c>
      <c r="B636" s="8">
        <v>2648.2</v>
      </c>
    </row>
    <row r="637" spans="1:2" x14ac:dyDescent="0.3">
      <c r="A637" s="7" t="s">
        <v>370</v>
      </c>
      <c r="B637" s="8">
        <v>3293.96</v>
      </c>
    </row>
    <row r="638" spans="1:2" x14ac:dyDescent="0.3">
      <c r="A638" s="7" t="s">
        <v>551</v>
      </c>
      <c r="B638" s="8">
        <v>1151950.2500000002</v>
      </c>
    </row>
    <row r="640" spans="1:2" x14ac:dyDescent="0.3">
      <c r="A640" s="6" t="s">
        <v>550</v>
      </c>
      <c r="B640" t="s">
        <v>569</v>
      </c>
    </row>
    <row r="641" spans="1:2" x14ac:dyDescent="0.3">
      <c r="A641" s="7" t="s">
        <v>545</v>
      </c>
      <c r="B641" s="4">
        <v>147647.47</v>
      </c>
    </row>
    <row r="642" spans="1:2" x14ac:dyDescent="0.3">
      <c r="A642" s="7" t="s">
        <v>540</v>
      </c>
      <c r="B642" s="4">
        <v>197180.46000000008</v>
      </c>
    </row>
    <row r="643" spans="1:2" x14ac:dyDescent="0.3">
      <c r="A643" s="7" t="s">
        <v>546</v>
      </c>
      <c r="B643" s="4">
        <v>139001.18999999997</v>
      </c>
    </row>
    <row r="644" spans="1:2" x14ac:dyDescent="0.3">
      <c r="A644" s="7" t="s">
        <v>547</v>
      </c>
      <c r="B644" s="4">
        <v>163025.57999999999</v>
      </c>
    </row>
    <row r="645" spans="1:2" x14ac:dyDescent="0.3">
      <c r="A645" s="7" t="s">
        <v>542</v>
      </c>
      <c r="B645" s="4">
        <v>151259.40000000002</v>
      </c>
    </row>
    <row r="646" spans="1:2" x14ac:dyDescent="0.3">
      <c r="A646" s="7" t="s">
        <v>544</v>
      </c>
      <c r="B646" s="4">
        <v>127647.45999999998</v>
      </c>
    </row>
    <row r="647" spans="1:2" x14ac:dyDescent="0.3">
      <c r="A647" s="7" t="s">
        <v>541</v>
      </c>
      <c r="B647" s="4">
        <v>115981.04999999996</v>
      </c>
    </row>
    <row r="648" spans="1:2" x14ac:dyDescent="0.3">
      <c r="A648" s="7" t="s">
        <v>543</v>
      </c>
      <c r="B648" s="4">
        <v>110207.63999999998</v>
      </c>
    </row>
    <row r="649" spans="1:2" x14ac:dyDescent="0.3">
      <c r="A649" s="7" t="s">
        <v>551</v>
      </c>
      <c r="B649" s="4">
        <v>1151950.2499999998</v>
      </c>
    </row>
    <row r="658" spans="1:7" x14ac:dyDescent="0.3">
      <c r="A658" s="6" t="s">
        <v>553</v>
      </c>
      <c r="B658" s="6" t="s">
        <v>573</v>
      </c>
    </row>
    <row r="659" spans="1:7" x14ac:dyDescent="0.3">
      <c r="A659" s="6" t="s">
        <v>550</v>
      </c>
      <c r="B659" t="s">
        <v>515</v>
      </c>
      <c r="C659" t="s">
        <v>514</v>
      </c>
      <c r="D659" t="s">
        <v>513</v>
      </c>
      <c r="E659" t="s">
        <v>516</v>
      </c>
      <c r="F659" t="s">
        <v>512</v>
      </c>
      <c r="G659" t="s">
        <v>551</v>
      </c>
    </row>
    <row r="660" spans="1:7" x14ac:dyDescent="0.3">
      <c r="A660" s="7" t="s">
        <v>511</v>
      </c>
      <c r="B660" s="8">
        <v>46</v>
      </c>
      <c r="C660" s="8">
        <v>42</v>
      </c>
      <c r="D660" s="8">
        <v>54</v>
      </c>
      <c r="E660" s="8">
        <v>49</v>
      </c>
      <c r="F660" s="8">
        <v>57</v>
      </c>
      <c r="G660" s="8">
        <v>248</v>
      </c>
    </row>
    <row r="661" spans="1:7" x14ac:dyDescent="0.3">
      <c r="A661" s="7" t="s">
        <v>510</v>
      </c>
      <c r="B661" s="8">
        <v>52</v>
      </c>
      <c r="C661" s="8">
        <v>47</v>
      </c>
      <c r="D661" s="8">
        <v>56</v>
      </c>
      <c r="E661" s="8">
        <v>45</v>
      </c>
      <c r="F661" s="8">
        <v>52</v>
      </c>
      <c r="G661" s="8">
        <v>252</v>
      </c>
    </row>
    <row r="662" spans="1:7" x14ac:dyDescent="0.3">
      <c r="A662" s="7" t="s">
        <v>551</v>
      </c>
      <c r="B662" s="8">
        <v>98</v>
      </c>
      <c r="C662" s="8">
        <v>89</v>
      </c>
      <c r="D662" s="8">
        <v>110</v>
      </c>
      <c r="E662" s="8">
        <v>94</v>
      </c>
      <c r="F662" s="8">
        <v>109</v>
      </c>
      <c r="G662" s="8">
        <v>500</v>
      </c>
    </row>
    <row r="675" spans="1:2" x14ac:dyDescent="0.3">
      <c r="A675" s="6" t="s">
        <v>550</v>
      </c>
      <c r="B675" t="s">
        <v>569</v>
      </c>
    </row>
    <row r="676" spans="1:2" x14ac:dyDescent="0.3">
      <c r="A676" s="7">
        <v>1276</v>
      </c>
      <c r="B676" s="8">
        <v>7377.2</v>
      </c>
    </row>
    <row r="677" spans="1:2" x14ac:dyDescent="0.3">
      <c r="A677" s="7">
        <v>1203</v>
      </c>
      <c r="B677" s="8">
        <v>7363.95</v>
      </c>
    </row>
    <row r="678" spans="1:2" x14ac:dyDescent="0.3">
      <c r="A678" s="7">
        <v>1054</v>
      </c>
      <c r="B678" s="8">
        <v>7302.45</v>
      </c>
    </row>
    <row r="679" spans="1:2" x14ac:dyDescent="0.3">
      <c r="A679" s="7">
        <v>1363</v>
      </c>
      <c r="B679" s="8">
        <v>7196.9</v>
      </c>
    </row>
    <row r="680" spans="1:2" x14ac:dyDescent="0.3">
      <c r="A680" s="7">
        <v>1343</v>
      </c>
      <c r="B680" s="8">
        <v>7174.05</v>
      </c>
    </row>
    <row r="681" spans="1:2" x14ac:dyDescent="0.3">
      <c r="A681" s="7">
        <v>1191</v>
      </c>
      <c r="B681" s="8">
        <v>7102.3</v>
      </c>
    </row>
    <row r="682" spans="1:2" x14ac:dyDescent="0.3">
      <c r="A682" s="7">
        <v>1205</v>
      </c>
      <c r="B682" s="8">
        <v>7056.7</v>
      </c>
    </row>
    <row r="683" spans="1:2" x14ac:dyDescent="0.3">
      <c r="A683" s="7">
        <v>1067</v>
      </c>
      <c r="B683" s="8">
        <v>6981.95</v>
      </c>
    </row>
    <row r="684" spans="1:2" x14ac:dyDescent="0.3">
      <c r="A684" s="7">
        <v>1389</v>
      </c>
      <c r="B684" s="8">
        <v>6913.6</v>
      </c>
    </row>
    <row r="685" spans="1:2" x14ac:dyDescent="0.3">
      <c r="A685" s="7">
        <v>1306</v>
      </c>
      <c r="B685" s="8">
        <v>6771.55</v>
      </c>
    </row>
    <row r="686" spans="1:2" x14ac:dyDescent="0.3">
      <c r="A686" s="7">
        <v>1411</v>
      </c>
      <c r="B686" s="8">
        <v>6575.2</v>
      </c>
    </row>
    <row r="687" spans="1:2" x14ac:dyDescent="0.3">
      <c r="A687" s="7">
        <v>1142</v>
      </c>
      <c r="B687" s="8">
        <v>6548.55</v>
      </c>
    </row>
    <row r="688" spans="1:2" x14ac:dyDescent="0.3">
      <c r="A688" s="7">
        <v>1059</v>
      </c>
      <c r="B688" s="8">
        <v>6513.65</v>
      </c>
    </row>
    <row r="689" spans="1:2" x14ac:dyDescent="0.3">
      <c r="A689" s="7">
        <v>1401</v>
      </c>
      <c r="B689" s="8">
        <v>6334</v>
      </c>
    </row>
    <row r="690" spans="1:2" x14ac:dyDescent="0.3">
      <c r="A690" s="7">
        <v>1301</v>
      </c>
      <c r="B690" s="8">
        <v>6294.6</v>
      </c>
    </row>
    <row r="691" spans="1:2" x14ac:dyDescent="0.3">
      <c r="A691" s="7">
        <v>1213</v>
      </c>
      <c r="B691" s="8">
        <v>6287.05</v>
      </c>
    </row>
    <row r="692" spans="1:2" x14ac:dyDescent="0.3">
      <c r="A692" s="7">
        <v>1269</v>
      </c>
      <c r="B692" s="8">
        <v>6283.25</v>
      </c>
    </row>
    <row r="693" spans="1:2" x14ac:dyDescent="0.3">
      <c r="A693" s="7">
        <v>1182</v>
      </c>
      <c r="B693" s="8">
        <v>6241.05</v>
      </c>
    </row>
    <row r="694" spans="1:2" x14ac:dyDescent="0.3">
      <c r="A694" s="7">
        <v>1065</v>
      </c>
      <c r="B694" s="8">
        <v>6197.75</v>
      </c>
    </row>
    <row r="695" spans="1:2" x14ac:dyDescent="0.3">
      <c r="A695" s="7">
        <v>1029</v>
      </c>
      <c r="B695" s="8">
        <v>6181.85</v>
      </c>
    </row>
    <row r="696" spans="1:2" x14ac:dyDescent="0.3">
      <c r="A696" s="7">
        <v>1032</v>
      </c>
      <c r="B696" s="8">
        <v>6144.25</v>
      </c>
    </row>
    <row r="697" spans="1:2" x14ac:dyDescent="0.3">
      <c r="A697" s="7">
        <v>1394</v>
      </c>
      <c r="B697" s="8">
        <v>6143.75</v>
      </c>
    </row>
    <row r="698" spans="1:2" x14ac:dyDescent="0.3">
      <c r="A698" s="7">
        <v>1119</v>
      </c>
      <c r="B698" s="8">
        <v>6135.15</v>
      </c>
    </row>
    <row r="699" spans="1:2" x14ac:dyDescent="0.3">
      <c r="A699" s="7">
        <v>1416</v>
      </c>
      <c r="B699" s="8">
        <v>6130.4</v>
      </c>
    </row>
    <row r="700" spans="1:2" x14ac:dyDescent="0.3">
      <c r="A700" s="7">
        <v>1164</v>
      </c>
      <c r="B700" s="8">
        <v>6026.35</v>
      </c>
    </row>
    <row r="701" spans="1:2" x14ac:dyDescent="0.3">
      <c r="A701" s="7">
        <v>1347</v>
      </c>
      <c r="B701" s="8">
        <v>5991.6</v>
      </c>
    </row>
    <row r="702" spans="1:2" x14ac:dyDescent="0.3">
      <c r="A702" s="7">
        <v>1272</v>
      </c>
      <c r="B702" s="8">
        <v>5787.25</v>
      </c>
    </row>
    <row r="703" spans="1:2" x14ac:dyDescent="0.3">
      <c r="A703" s="7">
        <v>1486</v>
      </c>
      <c r="B703" s="8">
        <v>5778.12</v>
      </c>
    </row>
    <row r="704" spans="1:2" x14ac:dyDescent="0.3">
      <c r="A704" s="7">
        <v>1039</v>
      </c>
      <c r="B704" s="8">
        <v>5745.64</v>
      </c>
    </row>
    <row r="705" spans="1:2" x14ac:dyDescent="0.3">
      <c r="A705" s="7">
        <v>1162</v>
      </c>
      <c r="B705" s="8">
        <v>5677.52</v>
      </c>
    </row>
    <row r="706" spans="1:2" x14ac:dyDescent="0.3">
      <c r="A706" s="7">
        <v>1118</v>
      </c>
      <c r="B706" s="8">
        <v>5674.5</v>
      </c>
    </row>
    <row r="707" spans="1:2" x14ac:dyDescent="0.3">
      <c r="A707" s="7">
        <v>1492</v>
      </c>
      <c r="B707" s="8">
        <v>5652</v>
      </c>
    </row>
    <row r="708" spans="1:2" x14ac:dyDescent="0.3">
      <c r="A708" s="7">
        <v>1124</v>
      </c>
      <c r="B708" s="8">
        <v>5612.4</v>
      </c>
    </row>
    <row r="709" spans="1:2" x14ac:dyDescent="0.3">
      <c r="A709" s="7">
        <v>1033</v>
      </c>
      <c r="B709" s="8">
        <v>5604.68</v>
      </c>
    </row>
    <row r="710" spans="1:2" x14ac:dyDescent="0.3">
      <c r="A710" s="7">
        <v>1455</v>
      </c>
      <c r="B710" s="8">
        <v>5593.52</v>
      </c>
    </row>
    <row r="711" spans="1:2" x14ac:dyDescent="0.3">
      <c r="A711" s="7">
        <v>1028</v>
      </c>
      <c r="B711" s="8">
        <v>5561.04</v>
      </c>
    </row>
    <row r="712" spans="1:2" x14ac:dyDescent="0.3">
      <c r="A712" s="7">
        <v>1233</v>
      </c>
      <c r="B712" s="8">
        <v>5515.76</v>
      </c>
    </row>
    <row r="713" spans="1:2" x14ac:dyDescent="0.3">
      <c r="A713" s="7">
        <v>1292</v>
      </c>
      <c r="B713" s="8">
        <v>5444.56</v>
      </c>
    </row>
    <row r="714" spans="1:2" x14ac:dyDescent="0.3">
      <c r="A714" s="7">
        <v>1163</v>
      </c>
      <c r="B714" s="8">
        <v>5433.76</v>
      </c>
    </row>
    <row r="715" spans="1:2" x14ac:dyDescent="0.3">
      <c r="A715" s="7">
        <v>1087</v>
      </c>
      <c r="B715" s="8">
        <v>5426.25</v>
      </c>
    </row>
    <row r="716" spans="1:2" x14ac:dyDescent="0.3">
      <c r="A716" s="7">
        <v>1319</v>
      </c>
      <c r="B716" s="8">
        <v>5396.85</v>
      </c>
    </row>
    <row r="717" spans="1:2" x14ac:dyDescent="0.3">
      <c r="A717" s="7">
        <v>1375</v>
      </c>
      <c r="B717" s="8">
        <v>5337.8</v>
      </c>
    </row>
    <row r="718" spans="1:2" x14ac:dyDescent="0.3">
      <c r="A718" s="7">
        <v>1352</v>
      </c>
      <c r="B718" s="8">
        <v>5307.4</v>
      </c>
    </row>
    <row r="719" spans="1:2" x14ac:dyDescent="0.3">
      <c r="A719" s="7">
        <v>1496</v>
      </c>
      <c r="B719" s="8">
        <v>5303.45</v>
      </c>
    </row>
    <row r="720" spans="1:2" x14ac:dyDescent="0.3">
      <c r="A720" s="7">
        <v>1070</v>
      </c>
      <c r="B720" s="8">
        <v>5218.5200000000004</v>
      </c>
    </row>
    <row r="721" spans="1:2" x14ac:dyDescent="0.3">
      <c r="A721" s="7">
        <v>1251</v>
      </c>
      <c r="B721" s="8">
        <v>5101.5</v>
      </c>
    </row>
    <row r="722" spans="1:2" x14ac:dyDescent="0.3">
      <c r="A722" s="7">
        <v>1397</v>
      </c>
      <c r="B722" s="8">
        <v>5101.4799999999996</v>
      </c>
    </row>
    <row r="723" spans="1:2" x14ac:dyDescent="0.3">
      <c r="A723" s="7">
        <v>1383</v>
      </c>
      <c r="B723" s="8">
        <v>5092.75</v>
      </c>
    </row>
    <row r="724" spans="1:2" x14ac:dyDescent="0.3">
      <c r="A724" s="7">
        <v>1288</v>
      </c>
      <c r="B724" s="8">
        <v>5082.4399999999996</v>
      </c>
    </row>
    <row r="725" spans="1:2" x14ac:dyDescent="0.3">
      <c r="A725" s="7">
        <v>1310</v>
      </c>
      <c r="B725" s="8">
        <v>5033.24</v>
      </c>
    </row>
    <row r="726" spans="1:2" x14ac:dyDescent="0.3">
      <c r="A726" s="7">
        <v>1457</v>
      </c>
      <c r="B726" s="8">
        <v>5008.5</v>
      </c>
    </row>
    <row r="727" spans="1:2" x14ac:dyDescent="0.3">
      <c r="A727" s="7">
        <v>1260</v>
      </c>
      <c r="B727" s="8">
        <v>4991.7</v>
      </c>
    </row>
    <row r="728" spans="1:2" x14ac:dyDescent="0.3">
      <c r="A728" s="7">
        <v>1476</v>
      </c>
      <c r="B728" s="8">
        <v>4932.04</v>
      </c>
    </row>
    <row r="729" spans="1:2" x14ac:dyDescent="0.3">
      <c r="A729" s="7">
        <v>1066</v>
      </c>
      <c r="B729" s="8">
        <v>4893.4399999999996</v>
      </c>
    </row>
    <row r="730" spans="1:2" x14ac:dyDescent="0.3">
      <c r="A730" s="7">
        <v>1194</v>
      </c>
      <c r="B730" s="8">
        <v>4877.32</v>
      </c>
    </row>
    <row r="731" spans="1:2" x14ac:dyDescent="0.3">
      <c r="A731" s="7">
        <v>1323</v>
      </c>
      <c r="B731" s="8">
        <v>4778.75</v>
      </c>
    </row>
    <row r="732" spans="1:2" x14ac:dyDescent="0.3">
      <c r="A732" s="7">
        <v>1321</v>
      </c>
      <c r="B732" s="8">
        <v>4761.5200000000004</v>
      </c>
    </row>
    <row r="733" spans="1:2" x14ac:dyDescent="0.3">
      <c r="A733" s="7">
        <v>1195</v>
      </c>
      <c r="B733" s="8">
        <v>4747.76</v>
      </c>
    </row>
    <row r="734" spans="1:2" x14ac:dyDescent="0.3">
      <c r="A734" s="7">
        <v>1144</v>
      </c>
      <c r="B734" s="8">
        <v>4671.25</v>
      </c>
    </row>
    <row r="735" spans="1:2" x14ac:dyDescent="0.3">
      <c r="A735" s="7">
        <v>1086</v>
      </c>
      <c r="B735" s="8">
        <v>4666.05</v>
      </c>
    </row>
    <row r="736" spans="1:2" x14ac:dyDescent="0.3">
      <c r="A736" s="7">
        <v>1286</v>
      </c>
      <c r="B736" s="8">
        <v>4662.8999999999996</v>
      </c>
    </row>
    <row r="737" spans="1:2" x14ac:dyDescent="0.3">
      <c r="A737" s="7">
        <v>1344</v>
      </c>
      <c r="B737" s="8">
        <v>4632.3599999999997</v>
      </c>
    </row>
    <row r="738" spans="1:2" x14ac:dyDescent="0.3">
      <c r="A738" s="7">
        <v>1264</v>
      </c>
      <c r="B738" s="8">
        <v>4608.76</v>
      </c>
    </row>
    <row r="739" spans="1:2" x14ac:dyDescent="0.3">
      <c r="A739" s="7">
        <v>1052</v>
      </c>
      <c r="B739" s="8">
        <v>4528.76</v>
      </c>
    </row>
    <row r="740" spans="1:2" x14ac:dyDescent="0.3">
      <c r="A740" s="7">
        <v>1184</v>
      </c>
      <c r="B740" s="8">
        <v>4519.24</v>
      </c>
    </row>
    <row r="741" spans="1:2" x14ac:dyDescent="0.3">
      <c r="A741" s="7">
        <v>1420</v>
      </c>
      <c r="B741" s="8">
        <v>4494.3</v>
      </c>
    </row>
    <row r="742" spans="1:2" x14ac:dyDescent="0.3">
      <c r="A742" s="7">
        <v>1116</v>
      </c>
      <c r="B742" s="8">
        <v>4491.21</v>
      </c>
    </row>
    <row r="743" spans="1:2" x14ac:dyDescent="0.3">
      <c r="A743" s="7">
        <v>1432</v>
      </c>
      <c r="B743" s="8">
        <v>4468.55</v>
      </c>
    </row>
    <row r="744" spans="1:2" x14ac:dyDescent="0.3">
      <c r="A744" s="7">
        <v>1161</v>
      </c>
      <c r="B744" s="8">
        <v>4399.5</v>
      </c>
    </row>
    <row r="745" spans="1:2" x14ac:dyDescent="0.3">
      <c r="A745" s="7">
        <v>1253</v>
      </c>
      <c r="B745" s="8">
        <v>4394.75</v>
      </c>
    </row>
    <row r="746" spans="1:2" x14ac:dyDescent="0.3">
      <c r="A746" s="7">
        <v>1320</v>
      </c>
      <c r="B746" s="8">
        <v>4388.46</v>
      </c>
    </row>
    <row r="747" spans="1:2" x14ac:dyDescent="0.3">
      <c r="A747" s="7">
        <v>1007</v>
      </c>
      <c r="B747" s="8">
        <v>4346.32</v>
      </c>
    </row>
    <row r="748" spans="1:2" x14ac:dyDescent="0.3">
      <c r="A748" s="7">
        <v>1299</v>
      </c>
      <c r="B748" s="8">
        <v>4298.7299999999996</v>
      </c>
    </row>
    <row r="749" spans="1:2" x14ac:dyDescent="0.3">
      <c r="A749" s="7">
        <v>1453</v>
      </c>
      <c r="B749" s="8">
        <v>4283.08</v>
      </c>
    </row>
    <row r="750" spans="1:2" x14ac:dyDescent="0.3">
      <c r="A750" s="7">
        <v>1174</v>
      </c>
      <c r="B750" s="8">
        <v>4277.97</v>
      </c>
    </row>
    <row r="751" spans="1:2" x14ac:dyDescent="0.3">
      <c r="A751" s="7">
        <v>1042</v>
      </c>
      <c r="B751" s="8">
        <v>4251.03</v>
      </c>
    </row>
    <row r="752" spans="1:2" x14ac:dyDescent="0.3">
      <c r="A752" s="7">
        <v>1278</v>
      </c>
      <c r="B752" s="8">
        <v>4228.76</v>
      </c>
    </row>
    <row r="753" spans="1:2" x14ac:dyDescent="0.3">
      <c r="A753" s="7">
        <v>1365</v>
      </c>
      <c r="B753" s="8">
        <v>4210.3</v>
      </c>
    </row>
    <row r="754" spans="1:2" x14ac:dyDescent="0.3">
      <c r="A754" s="7">
        <v>1073</v>
      </c>
      <c r="B754" s="8">
        <v>4199.6499999999996</v>
      </c>
    </row>
    <row r="755" spans="1:2" x14ac:dyDescent="0.3">
      <c r="A755" s="7">
        <v>1040</v>
      </c>
      <c r="B755" s="8">
        <v>4194.3900000000003</v>
      </c>
    </row>
    <row r="756" spans="1:2" x14ac:dyDescent="0.3">
      <c r="A756" s="7">
        <v>1061</v>
      </c>
      <c r="B756" s="8">
        <v>4184.1000000000004</v>
      </c>
    </row>
    <row r="757" spans="1:2" x14ac:dyDescent="0.3">
      <c r="A757" s="7">
        <v>1113</v>
      </c>
      <c r="B757" s="8">
        <v>4138.88</v>
      </c>
    </row>
    <row r="758" spans="1:2" x14ac:dyDescent="0.3">
      <c r="A758" s="7">
        <v>1053</v>
      </c>
      <c r="B758" s="8">
        <v>4128.04</v>
      </c>
    </row>
    <row r="759" spans="1:2" x14ac:dyDescent="0.3">
      <c r="A759" s="7">
        <v>1003</v>
      </c>
      <c r="B759" s="8">
        <v>4111.3599999999997</v>
      </c>
    </row>
    <row r="760" spans="1:2" x14ac:dyDescent="0.3">
      <c r="A760" s="7">
        <v>1004</v>
      </c>
      <c r="B760" s="8">
        <v>4080.96</v>
      </c>
    </row>
    <row r="761" spans="1:2" x14ac:dyDescent="0.3">
      <c r="A761" s="7">
        <v>1181</v>
      </c>
      <c r="B761" s="8">
        <v>4074.42</v>
      </c>
    </row>
    <row r="762" spans="1:2" x14ac:dyDescent="0.3">
      <c r="A762" s="7">
        <v>1050</v>
      </c>
      <c r="B762" s="8">
        <v>4057.83</v>
      </c>
    </row>
    <row r="763" spans="1:2" x14ac:dyDescent="0.3">
      <c r="A763" s="7">
        <v>1279</v>
      </c>
      <c r="B763" s="8">
        <v>4028.12</v>
      </c>
    </row>
    <row r="764" spans="1:2" x14ac:dyDescent="0.3">
      <c r="A764" s="7">
        <v>1449</v>
      </c>
      <c r="B764" s="8">
        <v>4023.63</v>
      </c>
    </row>
    <row r="765" spans="1:2" x14ac:dyDescent="0.3">
      <c r="A765" s="7">
        <v>1100</v>
      </c>
      <c r="B765" s="8">
        <v>3970.14</v>
      </c>
    </row>
    <row r="766" spans="1:2" x14ac:dyDescent="0.3">
      <c r="A766" s="7">
        <v>1227</v>
      </c>
      <c r="B766" s="8">
        <v>3969.18</v>
      </c>
    </row>
    <row r="767" spans="1:2" x14ac:dyDescent="0.3">
      <c r="A767" s="7">
        <v>1284</v>
      </c>
      <c r="B767" s="8">
        <v>3966.66</v>
      </c>
    </row>
    <row r="768" spans="1:2" x14ac:dyDescent="0.3">
      <c r="A768" s="7">
        <v>1391</v>
      </c>
      <c r="B768" s="8">
        <v>3929.94</v>
      </c>
    </row>
    <row r="769" spans="1:2" x14ac:dyDescent="0.3">
      <c r="A769" s="7">
        <v>1406</v>
      </c>
      <c r="B769" s="8">
        <v>3876.1</v>
      </c>
    </row>
    <row r="770" spans="1:2" x14ac:dyDescent="0.3">
      <c r="A770" s="7">
        <v>1271</v>
      </c>
      <c r="B770" s="8">
        <v>3865.24</v>
      </c>
    </row>
    <row r="771" spans="1:2" x14ac:dyDescent="0.3">
      <c r="A771" s="7">
        <v>1201</v>
      </c>
      <c r="B771" s="8">
        <v>3839.31</v>
      </c>
    </row>
    <row r="772" spans="1:2" x14ac:dyDescent="0.3">
      <c r="A772" s="7">
        <v>1008</v>
      </c>
      <c r="B772" s="8">
        <v>3828.66</v>
      </c>
    </row>
    <row r="773" spans="1:2" x14ac:dyDescent="0.3">
      <c r="A773" s="7">
        <v>1377</v>
      </c>
      <c r="B773" s="8">
        <v>3791.36</v>
      </c>
    </row>
    <row r="774" spans="1:2" x14ac:dyDescent="0.3">
      <c r="A774" s="7">
        <v>1035</v>
      </c>
      <c r="B774" s="8">
        <v>3791.3</v>
      </c>
    </row>
    <row r="775" spans="1:2" x14ac:dyDescent="0.3">
      <c r="A775" s="7">
        <v>1185</v>
      </c>
      <c r="B775" s="8">
        <v>3762.72</v>
      </c>
    </row>
    <row r="776" spans="1:2" x14ac:dyDescent="0.3">
      <c r="A776" s="7">
        <v>1063</v>
      </c>
      <c r="B776" s="8">
        <v>3734.36</v>
      </c>
    </row>
    <row r="777" spans="1:2" x14ac:dyDescent="0.3">
      <c r="A777" s="7">
        <v>1030</v>
      </c>
      <c r="B777" s="8">
        <v>3725.8</v>
      </c>
    </row>
    <row r="778" spans="1:2" x14ac:dyDescent="0.3">
      <c r="A778" s="7">
        <v>1172</v>
      </c>
      <c r="B778" s="8">
        <v>3720.28</v>
      </c>
    </row>
    <row r="779" spans="1:2" x14ac:dyDescent="0.3">
      <c r="A779" s="7">
        <v>1130</v>
      </c>
      <c r="B779" s="8">
        <v>3704.36</v>
      </c>
    </row>
    <row r="780" spans="1:2" x14ac:dyDescent="0.3">
      <c r="A780" s="7">
        <v>1421</v>
      </c>
      <c r="B780" s="8">
        <v>3703.44</v>
      </c>
    </row>
    <row r="781" spans="1:2" x14ac:dyDescent="0.3">
      <c r="A781" s="7">
        <v>1196</v>
      </c>
      <c r="B781" s="8">
        <v>3686.58</v>
      </c>
    </row>
    <row r="782" spans="1:2" x14ac:dyDescent="0.3">
      <c r="A782" s="7">
        <v>1275</v>
      </c>
      <c r="B782" s="8">
        <v>3630.8</v>
      </c>
    </row>
    <row r="783" spans="1:2" x14ac:dyDescent="0.3">
      <c r="A783" s="7">
        <v>1316</v>
      </c>
      <c r="B783" s="8">
        <v>3627.15</v>
      </c>
    </row>
    <row r="784" spans="1:2" x14ac:dyDescent="0.3">
      <c r="A784" s="7">
        <v>1404</v>
      </c>
      <c r="B784" s="8">
        <v>3624.28</v>
      </c>
    </row>
    <row r="785" spans="1:2" x14ac:dyDescent="0.3">
      <c r="A785" s="7">
        <v>1023</v>
      </c>
      <c r="B785" s="8">
        <v>3621.36</v>
      </c>
    </row>
    <row r="786" spans="1:2" x14ac:dyDescent="0.3">
      <c r="A786" s="7">
        <v>1197</v>
      </c>
      <c r="B786" s="8">
        <v>3613.85</v>
      </c>
    </row>
    <row r="787" spans="1:2" x14ac:dyDescent="0.3">
      <c r="A787" s="7">
        <v>1295</v>
      </c>
      <c r="B787" s="8">
        <v>3596</v>
      </c>
    </row>
    <row r="788" spans="1:2" x14ac:dyDescent="0.3">
      <c r="A788" s="7">
        <v>1132</v>
      </c>
      <c r="B788" s="8">
        <v>3592.59</v>
      </c>
    </row>
    <row r="789" spans="1:2" x14ac:dyDescent="0.3">
      <c r="A789" s="7">
        <v>1388</v>
      </c>
      <c r="B789" s="8">
        <v>3590.04</v>
      </c>
    </row>
    <row r="790" spans="1:2" x14ac:dyDescent="0.3">
      <c r="A790" s="7">
        <v>1461</v>
      </c>
      <c r="B790" s="8">
        <v>3563.35</v>
      </c>
    </row>
    <row r="791" spans="1:2" x14ac:dyDescent="0.3">
      <c r="A791" s="7">
        <v>1298</v>
      </c>
      <c r="B791" s="8">
        <v>3534.5</v>
      </c>
    </row>
    <row r="792" spans="1:2" x14ac:dyDescent="0.3">
      <c r="A792" s="7">
        <v>1121</v>
      </c>
      <c r="B792" s="8">
        <v>3485.3</v>
      </c>
    </row>
    <row r="793" spans="1:2" x14ac:dyDescent="0.3">
      <c r="A793" s="7">
        <v>1069</v>
      </c>
      <c r="B793" s="8">
        <v>3473.34</v>
      </c>
    </row>
    <row r="794" spans="1:2" x14ac:dyDescent="0.3">
      <c r="A794" s="7">
        <v>1357</v>
      </c>
      <c r="B794" s="8">
        <v>3468.8</v>
      </c>
    </row>
    <row r="795" spans="1:2" x14ac:dyDescent="0.3">
      <c r="A795" s="7">
        <v>1470</v>
      </c>
      <c r="B795" s="8">
        <v>3431.85</v>
      </c>
    </row>
    <row r="796" spans="1:2" x14ac:dyDescent="0.3">
      <c r="A796" s="7">
        <v>1081</v>
      </c>
      <c r="B796" s="8">
        <v>3419.1</v>
      </c>
    </row>
    <row r="797" spans="1:2" x14ac:dyDescent="0.3">
      <c r="A797" s="7">
        <v>1249</v>
      </c>
      <c r="B797" s="8">
        <v>3369.7</v>
      </c>
    </row>
    <row r="798" spans="1:2" x14ac:dyDescent="0.3">
      <c r="A798" s="7">
        <v>1083</v>
      </c>
      <c r="B798" s="8">
        <v>3335.4</v>
      </c>
    </row>
    <row r="799" spans="1:2" x14ac:dyDescent="0.3">
      <c r="A799" s="7">
        <v>1037</v>
      </c>
      <c r="B799" s="8">
        <v>3307.08</v>
      </c>
    </row>
    <row r="800" spans="1:2" x14ac:dyDescent="0.3">
      <c r="A800" s="7">
        <v>1361</v>
      </c>
      <c r="B800" s="8">
        <v>3293.96</v>
      </c>
    </row>
    <row r="801" spans="1:2" x14ac:dyDescent="0.3">
      <c r="A801" s="7">
        <v>1398</v>
      </c>
      <c r="B801" s="8">
        <v>3292.53</v>
      </c>
    </row>
    <row r="802" spans="1:2" x14ac:dyDescent="0.3">
      <c r="A802" s="7">
        <v>1072</v>
      </c>
      <c r="B802" s="8">
        <v>3270.45</v>
      </c>
    </row>
    <row r="803" spans="1:2" x14ac:dyDescent="0.3">
      <c r="A803" s="7">
        <v>1466</v>
      </c>
      <c r="B803" s="8">
        <v>3264.03</v>
      </c>
    </row>
    <row r="804" spans="1:2" x14ac:dyDescent="0.3">
      <c r="A804" s="7">
        <v>1330</v>
      </c>
      <c r="B804" s="8">
        <v>3206.52</v>
      </c>
    </row>
    <row r="805" spans="1:2" x14ac:dyDescent="0.3">
      <c r="A805" s="7">
        <v>1408</v>
      </c>
      <c r="B805" s="8">
        <v>3149.34</v>
      </c>
    </row>
    <row r="806" spans="1:2" x14ac:dyDescent="0.3">
      <c r="A806" s="7">
        <v>1370</v>
      </c>
      <c r="B806" s="8">
        <v>3148.62</v>
      </c>
    </row>
    <row r="807" spans="1:2" x14ac:dyDescent="0.3">
      <c r="A807" s="7">
        <v>1336</v>
      </c>
      <c r="B807" s="8">
        <v>3140.25</v>
      </c>
    </row>
    <row r="808" spans="1:2" x14ac:dyDescent="0.3">
      <c r="A808" s="7">
        <v>1211</v>
      </c>
      <c r="B808" s="8">
        <v>3140.15</v>
      </c>
    </row>
    <row r="809" spans="1:2" x14ac:dyDescent="0.3">
      <c r="A809" s="7">
        <v>1117</v>
      </c>
      <c r="B809" s="8">
        <v>3138.54</v>
      </c>
    </row>
    <row r="810" spans="1:2" x14ac:dyDescent="0.3">
      <c r="A810" s="7">
        <v>1368</v>
      </c>
      <c r="B810" s="8">
        <v>3119.44</v>
      </c>
    </row>
    <row r="811" spans="1:2" x14ac:dyDescent="0.3">
      <c r="A811" s="7">
        <v>1433</v>
      </c>
      <c r="B811" s="8">
        <v>3111.2</v>
      </c>
    </row>
    <row r="812" spans="1:2" x14ac:dyDescent="0.3">
      <c r="A812" s="7">
        <v>1374</v>
      </c>
      <c r="B812" s="8">
        <v>3100.95</v>
      </c>
    </row>
    <row r="813" spans="1:2" x14ac:dyDescent="0.3">
      <c r="A813" s="7">
        <v>1106</v>
      </c>
      <c r="B813" s="8">
        <v>3088.95</v>
      </c>
    </row>
    <row r="814" spans="1:2" x14ac:dyDescent="0.3">
      <c r="A814" s="7">
        <v>1056</v>
      </c>
      <c r="B814" s="8">
        <v>3046.98</v>
      </c>
    </row>
    <row r="815" spans="1:2" x14ac:dyDescent="0.3">
      <c r="A815" s="7">
        <v>1141</v>
      </c>
      <c r="B815" s="8">
        <v>3026.43</v>
      </c>
    </row>
    <row r="816" spans="1:2" x14ac:dyDescent="0.3">
      <c r="A816" s="7">
        <v>1151</v>
      </c>
      <c r="B816" s="8">
        <v>3018.2</v>
      </c>
    </row>
    <row r="817" spans="1:2" x14ac:dyDescent="0.3">
      <c r="A817" s="7">
        <v>1491</v>
      </c>
      <c r="B817" s="8">
        <v>2996.02</v>
      </c>
    </row>
    <row r="818" spans="1:2" x14ac:dyDescent="0.3">
      <c r="A818" s="7">
        <v>1273</v>
      </c>
      <c r="B818" s="8">
        <v>2990.88</v>
      </c>
    </row>
    <row r="819" spans="1:2" x14ac:dyDescent="0.3">
      <c r="A819" s="7">
        <v>1265</v>
      </c>
      <c r="B819" s="8">
        <v>2975.48</v>
      </c>
    </row>
    <row r="820" spans="1:2" x14ac:dyDescent="0.3">
      <c r="A820" s="7">
        <v>1156</v>
      </c>
      <c r="B820" s="8">
        <v>2964.32</v>
      </c>
    </row>
    <row r="821" spans="1:2" x14ac:dyDescent="0.3">
      <c r="A821" s="7">
        <v>1110</v>
      </c>
      <c r="B821" s="8">
        <v>2960.67</v>
      </c>
    </row>
    <row r="822" spans="1:2" x14ac:dyDescent="0.3">
      <c r="A822" s="7">
        <v>1034</v>
      </c>
      <c r="B822" s="8">
        <v>2955.02</v>
      </c>
    </row>
    <row r="823" spans="1:2" x14ac:dyDescent="0.3">
      <c r="A823" s="7">
        <v>1131</v>
      </c>
      <c r="B823" s="8">
        <v>2945.16</v>
      </c>
    </row>
    <row r="824" spans="1:2" x14ac:dyDescent="0.3">
      <c r="A824" s="7">
        <v>1221</v>
      </c>
      <c r="B824" s="8">
        <v>2933.6</v>
      </c>
    </row>
    <row r="825" spans="1:2" x14ac:dyDescent="0.3">
      <c r="A825" s="7">
        <v>1103</v>
      </c>
      <c r="B825" s="8">
        <v>2930.16</v>
      </c>
    </row>
    <row r="826" spans="1:2" x14ac:dyDescent="0.3">
      <c r="A826" s="7">
        <v>1209</v>
      </c>
      <c r="B826" s="8">
        <v>2921.86</v>
      </c>
    </row>
    <row r="827" spans="1:2" x14ac:dyDescent="0.3">
      <c r="A827" s="7">
        <v>1031</v>
      </c>
      <c r="B827" s="8">
        <v>2899.3</v>
      </c>
    </row>
    <row r="828" spans="1:2" x14ac:dyDescent="0.3">
      <c r="A828" s="7">
        <v>1452</v>
      </c>
      <c r="B828" s="8">
        <v>2895.48</v>
      </c>
    </row>
    <row r="829" spans="1:2" x14ac:dyDescent="0.3">
      <c r="A829" s="7">
        <v>1424</v>
      </c>
      <c r="B829" s="8">
        <v>2892.22</v>
      </c>
    </row>
    <row r="830" spans="1:2" x14ac:dyDescent="0.3">
      <c r="A830" s="7">
        <v>1015</v>
      </c>
      <c r="B830" s="8">
        <v>2890.48</v>
      </c>
    </row>
    <row r="831" spans="1:2" x14ac:dyDescent="0.3">
      <c r="A831" s="7">
        <v>1190</v>
      </c>
      <c r="B831" s="8">
        <v>2865.04</v>
      </c>
    </row>
    <row r="832" spans="1:2" x14ac:dyDescent="0.3">
      <c r="A832" s="7">
        <v>1289</v>
      </c>
      <c r="B832" s="8">
        <v>2864.73</v>
      </c>
    </row>
    <row r="833" spans="1:2" x14ac:dyDescent="0.3">
      <c r="A833" s="7">
        <v>1353</v>
      </c>
      <c r="B833" s="8">
        <v>2861.8</v>
      </c>
    </row>
    <row r="834" spans="1:2" x14ac:dyDescent="0.3">
      <c r="A834" s="7">
        <v>1237</v>
      </c>
      <c r="B834" s="8">
        <v>2791.52</v>
      </c>
    </row>
    <row r="835" spans="1:2" x14ac:dyDescent="0.3">
      <c r="A835" s="7">
        <v>1171</v>
      </c>
      <c r="B835" s="8">
        <v>2778.82</v>
      </c>
    </row>
    <row r="836" spans="1:2" x14ac:dyDescent="0.3">
      <c r="A836" s="7">
        <v>1266</v>
      </c>
      <c r="B836" s="8">
        <v>2774.3</v>
      </c>
    </row>
    <row r="837" spans="1:2" x14ac:dyDescent="0.3">
      <c r="A837" s="7">
        <v>1262</v>
      </c>
      <c r="B837" s="8">
        <v>2762.86</v>
      </c>
    </row>
    <row r="838" spans="1:2" x14ac:dyDescent="0.3">
      <c r="A838" s="7">
        <v>1175</v>
      </c>
      <c r="B838" s="8">
        <v>2759.32</v>
      </c>
    </row>
    <row r="839" spans="1:2" x14ac:dyDescent="0.3">
      <c r="A839" s="7">
        <v>1126</v>
      </c>
      <c r="B839" s="8">
        <v>2748.68</v>
      </c>
    </row>
    <row r="840" spans="1:2" x14ac:dyDescent="0.3">
      <c r="A840" s="7">
        <v>1098</v>
      </c>
      <c r="B840" s="8">
        <v>2742.48</v>
      </c>
    </row>
    <row r="841" spans="1:2" x14ac:dyDescent="0.3">
      <c r="A841" s="7">
        <v>1444</v>
      </c>
      <c r="B841" s="8">
        <v>2741.4</v>
      </c>
    </row>
    <row r="842" spans="1:2" x14ac:dyDescent="0.3">
      <c r="A842" s="7">
        <v>1159</v>
      </c>
      <c r="B842" s="8">
        <v>2740.48</v>
      </c>
    </row>
    <row r="843" spans="1:2" x14ac:dyDescent="0.3">
      <c r="A843" s="7">
        <v>1393</v>
      </c>
      <c r="B843" s="8">
        <v>2728.18</v>
      </c>
    </row>
    <row r="844" spans="1:2" x14ac:dyDescent="0.3">
      <c r="A844" s="7">
        <v>1020</v>
      </c>
      <c r="B844" s="8">
        <v>2721.05</v>
      </c>
    </row>
    <row r="845" spans="1:2" x14ac:dyDescent="0.3">
      <c r="A845" s="7">
        <v>1469</v>
      </c>
      <c r="B845" s="8">
        <v>2695.45</v>
      </c>
    </row>
    <row r="846" spans="1:2" x14ac:dyDescent="0.3">
      <c r="A846" s="7">
        <v>1419</v>
      </c>
      <c r="B846" s="8">
        <v>2686.74</v>
      </c>
    </row>
    <row r="847" spans="1:2" x14ac:dyDescent="0.3">
      <c r="A847" s="7">
        <v>1200</v>
      </c>
      <c r="B847" s="8">
        <v>2678.9</v>
      </c>
    </row>
    <row r="848" spans="1:2" x14ac:dyDescent="0.3">
      <c r="A848" s="7">
        <v>1434</v>
      </c>
      <c r="B848" s="8">
        <v>2663.08</v>
      </c>
    </row>
    <row r="849" spans="1:2" x14ac:dyDescent="0.3">
      <c r="A849" s="7">
        <v>1139</v>
      </c>
      <c r="B849" s="8">
        <v>2652</v>
      </c>
    </row>
    <row r="850" spans="1:2" x14ac:dyDescent="0.3">
      <c r="A850" s="7">
        <v>1180</v>
      </c>
      <c r="B850" s="8">
        <v>2648.2</v>
      </c>
    </row>
    <row r="851" spans="1:2" x14ac:dyDescent="0.3">
      <c r="A851" s="7">
        <v>1048</v>
      </c>
      <c r="B851" s="8">
        <v>2637.95</v>
      </c>
    </row>
    <row r="852" spans="1:2" x14ac:dyDescent="0.3">
      <c r="A852" s="7">
        <v>1300</v>
      </c>
      <c r="B852" s="8">
        <v>2627.2</v>
      </c>
    </row>
    <row r="853" spans="1:2" x14ac:dyDescent="0.3">
      <c r="A853" s="7">
        <v>1294</v>
      </c>
      <c r="B853" s="8">
        <v>2621</v>
      </c>
    </row>
    <row r="854" spans="1:2" x14ac:dyDescent="0.3">
      <c r="A854" s="7">
        <v>1488</v>
      </c>
      <c r="B854" s="8">
        <v>2617.1999999999998</v>
      </c>
    </row>
    <row r="855" spans="1:2" x14ac:dyDescent="0.3">
      <c r="A855" s="7">
        <v>1016</v>
      </c>
      <c r="B855" s="8">
        <v>2567.7199999999998</v>
      </c>
    </row>
    <row r="856" spans="1:2" x14ac:dyDescent="0.3">
      <c r="A856" s="7">
        <v>1379</v>
      </c>
      <c r="B856" s="8">
        <v>2548.3200000000002</v>
      </c>
    </row>
    <row r="857" spans="1:2" x14ac:dyDescent="0.3">
      <c r="A857" s="7">
        <v>1372</v>
      </c>
      <c r="B857" s="8">
        <v>2541.6999999999998</v>
      </c>
    </row>
    <row r="858" spans="1:2" x14ac:dyDescent="0.3">
      <c r="A858" s="7">
        <v>1222</v>
      </c>
      <c r="B858" s="8">
        <v>2539.1999999999998</v>
      </c>
    </row>
    <row r="859" spans="1:2" x14ac:dyDescent="0.3">
      <c r="A859" s="7">
        <v>1309</v>
      </c>
      <c r="B859" s="8">
        <v>2535.7600000000002</v>
      </c>
    </row>
    <row r="860" spans="1:2" x14ac:dyDescent="0.3">
      <c r="A860" s="7">
        <v>1258</v>
      </c>
      <c r="B860" s="8">
        <v>2535.3000000000002</v>
      </c>
    </row>
    <row r="861" spans="1:2" x14ac:dyDescent="0.3">
      <c r="A861" s="7">
        <v>1364</v>
      </c>
      <c r="B861" s="8">
        <v>2474.1</v>
      </c>
    </row>
    <row r="862" spans="1:2" x14ac:dyDescent="0.3">
      <c r="A862" s="7">
        <v>1290</v>
      </c>
      <c r="B862" s="8">
        <v>2461.3200000000002</v>
      </c>
    </row>
    <row r="863" spans="1:2" x14ac:dyDescent="0.3">
      <c r="A863" s="7">
        <v>1115</v>
      </c>
      <c r="B863" s="8">
        <v>2457.8200000000002</v>
      </c>
    </row>
    <row r="864" spans="1:2" x14ac:dyDescent="0.3">
      <c r="A864" s="7">
        <v>1467</v>
      </c>
      <c r="B864" s="8">
        <v>2451.4499999999998</v>
      </c>
    </row>
    <row r="865" spans="1:2" x14ac:dyDescent="0.3">
      <c r="A865" s="7">
        <v>1448</v>
      </c>
      <c r="B865" s="8">
        <v>2435.1999999999998</v>
      </c>
    </row>
    <row r="866" spans="1:2" x14ac:dyDescent="0.3">
      <c r="A866" s="7">
        <v>1166</v>
      </c>
      <c r="B866" s="8">
        <v>2426.58</v>
      </c>
    </row>
    <row r="867" spans="1:2" x14ac:dyDescent="0.3">
      <c r="A867" s="7">
        <v>1280</v>
      </c>
      <c r="B867" s="8">
        <v>2415.7399999999998</v>
      </c>
    </row>
    <row r="868" spans="1:2" x14ac:dyDescent="0.3">
      <c r="A868" s="7">
        <v>1133</v>
      </c>
      <c r="B868" s="8">
        <v>2413.44</v>
      </c>
    </row>
    <row r="869" spans="1:2" x14ac:dyDescent="0.3">
      <c r="A869" s="7">
        <v>1459</v>
      </c>
      <c r="B869" s="8">
        <v>2412.87</v>
      </c>
    </row>
    <row r="870" spans="1:2" x14ac:dyDescent="0.3">
      <c r="A870" s="7">
        <v>1135</v>
      </c>
      <c r="B870" s="8">
        <v>2410.7600000000002</v>
      </c>
    </row>
    <row r="871" spans="1:2" x14ac:dyDescent="0.3">
      <c r="A871" s="7">
        <v>1082</v>
      </c>
      <c r="B871" s="8">
        <v>2402.34</v>
      </c>
    </row>
    <row r="872" spans="1:2" x14ac:dyDescent="0.3">
      <c r="A872" s="7">
        <v>1188</v>
      </c>
      <c r="B872" s="8">
        <v>2394.4</v>
      </c>
    </row>
    <row r="873" spans="1:2" x14ac:dyDescent="0.3">
      <c r="A873" s="7">
        <v>1338</v>
      </c>
      <c r="B873" s="8">
        <v>2373.75</v>
      </c>
    </row>
    <row r="874" spans="1:2" x14ac:dyDescent="0.3">
      <c r="A874" s="7">
        <v>1064</v>
      </c>
      <c r="B874" s="8">
        <v>2351.75</v>
      </c>
    </row>
    <row r="875" spans="1:2" x14ac:dyDescent="0.3">
      <c r="A875" s="7">
        <v>1430</v>
      </c>
      <c r="B875" s="8">
        <v>2343.84</v>
      </c>
    </row>
    <row r="876" spans="1:2" x14ac:dyDescent="0.3">
      <c r="A876" s="7">
        <v>1386</v>
      </c>
      <c r="B876" s="8">
        <v>2326.7199999999998</v>
      </c>
    </row>
    <row r="877" spans="1:2" x14ac:dyDescent="0.3">
      <c r="A877" s="7">
        <v>1245</v>
      </c>
      <c r="B877" s="8">
        <v>2307.33</v>
      </c>
    </row>
    <row r="878" spans="1:2" x14ac:dyDescent="0.3">
      <c r="A878" s="7">
        <v>1396</v>
      </c>
      <c r="B878" s="8">
        <v>2303.4</v>
      </c>
    </row>
    <row r="879" spans="1:2" x14ac:dyDescent="0.3">
      <c r="A879" s="7">
        <v>1068</v>
      </c>
      <c r="B879" s="8">
        <v>2296.9</v>
      </c>
    </row>
    <row r="880" spans="1:2" x14ac:dyDescent="0.3">
      <c r="A880" s="7">
        <v>1179</v>
      </c>
      <c r="B880" s="8">
        <v>2296.7199999999998</v>
      </c>
    </row>
    <row r="881" spans="1:2" x14ac:dyDescent="0.3">
      <c r="A881" s="7">
        <v>1022</v>
      </c>
      <c r="B881" s="8">
        <v>2293.1999999999998</v>
      </c>
    </row>
    <row r="882" spans="1:2" x14ac:dyDescent="0.3">
      <c r="A882" s="7">
        <v>1441</v>
      </c>
      <c r="B882" s="8">
        <v>2288.16</v>
      </c>
    </row>
    <row r="883" spans="1:2" x14ac:dyDescent="0.3">
      <c r="A883" s="7">
        <v>1304</v>
      </c>
      <c r="B883" s="8">
        <v>2271.2600000000002</v>
      </c>
    </row>
    <row r="884" spans="1:2" x14ac:dyDescent="0.3">
      <c r="A884" s="7">
        <v>1244</v>
      </c>
      <c r="B884" s="8">
        <v>2266.4</v>
      </c>
    </row>
    <row r="885" spans="1:2" x14ac:dyDescent="0.3">
      <c r="A885" s="7">
        <v>1084</v>
      </c>
      <c r="B885" s="8">
        <v>2250.08</v>
      </c>
    </row>
    <row r="886" spans="1:2" x14ac:dyDescent="0.3">
      <c r="A886" s="7">
        <v>1460</v>
      </c>
      <c r="B886" s="8">
        <v>2217.9499999999998</v>
      </c>
    </row>
    <row r="887" spans="1:2" x14ac:dyDescent="0.3">
      <c r="A887" s="7">
        <v>1140</v>
      </c>
      <c r="B887" s="8">
        <v>2216.38</v>
      </c>
    </row>
    <row r="888" spans="1:2" x14ac:dyDescent="0.3">
      <c r="A888" s="7">
        <v>1334</v>
      </c>
      <c r="B888" s="8">
        <v>2210.73</v>
      </c>
    </row>
    <row r="889" spans="1:2" x14ac:dyDescent="0.3">
      <c r="A889" s="7">
        <v>1046</v>
      </c>
      <c r="B889" s="8">
        <v>2208.7399999999998</v>
      </c>
    </row>
    <row r="890" spans="1:2" x14ac:dyDescent="0.3">
      <c r="A890" s="7">
        <v>1152</v>
      </c>
      <c r="B890" s="8">
        <v>2200.0500000000002</v>
      </c>
    </row>
    <row r="891" spans="1:2" x14ac:dyDescent="0.3">
      <c r="A891" s="7">
        <v>1302</v>
      </c>
      <c r="B891" s="8">
        <v>2177.15</v>
      </c>
    </row>
    <row r="892" spans="1:2" x14ac:dyDescent="0.3">
      <c r="A892" s="7">
        <v>1243</v>
      </c>
      <c r="B892" s="8">
        <v>2171.2399999999998</v>
      </c>
    </row>
    <row r="893" spans="1:2" x14ac:dyDescent="0.3">
      <c r="A893" s="7">
        <v>1308</v>
      </c>
      <c r="B893" s="8">
        <v>2157.9</v>
      </c>
    </row>
    <row r="894" spans="1:2" x14ac:dyDescent="0.3">
      <c r="A894" s="7">
        <v>1337</v>
      </c>
      <c r="B894" s="8">
        <v>2157.5100000000002</v>
      </c>
    </row>
    <row r="895" spans="1:2" x14ac:dyDescent="0.3">
      <c r="A895" s="7">
        <v>1009</v>
      </c>
      <c r="B895" s="8">
        <v>2153.04</v>
      </c>
    </row>
    <row r="896" spans="1:2" x14ac:dyDescent="0.3">
      <c r="A896" s="7">
        <v>1012</v>
      </c>
      <c r="B896" s="8">
        <v>2133.4</v>
      </c>
    </row>
    <row r="897" spans="1:2" x14ac:dyDescent="0.3">
      <c r="A897" s="7">
        <v>1038</v>
      </c>
      <c r="B897" s="8">
        <v>2128.7399999999998</v>
      </c>
    </row>
    <row r="898" spans="1:2" x14ac:dyDescent="0.3">
      <c r="A898" s="7">
        <v>1445</v>
      </c>
      <c r="B898" s="8">
        <v>2107.9499999999998</v>
      </c>
    </row>
    <row r="899" spans="1:2" x14ac:dyDescent="0.3">
      <c r="A899" s="7">
        <v>1456</v>
      </c>
      <c r="B899" s="8">
        <v>2107</v>
      </c>
    </row>
    <row r="900" spans="1:2" x14ac:dyDescent="0.3">
      <c r="A900" s="7">
        <v>1255</v>
      </c>
      <c r="B900" s="8">
        <v>2101.12</v>
      </c>
    </row>
    <row r="901" spans="1:2" x14ac:dyDescent="0.3">
      <c r="A901" s="7">
        <v>1198</v>
      </c>
      <c r="B901" s="8">
        <v>2098.08</v>
      </c>
    </row>
    <row r="902" spans="1:2" x14ac:dyDescent="0.3">
      <c r="A902" s="7">
        <v>1392</v>
      </c>
      <c r="B902" s="8">
        <v>2087.66</v>
      </c>
    </row>
    <row r="903" spans="1:2" x14ac:dyDescent="0.3">
      <c r="A903" s="7">
        <v>1335</v>
      </c>
      <c r="B903" s="8">
        <v>2078.94</v>
      </c>
    </row>
    <row r="904" spans="1:2" x14ac:dyDescent="0.3">
      <c r="A904" s="7">
        <v>1322</v>
      </c>
      <c r="B904" s="8">
        <v>2063.65</v>
      </c>
    </row>
    <row r="905" spans="1:2" x14ac:dyDescent="0.3">
      <c r="A905" s="7">
        <v>1153</v>
      </c>
      <c r="B905" s="8">
        <v>2056.3200000000002</v>
      </c>
    </row>
    <row r="906" spans="1:2" x14ac:dyDescent="0.3">
      <c r="A906" s="7">
        <v>1282</v>
      </c>
      <c r="B906" s="8">
        <v>2052.62</v>
      </c>
    </row>
    <row r="907" spans="1:2" x14ac:dyDescent="0.3">
      <c r="A907" s="7">
        <v>1355</v>
      </c>
      <c r="B907" s="8">
        <v>2046.34</v>
      </c>
    </row>
    <row r="908" spans="1:2" x14ac:dyDescent="0.3">
      <c r="A908" s="7">
        <v>1329</v>
      </c>
      <c r="B908" s="8">
        <v>2042.16</v>
      </c>
    </row>
    <row r="909" spans="1:2" x14ac:dyDescent="0.3">
      <c r="A909" s="7">
        <v>1447</v>
      </c>
      <c r="B909" s="8">
        <v>2033.64</v>
      </c>
    </row>
    <row r="910" spans="1:2" x14ac:dyDescent="0.3">
      <c r="A910" s="7">
        <v>1145</v>
      </c>
      <c r="B910" s="8">
        <v>2031.9</v>
      </c>
    </row>
    <row r="911" spans="1:2" x14ac:dyDescent="0.3">
      <c r="A911" s="7">
        <v>1011</v>
      </c>
      <c r="B911" s="8">
        <v>2031.68</v>
      </c>
    </row>
    <row r="912" spans="1:2" x14ac:dyDescent="0.3">
      <c r="A912" s="7">
        <v>1402</v>
      </c>
      <c r="B912" s="8">
        <v>2007.44</v>
      </c>
    </row>
    <row r="913" spans="1:2" x14ac:dyDescent="0.3">
      <c r="A913" s="7">
        <v>1010</v>
      </c>
      <c r="B913" s="8">
        <v>1998.1</v>
      </c>
    </row>
    <row r="914" spans="1:2" x14ac:dyDescent="0.3">
      <c r="A914" s="7">
        <v>1051</v>
      </c>
      <c r="B914" s="8">
        <v>1987.1</v>
      </c>
    </row>
    <row r="915" spans="1:2" x14ac:dyDescent="0.3">
      <c r="A915" s="7">
        <v>1371</v>
      </c>
      <c r="B915" s="8">
        <v>1966.44</v>
      </c>
    </row>
    <row r="916" spans="1:2" x14ac:dyDescent="0.3">
      <c r="A916" s="7">
        <v>1464</v>
      </c>
      <c r="B916" s="8">
        <v>1957.28</v>
      </c>
    </row>
    <row r="917" spans="1:2" x14ac:dyDescent="0.3">
      <c r="A917" s="7">
        <v>1247</v>
      </c>
      <c r="B917" s="8">
        <v>1950.6</v>
      </c>
    </row>
    <row r="918" spans="1:2" x14ac:dyDescent="0.3">
      <c r="A918" s="7">
        <v>1220</v>
      </c>
      <c r="B918" s="8">
        <v>1945.38</v>
      </c>
    </row>
    <row r="919" spans="1:2" x14ac:dyDescent="0.3">
      <c r="A919" s="7">
        <v>1060</v>
      </c>
      <c r="B919" s="8">
        <v>1943</v>
      </c>
    </row>
    <row r="920" spans="1:2" x14ac:dyDescent="0.3">
      <c r="A920" s="7">
        <v>1226</v>
      </c>
      <c r="B920" s="8">
        <v>1942.5</v>
      </c>
    </row>
    <row r="921" spans="1:2" x14ac:dyDescent="0.3">
      <c r="A921" s="7">
        <v>1281</v>
      </c>
      <c r="B921" s="8">
        <v>1938.44</v>
      </c>
    </row>
    <row r="922" spans="1:2" x14ac:dyDescent="0.3">
      <c r="A922" s="7">
        <v>1146</v>
      </c>
      <c r="B922" s="8">
        <v>1914.08</v>
      </c>
    </row>
    <row r="923" spans="1:2" x14ac:dyDescent="0.3">
      <c r="A923" s="7">
        <v>1157</v>
      </c>
      <c r="B923" s="8">
        <v>1897.1</v>
      </c>
    </row>
    <row r="924" spans="1:2" x14ac:dyDescent="0.3">
      <c r="A924" s="7">
        <v>1154</v>
      </c>
      <c r="B924" s="8">
        <v>1891.78</v>
      </c>
    </row>
    <row r="925" spans="1:2" x14ac:dyDescent="0.3">
      <c r="A925" s="7">
        <v>1283</v>
      </c>
      <c r="B925" s="8">
        <v>1881.68</v>
      </c>
    </row>
    <row r="926" spans="1:2" x14ac:dyDescent="0.3">
      <c r="A926" s="7">
        <v>1313</v>
      </c>
      <c r="B926" s="8">
        <v>1871.25</v>
      </c>
    </row>
    <row r="927" spans="1:2" x14ac:dyDescent="0.3">
      <c r="A927" s="7">
        <v>1348</v>
      </c>
      <c r="B927" s="8">
        <v>1864.44</v>
      </c>
    </row>
    <row r="928" spans="1:2" x14ac:dyDescent="0.3">
      <c r="A928" s="7">
        <v>1143</v>
      </c>
      <c r="B928" s="8">
        <v>1859.22</v>
      </c>
    </row>
    <row r="929" spans="1:2" x14ac:dyDescent="0.3">
      <c r="A929" s="7">
        <v>1359</v>
      </c>
      <c r="B929" s="8">
        <v>1857.6</v>
      </c>
    </row>
    <row r="930" spans="1:2" x14ac:dyDescent="0.3">
      <c r="A930" s="7">
        <v>1427</v>
      </c>
      <c r="B930" s="8">
        <v>1837.14</v>
      </c>
    </row>
    <row r="931" spans="1:2" x14ac:dyDescent="0.3">
      <c r="A931" s="7">
        <v>1013</v>
      </c>
      <c r="B931" s="8">
        <v>1836.24</v>
      </c>
    </row>
    <row r="932" spans="1:2" x14ac:dyDescent="0.3">
      <c r="A932" s="7">
        <v>1472</v>
      </c>
      <c r="B932" s="8">
        <v>1825.4</v>
      </c>
    </row>
    <row r="933" spans="1:2" x14ac:dyDescent="0.3">
      <c r="A933" s="7">
        <v>1429</v>
      </c>
      <c r="B933" s="8">
        <v>1811.76</v>
      </c>
    </row>
    <row r="934" spans="1:2" x14ac:dyDescent="0.3">
      <c r="A934" s="7">
        <v>1285</v>
      </c>
      <c r="B934" s="8">
        <v>1802.7</v>
      </c>
    </row>
    <row r="935" spans="1:2" x14ac:dyDescent="0.3">
      <c r="A935" s="7">
        <v>1477</v>
      </c>
      <c r="B935" s="8">
        <v>1798.58</v>
      </c>
    </row>
    <row r="936" spans="1:2" x14ac:dyDescent="0.3">
      <c r="A936" s="7">
        <v>1206</v>
      </c>
      <c r="B936" s="8">
        <v>1796.8</v>
      </c>
    </row>
    <row r="937" spans="1:2" x14ac:dyDescent="0.3">
      <c r="A937" s="7">
        <v>1216</v>
      </c>
      <c r="B937" s="8">
        <v>1771.96</v>
      </c>
    </row>
    <row r="938" spans="1:2" x14ac:dyDescent="0.3">
      <c r="A938" s="7">
        <v>1437</v>
      </c>
      <c r="B938" s="8">
        <v>1770.28</v>
      </c>
    </row>
    <row r="939" spans="1:2" x14ac:dyDescent="0.3">
      <c r="A939" s="7">
        <v>1482</v>
      </c>
      <c r="B939" s="8">
        <v>1746.55</v>
      </c>
    </row>
    <row r="940" spans="1:2" x14ac:dyDescent="0.3">
      <c r="A940" s="7">
        <v>1425</v>
      </c>
      <c r="B940" s="8">
        <v>1743.6</v>
      </c>
    </row>
    <row r="941" spans="1:2" x14ac:dyDescent="0.3">
      <c r="A941" s="7">
        <v>1473</v>
      </c>
      <c r="B941" s="8">
        <v>1727.5</v>
      </c>
    </row>
    <row r="942" spans="1:2" x14ac:dyDescent="0.3">
      <c r="A942" s="7">
        <v>1483</v>
      </c>
      <c r="B942" s="8">
        <v>1711.62</v>
      </c>
    </row>
    <row r="943" spans="1:2" x14ac:dyDescent="0.3">
      <c r="A943" s="7">
        <v>1351</v>
      </c>
      <c r="B943" s="8">
        <v>1695.68</v>
      </c>
    </row>
    <row r="944" spans="1:2" x14ac:dyDescent="0.3">
      <c r="A944" s="7">
        <v>1277</v>
      </c>
      <c r="B944" s="8">
        <v>1649.06</v>
      </c>
    </row>
    <row r="945" spans="1:2" x14ac:dyDescent="0.3">
      <c r="A945" s="7">
        <v>1311</v>
      </c>
      <c r="B945" s="8">
        <v>1644.12</v>
      </c>
    </row>
    <row r="946" spans="1:2" x14ac:dyDescent="0.3">
      <c r="A946" s="7">
        <v>1268</v>
      </c>
      <c r="B946" s="8">
        <v>1623.74</v>
      </c>
    </row>
    <row r="947" spans="1:2" x14ac:dyDescent="0.3">
      <c r="A947" s="7">
        <v>1218</v>
      </c>
      <c r="B947" s="8">
        <v>1610.94</v>
      </c>
    </row>
    <row r="948" spans="1:2" x14ac:dyDescent="0.3">
      <c r="A948" s="7">
        <v>1219</v>
      </c>
      <c r="B948" s="8">
        <v>1607.74</v>
      </c>
    </row>
    <row r="949" spans="1:2" x14ac:dyDescent="0.3">
      <c r="A949" s="7">
        <v>1493</v>
      </c>
      <c r="B949" s="8">
        <v>1607</v>
      </c>
    </row>
    <row r="950" spans="1:2" x14ac:dyDescent="0.3">
      <c r="A950" s="7">
        <v>1232</v>
      </c>
      <c r="B950" s="8">
        <v>1599.12</v>
      </c>
    </row>
    <row r="951" spans="1:2" x14ac:dyDescent="0.3">
      <c r="A951" s="7">
        <v>1428</v>
      </c>
      <c r="B951" s="8">
        <v>1574.32</v>
      </c>
    </row>
    <row r="952" spans="1:2" x14ac:dyDescent="0.3">
      <c r="A952" s="7">
        <v>1458</v>
      </c>
      <c r="B952" s="8">
        <v>1570.44</v>
      </c>
    </row>
    <row r="953" spans="1:2" x14ac:dyDescent="0.3">
      <c r="A953" s="7">
        <v>1410</v>
      </c>
      <c r="B953" s="8">
        <v>1553.56</v>
      </c>
    </row>
    <row r="954" spans="1:2" x14ac:dyDescent="0.3">
      <c r="A954" s="7">
        <v>1318</v>
      </c>
      <c r="B954" s="8">
        <v>1550.48</v>
      </c>
    </row>
    <row r="955" spans="1:2" x14ac:dyDescent="0.3">
      <c r="A955" s="7">
        <v>1207</v>
      </c>
      <c r="B955" s="8">
        <v>1518.04</v>
      </c>
    </row>
    <row r="956" spans="1:2" x14ac:dyDescent="0.3">
      <c r="A956" s="7">
        <v>1235</v>
      </c>
      <c r="B956" s="8">
        <v>1517.52</v>
      </c>
    </row>
    <row r="957" spans="1:2" x14ac:dyDescent="0.3">
      <c r="A957" s="7">
        <v>1095</v>
      </c>
      <c r="B957" s="8">
        <v>1512.15</v>
      </c>
    </row>
    <row r="958" spans="1:2" x14ac:dyDescent="0.3">
      <c r="A958" s="7">
        <v>1475</v>
      </c>
      <c r="B958" s="8">
        <v>1511.15</v>
      </c>
    </row>
    <row r="959" spans="1:2" x14ac:dyDescent="0.3">
      <c r="A959" s="7">
        <v>1307</v>
      </c>
      <c r="B959" s="8">
        <v>1506.27</v>
      </c>
    </row>
    <row r="960" spans="1:2" x14ac:dyDescent="0.3">
      <c r="A960" s="7">
        <v>1212</v>
      </c>
      <c r="B960" s="8">
        <v>1505.98</v>
      </c>
    </row>
    <row r="961" spans="1:2" x14ac:dyDescent="0.3">
      <c r="A961" s="7">
        <v>1248</v>
      </c>
      <c r="B961" s="8">
        <v>1494.45</v>
      </c>
    </row>
    <row r="962" spans="1:2" x14ac:dyDescent="0.3">
      <c r="A962" s="7">
        <v>1108</v>
      </c>
      <c r="B962" s="8">
        <v>1492.98</v>
      </c>
    </row>
    <row r="963" spans="1:2" x14ac:dyDescent="0.3">
      <c r="A963" s="7">
        <v>1027</v>
      </c>
      <c r="B963" s="8">
        <v>1485.08</v>
      </c>
    </row>
    <row r="964" spans="1:2" x14ac:dyDescent="0.3">
      <c r="A964" s="7">
        <v>1454</v>
      </c>
      <c r="B964" s="8">
        <v>1447.3</v>
      </c>
    </row>
    <row r="965" spans="1:2" x14ac:dyDescent="0.3">
      <c r="A965" s="7">
        <v>1487</v>
      </c>
      <c r="B965" s="8">
        <v>1444.29</v>
      </c>
    </row>
    <row r="966" spans="1:2" x14ac:dyDescent="0.3">
      <c r="A966" s="7">
        <v>1439</v>
      </c>
      <c r="B966" s="8">
        <v>1441.02</v>
      </c>
    </row>
    <row r="967" spans="1:2" x14ac:dyDescent="0.3">
      <c r="A967" s="7">
        <v>1127</v>
      </c>
      <c r="B967" s="8">
        <v>1440.8</v>
      </c>
    </row>
    <row r="968" spans="1:2" x14ac:dyDescent="0.3">
      <c r="A968" s="7">
        <v>1261</v>
      </c>
      <c r="B968" s="8">
        <v>1434.7</v>
      </c>
    </row>
    <row r="969" spans="1:2" x14ac:dyDescent="0.3">
      <c r="A969" s="7">
        <v>1240</v>
      </c>
      <c r="B969" s="8">
        <v>1432.63</v>
      </c>
    </row>
    <row r="970" spans="1:2" x14ac:dyDescent="0.3">
      <c r="A970" s="7">
        <v>1091</v>
      </c>
      <c r="B970" s="8">
        <v>1429.33</v>
      </c>
    </row>
    <row r="971" spans="1:2" x14ac:dyDescent="0.3">
      <c r="A971" s="7">
        <v>1241</v>
      </c>
      <c r="B971" s="8">
        <v>1427.76</v>
      </c>
    </row>
    <row r="972" spans="1:2" x14ac:dyDescent="0.3">
      <c r="A972" s="7">
        <v>1442</v>
      </c>
      <c r="B972" s="8">
        <v>1417.7</v>
      </c>
    </row>
    <row r="973" spans="1:2" x14ac:dyDescent="0.3">
      <c r="A973" s="7">
        <v>1107</v>
      </c>
      <c r="B973" s="8">
        <v>1411.97</v>
      </c>
    </row>
    <row r="974" spans="1:2" x14ac:dyDescent="0.3">
      <c r="A974" s="7">
        <v>1085</v>
      </c>
      <c r="B974" s="8">
        <v>1407.84</v>
      </c>
    </row>
    <row r="975" spans="1:2" x14ac:dyDescent="0.3">
      <c r="A975" s="7">
        <v>1092</v>
      </c>
      <c r="B975" s="8">
        <v>1401.15</v>
      </c>
    </row>
    <row r="976" spans="1:2" x14ac:dyDescent="0.3">
      <c r="A976" s="7">
        <v>1314</v>
      </c>
      <c r="B976" s="8">
        <v>1398.44</v>
      </c>
    </row>
    <row r="977" spans="1:2" x14ac:dyDescent="0.3">
      <c r="A977" s="7">
        <v>1230</v>
      </c>
      <c r="B977" s="8">
        <v>1391.59</v>
      </c>
    </row>
    <row r="978" spans="1:2" x14ac:dyDescent="0.3">
      <c r="A978" s="7">
        <v>1094</v>
      </c>
      <c r="B978" s="8">
        <v>1387.68</v>
      </c>
    </row>
    <row r="979" spans="1:2" x14ac:dyDescent="0.3">
      <c r="A979" s="7">
        <v>1450</v>
      </c>
      <c r="B979" s="8">
        <v>1387.4</v>
      </c>
    </row>
    <row r="980" spans="1:2" x14ac:dyDescent="0.3">
      <c r="A980" s="7">
        <v>1417</v>
      </c>
      <c r="B980" s="8">
        <v>1386.46</v>
      </c>
    </row>
    <row r="981" spans="1:2" x14ac:dyDescent="0.3">
      <c r="A981" s="7">
        <v>1149</v>
      </c>
      <c r="B981" s="8">
        <v>1383.91</v>
      </c>
    </row>
    <row r="982" spans="1:2" x14ac:dyDescent="0.3">
      <c r="A982" s="7">
        <v>1062</v>
      </c>
      <c r="B982" s="8">
        <v>1377.18</v>
      </c>
    </row>
    <row r="983" spans="1:2" x14ac:dyDescent="0.3">
      <c r="A983" s="7">
        <v>1349</v>
      </c>
      <c r="B983" s="8">
        <v>1372.92</v>
      </c>
    </row>
    <row r="984" spans="1:2" x14ac:dyDescent="0.3">
      <c r="A984" s="7">
        <v>1234</v>
      </c>
      <c r="B984" s="8">
        <v>1363.98</v>
      </c>
    </row>
    <row r="985" spans="1:2" x14ac:dyDescent="0.3">
      <c r="A985" s="7">
        <v>1385</v>
      </c>
      <c r="B985" s="8">
        <v>1361.67</v>
      </c>
    </row>
    <row r="986" spans="1:2" x14ac:dyDescent="0.3">
      <c r="A986" s="7">
        <v>1332</v>
      </c>
      <c r="B986" s="8">
        <v>1359.33</v>
      </c>
    </row>
    <row r="987" spans="1:2" x14ac:dyDescent="0.3">
      <c r="A987" s="7">
        <v>1440</v>
      </c>
      <c r="B987" s="8">
        <v>1348.76</v>
      </c>
    </row>
    <row r="988" spans="1:2" x14ac:dyDescent="0.3">
      <c r="A988" s="7">
        <v>1376</v>
      </c>
      <c r="B988" s="8">
        <v>1344.81</v>
      </c>
    </row>
    <row r="989" spans="1:2" x14ac:dyDescent="0.3">
      <c r="A989" s="7">
        <v>1485</v>
      </c>
      <c r="B989" s="8">
        <v>1327.74</v>
      </c>
    </row>
    <row r="990" spans="1:2" x14ac:dyDescent="0.3">
      <c r="A990" s="7">
        <v>1354</v>
      </c>
      <c r="B990" s="8">
        <v>1315.76</v>
      </c>
    </row>
    <row r="991" spans="1:2" x14ac:dyDescent="0.3">
      <c r="A991" s="7">
        <v>1246</v>
      </c>
      <c r="B991" s="8">
        <v>1307.5999999999999</v>
      </c>
    </row>
    <row r="992" spans="1:2" x14ac:dyDescent="0.3">
      <c r="A992" s="7">
        <v>1014</v>
      </c>
      <c r="B992" s="8">
        <v>1304.01</v>
      </c>
    </row>
    <row r="993" spans="1:2" x14ac:dyDescent="0.3">
      <c r="A993" s="7">
        <v>1192</v>
      </c>
      <c r="B993" s="8">
        <v>1295.04</v>
      </c>
    </row>
    <row r="994" spans="1:2" x14ac:dyDescent="0.3">
      <c r="A994" s="7">
        <v>1120</v>
      </c>
      <c r="B994" s="8">
        <v>1290.28</v>
      </c>
    </row>
    <row r="995" spans="1:2" x14ac:dyDescent="0.3">
      <c r="A995" s="7">
        <v>1158</v>
      </c>
      <c r="B995" s="8">
        <v>1290.25</v>
      </c>
    </row>
    <row r="996" spans="1:2" x14ac:dyDescent="0.3">
      <c r="A996" s="7">
        <v>1315</v>
      </c>
      <c r="B996" s="8">
        <v>1285.26</v>
      </c>
    </row>
    <row r="997" spans="1:2" x14ac:dyDescent="0.3">
      <c r="A997" s="7">
        <v>1436</v>
      </c>
      <c r="B997" s="8">
        <v>1282.5999999999999</v>
      </c>
    </row>
    <row r="998" spans="1:2" x14ac:dyDescent="0.3">
      <c r="A998" s="7">
        <v>1327</v>
      </c>
      <c r="B998" s="8">
        <v>1280.45</v>
      </c>
    </row>
    <row r="999" spans="1:2" x14ac:dyDescent="0.3">
      <c r="A999" s="7">
        <v>1071</v>
      </c>
      <c r="B999" s="8">
        <v>1277.24</v>
      </c>
    </row>
    <row r="1000" spans="1:2" x14ac:dyDescent="0.3">
      <c r="A1000" s="7">
        <v>1080</v>
      </c>
      <c r="B1000" s="8">
        <v>1271.8399999999999</v>
      </c>
    </row>
    <row r="1001" spans="1:2" x14ac:dyDescent="0.3">
      <c r="A1001" s="7">
        <v>1055</v>
      </c>
      <c r="B1001" s="8">
        <v>1265.47</v>
      </c>
    </row>
    <row r="1002" spans="1:2" x14ac:dyDescent="0.3">
      <c r="A1002" s="7">
        <v>1350</v>
      </c>
      <c r="B1002" s="8">
        <v>1257.27</v>
      </c>
    </row>
    <row r="1003" spans="1:2" x14ac:dyDescent="0.3">
      <c r="A1003" s="7">
        <v>1217</v>
      </c>
      <c r="B1003" s="8">
        <v>1251.02</v>
      </c>
    </row>
    <row r="1004" spans="1:2" x14ac:dyDescent="0.3">
      <c r="A1004" s="7">
        <v>1088</v>
      </c>
      <c r="B1004" s="8">
        <v>1248.95</v>
      </c>
    </row>
    <row r="1005" spans="1:2" x14ac:dyDescent="0.3">
      <c r="A1005" s="7">
        <v>1250</v>
      </c>
      <c r="B1005" s="8">
        <v>1244.46</v>
      </c>
    </row>
    <row r="1006" spans="1:2" x14ac:dyDescent="0.3">
      <c r="A1006" s="7">
        <v>1165</v>
      </c>
      <c r="B1006" s="8">
        <v>1243.5</v>
      </c>
    </row>
    <row r="1007" spans="1:2" x14ac:dyDescent="0.3">
      <c r="A1007" s="7">
        <v>1378</v>
      </c>
      <c r="B1007" s="8">
        <v>1239.96</v>
      </c>
    </row>
    <row r="1008" spans="1:2" x14ac:dyDescent="0.3">
      <c r="A1008" s="7">
        <v>1186</v>
      </c>
      <c r="B1008" s="8">
        <v>1235.3499999999999</v>
      </c>
    </row>
    <row r="1009" spans="1:2" x14ac:dyDescent="0.3">
      <c r="A1009" s="7">
        <v>1025</v>
      </c>
      <c r="B1009" s="8">
        <v>1222.95</v>
      </c>
    </row>
    <row r="1010" spans="1:2" x14ac:dyDescent="0.3">
      <c r="A1010" s="7">
        <v>1451</v>
      </c>
      <c r="B1010" s="8">
        <v>1216.6199999999999</v>
      </c>
    </row>
    <row r="1011" spans="1:2" x14ac:dyDescent="0.3">
      <c r="A1011" s="7">
        <v>1097</v>
      </c>
      <c r="B1011" s="8">
        <v>1213.68</v>
      </c>
    </row>
    <row r="1012" spans="1:2" x14ac:dyDescent="0.3">
      <c r="A1012" s="7">
        <v>1101</v>
      </c>
      <c r="B1012" s="8">
        <v>1208.28</v>
      </c>
    </row>
    <row r="1013" spans="1:2" x14ac:dyDescent="0.3">
      <c r="A1013" s="7">
        <v>1079</v>
      </c>
      <c r="B1013" s="8">
        <v>1193.9000000000001</v>
      </c>
    </row>
    <row r="1014" spans="1:2" x14ac:dyDescent="0.3">
      <c r="A1014" s="7">
        <v>1495</v>
      </c>
      <c r="B1014" s="8">
        <v>1189.24</v>
      </c>
    </row>
    <row r="1015" spans="1:2" x14ac:dyDescent="0.3">
      <c r="A1015" s="7">
        <v>1178</v>
      </c>
      <c r="B1015" s="8">
        <v>1177.44</v>
      </c>
    </row>
    <row r="1016" spans="1:2" x14ac:dyDescent="0.3">
      <c r="A1016" s="7">
        <v>1208</v>
      </c>
      <c r="B1016" s="8">
        <v>1167.45</v>
      </c>
    </row>
    <row r="1017" spans="1:2" x14ac:dyDescent="0.3">
      <c r="A1017" s="7">
        <v>1176</v>
      </c>
      <c r="B1017" s="8">
        <v>1162.3</v>
      </c>
    </row>
    <row r="1018" spans="1:2" x14ac:dyDescent="0.3">
      <c r="A1018" s="7">
        <v>1471</v>
      </c>
      <c r="B1018" s="8">
        <v>1161.92</v>
      </c>
    </row>
    <row r="1019" spans="1:2" x14ac:dyDescent="0.3">
      <c r="A1019" s="7">
        <v>1305</v>
      </c>
      <c r="B1019" s="8">
        <v>1161.21</v>
      </c>
    </row>
    <row r="1020" spans="1:2" x14ac:dyDescent="0.3">
      <c r="A1020" s="7">
        <v>1215</v>
      </c>
      <c r="B1020" s="8">
        <v>1156.8599999999999</v>
      </c>
    </row>
    <row r="1021" spans="1:2" x14ac:dyDescent="0.3">
      <c r="A1021" s="7">
        <v>1463</v>
      </c>
      <c r="B1021" s="8">
        <v>1156.5999999999999</v>
      </c>
    </row>
    <row r="1022" spans="1:2" x14ac:dyDescent="0.3">
      <c r="A1022" s="7">
        <v>1214</v>
      </c>
      <c r="B1022" s="8">
        <v>1149.67</v>
      </c>
    </row>
    <row r="1023" spans="1:2" x14ac:dyDescent="0.3">
      <c r="A1023" s="7">
        <v>1399</v>
      </c>
      <c r="B1023" s="8">
        <v>1142.08</v>
      </c>
    </row>
    <row r="1024" spans="1:2" x14ac:dyDescent="0.3">
      <c r="A1024" s="7">
        <v>1005</v>
      </c>
      <c r="B1024" s="8">
        <v>1139.25</v>
      </c>
    </row>
    <row r="1025" spans="1:2" x14ac:dyDescent="0.3">
      <c r="A1025" s="7">
        <v>1138</v>
      </c>
      <c r="B1025" s="8">
        <v>1136.05</v>
      </c>
    </row>
    <row r="1026" spans="1:2" x14ac:dyDescent="0.3">
      <c r="A1026" s="7">
        <v>1093</v>
      </c>
      <c r="B1026" s="8">
        <v>1119.99</v>
      </c>
    </row>
    <row r="1027" spans="1:2" x14ac:dyDescent="0.3">
      <c r="A1027" s="7">
        <v>1202</v>
      </c>
      <c r="B1027" s="8">
        <v>1102.24</v>
      </c>
    </row>
    <row r="1028" spans="1:2" x14ac:dyDescent="0.3">
      <c r="A1028" s="7">
        <v>1018</v>
      </c>
      <c r="B1028" s="8">
        <v>1096.94</v>
      </c>
    </row>
    <row r="1029" spans="1:2" x14ac:dyDescent="0.3">
      <c r="A1029" s="7">
        <v>1076</v>
      </c>
      <c r="B1029" s="8">
        <v>1096.68</v>
      </c>
    </row>
    <row r="1030" spans="1:2" x14ac:dyDescent="0.3">
      <c r="A1030" s="7">
        <v>1423</v>
      </c>
      <c r="B1030" s="8">
        <v>1081.02</v>
      </c>
    </row>
    <row r="1031" spans="1:2" x14ac:dyDescent="0.3">
      <c r="A1031" s="7">
        <v>1414</v>
      </c>
      <c r="B1031" s="8">
        <v>1078.95</v>
      </c>
    </row>
    <row r="1032" spans="1:2" x14ac:dyDescent="0.3">
      <c r="A1032" s="7">
        <v>1382</v>
      </c>
      <c r="B1032" s="8">
        <v>1075.8900000000001</v>
      </c>
    </row>
    <row r="1033" spans="1:2" x14ac:dyDescent="0.3">
      <c r="A1033" s="7">
        <v>1400</v>
      </c>
      <c r="B1033" s="8">
        <v>1070.8499999999999</v>
      </c>
    </row>
    <row r="1034" spans="1:2" x14ac:dyDescent="0.3">
      <c r="A1034" s="7">
        <v>1367</v>
      </c>
      <c r="B1034" s="8">
        <v>1064.7</v>
      </c>
    </row>
    <row r="1035" spans="1:2" x14ac:dyDescent="0.3">
      <c r="A1035" s="7">
        <v>1137</v>
      </c>
      <c r="B1035" s="8">
        <v>1056.19</v>
      </c>
    </row>
    <row r="1036" spans="1:2" x14ac:dyDescent="0.3">
      <c r="A1036" s="7">
        <v>1296</v>
      </c>
      <c r="B1036" s="8">
        <v>1037.3599999999999</v>
      </c>
    </row>
    <row r="1037" spans="1:2" x14ac:dyDescent="0.3">
      <c r="A1037" s="7">
        <v>1199</v>
      </c>
      <c r="B1037" s="8">
        <v>1030.46</v>
      </c>
    </row>
    <row r="1038" spans="1:2" x14ac:dyDescent="0.3">
      <c r="A1038" s="7">
        <v>1238</v>
      </c>
      <c r="B1038" s="8">
        <v>1021.09</v>
      </c>
    </row>
    <row r="1039" spans="1:2" x14ac:dyDescent="0.3">
      <c r="A1039" s="7">
        <v>1380</v>
      </c>
      <c r="B1039" s="8">
        <v>1019.88</v>
      </c>
    </row>
    <row r="1040" spans="1:2" x14ac:dyDescent="0.3">
      <c r="A1040" s="7">
        <v>1078</v>
      </c>
      <c r="B1040" s="8">
        <v>1002.55</v>
      </c>
    </row>
    <row r="1041" spans="1:2" x14ac:dyDescent="0.3">
      <c r="A1041" s="7">
        <v>1114</v>
      </c>
      <c r="B1041" s="8">
        <v>994.48</v>
      </c>
    </row>
    <row r="1042" spans="1:2" x14ac:dyDescent="0.3">
      <c r="A1042" s="7">
        <v>1024</v>
      </c>
      <c r="B1042" s="8">
        <v>982.86</v>
      </c>
    </row>
    <row r="1043" spans="1:2" x14ac:dyDescent="0.3">
      <c r="A1043" s="7">
        <v>1267</v>
      </c>
      <c r="B1043" s="8">
        <v>975.24</v>
      </c>
    </row>
    <row r="1044" spans="1:2" x14ac:dyDescent="0.3">
      <c r="A1044" s="7">
        <v>1333</v>
      </c>
      <c r="B1044" s="8">
        <v>974.54</v>
      </c>
    </row>
    <row r="1045" spans="1:2" x14ac:dyDescent="0.3">
      <c r="A1045" s="7">
        <v>1407</v>
      </c>
      <c r="B1045" s="8">
        <v>971.98</v>
      </c>
    </row>
    <row r="1046" spans="1:2" x14ac:dyDescent="0.3">
      <c r="A1046" s="7">
        <v>1291</v>
      </c>
      <c r="B1046" s="8">
        <v>966.4</v>
      </c>
    </row>
    <row r="1047" spans="1:2" x14ac:dyDescent="0.3">
      <c r="A1047" s="7">
        <v>1480</v>
      </c>
      <c r="B1047" s="8">
        <v>961.44</v>
      </c>
    </row>
    <row r="1048" spans="1:2" x14ac:dyDescent="0.3">
      <c r="A1048" s="7">
        <v>1252</v>
      </c>
      <c r="B1048" s="8">
        <v>954.62</v>
      </c>
    </row>
    <row r="1049" spans="1:2" x14ac:dyDescent="0.3">
      <c r="A1049" s="7">
        <v>1109</v>
      </c>
      <c r="B1049" s="8">
        <v>949.38</v>
      </c>
    </row>
    <row r="1050" spans="1:2" x14ac:dyDescent="0.3">
      <c r="A1050" s="7">
        <v>1112</v>
      </c>
      <c r="B1050" s="8">
        <v>937.2</v>
      </c>
    </row>
    <row r="1051" spans="1:2" x14ac:dyDescent="0.3">
      <c r="A1051" s="7">
        <v>1001</v>
      </c>
      <c r="B1051" s="8">
        <v>933.82</v>
      </c>
    </row>
    <row r="1052" spans="1:2" x14ac:dyDescent="0.3">
      <c r="A1052" s="7">
        <v>1129</v>
      </c>
      <c r="B1052" s="8">
        <v>933.75</v>
      </c>
    </row>
    <row r="1053" spans="1:2" x14ac:dyDescent="0.3">
      <c r="A1053" s="7">
        <v>1390</v>
      </c>
      <c r="B1053" s="8">
        <v>920.04</v>
      </c>
    </row>
    <row r="1054" spans="1:2" x14ac:dyDescent="0.3">
      <c r="A1054" s="7">
        <v>1263</v>
      </c>
      <c r="B1054" s="8">
        <v>917.53</v>
      </c>
    </row>
    <row r="1055" spans="1:2" x14ac:dyDescent="0.3">
      <c r="A1055" s="7">
        <v>1339</v>
      </c>
      <c r="B1055" s="8">
        <v>916.99</v>
      </c>
    </row>
    <row r="1056" spans="1:2" x14ac:dyDescent="0.3">
      <c r="A1056" s="7">
        <v>1223</v>
      </c>
      <c r="B1056" s="8">
        <v>908.45</v>
      </c>
    </row>
    <row r="1057" spans="1:2" x14ac:dyDescent="0.3">
      <c r="A1057" s="7">
        <v>1257</v>
      </c>
      <c r="B1057" s="8">
        <v>907.54</v>
      </c>
    </row>
    <row r="1058" spans="1:2" x14ac:dyDescent="0.3">
      <c r="A1058" s="7">
        <v>1160</v>
      </c>
      <c r="B1058" s="8">
        <v>906.69</v>
      </c>
    </row>
    <row r="1059" spans="1:2" x14ac:dyDescent="0.3">
      <c r="A1059" s="7">
        <v>1168</v>
      </c>
      <c r="B1059" s="8">
        <v>904.55</v>
      </c>
    </row>
    <row r="1060" spans="1:2" x14ac:dyDescent="0.3">
      <c r="A1060" s="7">
        <v>1096</v>
      </c>
      <c r="B1060" s="8">
        <v>901.55</v>
      </c>
    </row>
    <row r="1061" spans="1:2" x14ac:dyDescent="0.3">
      <c r="A1061" s="7">
        <v>1360</v>
      </c>
      <c r="B1061" s="8">
        <v>900.51</v>
      </c>
    </row>
    <row r="1062" spans="1:2" x14ac:dyDescent="0.3">
      <c r="A1062" s="7">
        <v>1340</v>
      </c>
      <c r="B1062" s="8">
        <v>898.98</v>
      </c>
    </row>
    <row r="1063" spans="1:2" x14ac:dyDescent="0.3">
      <c r="A1063" s="7">
        <v>1497</v>
      </c>
      <c r="B1063" s="8">
        <v>883.7</v>
      </c>
    </row>
    <row r="1064" spans="1:2" x14ac:dyDescent="0.3">
      <c r="A1064" s="7">
        <v>1183</v>
      </c>
      <c r="B1064" s="8">
        <v>881.36</v>
      </c>
    </row>
    <row r="1065" spans="1:2" x14ac:dyDescent="0.3">
      <c r="A1065" s="7">
        <v>1210</v>
      </c>
      <c r="B1065" s="8">
        <v>874.06</v>
      </c>
    </row>
    <row r="1066" spans="1:2" x14ac:dyDescent="0.3">
      <c r="A1066" s="7">
        <v>1358</v>
      </c>
      <c r="B1066" s="8">
        <v>869.94</v>
      </c>
    </row>
    <row r="1067" spans="1:2" x14ac:dyDescent="0.3">
      <c r="A1067" s="7">
        <v>1426</v>
      </c>
      <c r="B1067" s="8">
        <v>858</v>
      </c>
    </row>
    <row r="1068" spans="1:2" x14ac:dyDescent="0.3">
      <c r="A1068" s="7">
        <v>1036</v>
      </c>
      <c r="B1068" s="8">
        <v>853.54</v>
      </c>
    </row>
    <row r="1069" spans="1:2" x14ac:dyDescent="0.3">
      <c r="A1069" s="7">
        <v>1500</v>
      </c>
      <c r="B1069" s="8">
        <v>837.35</v>
      </c>
    </row>
    <row r="1070" spans="1:2" x14ac:dyDescent="0.3">
      <c r="A1070" s="7">
        <v>1312</v>
      </c>
      <c r="B1070" s="8">
        <v>833.28</v>
      </c>
    </row>
    <row r="1071" spans="1:2" x14ac:dyDescent="0.3">
      <c r="A1071" s="7">
        <v>1489</v>
      </c>
      <c r="B1071" s="8">
        <v>821.87</v>
      </c>
    </row>
    <row r="1072" spans="1:2" x14ac:dyDescent="0.3">
      <c r="A1072" s="7">
        <v>1287</v>
      </c>
      <c r="B1072" s="8">
        <v>818.23</v>
      </c>
    </row>
    <row r="1073" spans="1:2" x14ac:dyDescent="0.3">
      <c r="A1073" s="7">
        <v>1362</v>
      </c>
      <c r="B1073" s="8">
        <v>809.01</v>
      </c>
    </row>
    <row r="1074" spans="1:2" x14ac:dyDescent="0.3">
      <c r="A1074" s="7">
        <v>1167</v>
      </c>
      <c r="B1074" s="8">
        <v>781.77</v>
      </c>
    </row>
    <row r="1075" spans="1:2" x14ac:dyDescent="0.3">
      <c r="A1075" s="7">
        <v>1228</v>
      </c>
      <c r="B1075" s="8">
        <v>779.67</v>
      </c>
    </row>
    <row r="1076" spans="1:2" x14ac:dyDescent="0.3">
      <c r="A1076" s="7">
        <v>1293</v>
      </c>
      <c r="B1076" s="8">
        <v>765.64</v>
      </c>
    </row>
    <row r="1077" spans="1:2" x14ac:dyDescent="0.3">
      <c r="A1077" s="7">
        <v>1297</v>
      </c>
      <c r="B1077" s="8">
        <v>762.09</v>
      </c>
    </row>
    <row r="1078" spans="1:2" x14ac:dyDescent="0.3">
      <c r="A1078" s="7">
        <v>1074</v>
      </c>
      <c r="B1078" s="8">
        <v>760.5</v>
      </c>
    </row>
    <row r="1079" spans="1:2" x14ac:dyDescent="0.3">
      <c r="A1079" s="7">
        <v>1193</v>
      </c>
      <c r="B1079" s="8">
        <v>758.82</v>
      </c>
    </row>
    <row r="1080" spans="1:2" x14ac:dyDescent="0.3">
      <c r="A1080" s="7">
        <v>1254</v>
      </c>
      <c r="B1080" s="8">
        <v>747.48</v>
      </c>
    </row>
    <row r="1081" spans="1:2" x14ac:dyDescent="0.3">
      <c r="A1081" s="7">
        <v>1474</v>
      </c>
      <c r="B1081" s="8">
        <v>713.22</v>
      </c>
    </row>
    <row r="1082" spans="1:2" x14ac:dyDescent="0.3">
      <c r="A1082" s="7">
        <v>1369</v>
      </c>
      <c r="B1082" s="8">
        <v>710.79</v>
      </c>
    </row>
    <row r="1083" spans="1:2" x14ac:dyDescent="0.3">
      <c r="A1083" s="7">
        <v>1239</v>
      </c>
      <c r="B1083" s="8">
        <v>703.45</v>
      </c>
    </row>
    <row r="1084" spans="1:2" x14ac:dyDescent="0.3">
      <c r="A1084" s="7">
        <v>1170</v>
      </c>
      <c r="B1084" s="8">
        <v>697.08</v>
      </c>
    </row>
    <row r="1085" spans="1:2" x14ac:dyDescent="0.3">
      <c r="A1085" s="7">
        <v>1409</v>
      </c>
      <c r="B1085" s="8">
        <v>691.23</v>
      </c>
    </row>
    <row r="1086" spans="1:2" x14ac:dyDescent="0.3">
      <c r="A1086" s="7">
        <v>1002</v>
      </c>
      <c r="B1086" s="8">
        <v>689.88</v>
      </c>
    </row>
    <row r="1087" spans="1:2" x14ac:dyDescent="0.3">
      <c r="A1087" s="7">
        <v>1498</v>
      </c>
      <c r="B1087" s="8">
        <v>670.68</v>
      </c>
    </row>
    <row r="1088" spans="1:2" x14ac:dyDescent="0.3">
      <c r="A1088" s="7">
        <v>1303</v>
      </c>
      <c r="B1088" s="8">
        <v>664.3</v>
      </c>
    </row>
    <row r="1089" spans="1:2" x14ac:dyDescent="0.3">
      <c r="A1089" s="7">
        <v>1481</v>
      </c>
      <c r="B1089" s="8">
        <v>662.6</v>
      </c>
    </row>
    <row r="1090" spans="1:2" x14ac:dyDescent="0.3">
      <c r="A1090" s="7">
        <v>1499</v>
      </c>
      <c r="B1090" s="8">
        <v>655.17999999999995</v>
      </c>
    </row>
    <row r="1091" spans="1:2" x14ac:dyDescent="0.3">
      <c r="A1091" s="7">
        <v>1446</v>
      </c>
      <c r="B1091" s="8">
        <v>647.25</v>
      </c>
    </row>
    <row r="1092" spans="1:2" x14ac:dyDescent="0.3">
      <c r="A1092" s="7">
        <v>1104</v>
      </c>
      <c r="B1092" s="8">
        <v>637.1</v>
      </c>
    </row>
    <row r="1093" spans="1:2" x14ac:dyDescent="0.3">
      <c r="A1093" s="7">
        <v>1331</v>
      </c>
      <c r="B1093" s="8">
        <v>622.91</v>
      </c>
    </row>
    <row r="1094" spans="1:2" x14ac:dyDescent="0.3">
      <c r="A1094" s="7">
        <v>1395</v>
      </c>
      <c r="B1094" s="8">
        <v>577.20000000000005</v>
      </c>
    </row>
    <row r="1095" spans="1:2" x14ac:dyDescent="0.3">
      <c r="A1095" s="7">
        <v>1324</v>
      </c>
      <c r="B1095" s="8">
        <v>574.78</v>
      </c>
    </row>
    <row r="1096" spans="1:2" x14ac:dyDescent="0.3">
      <c r="A1096" s="7">
        <v>1484</v>
      </c>
      <c r="B1096" s="8">
        <v>571.96</v>
      </c>
    </row>
    <row r="1097" spans="1:2" x14ac:dyDescent="0.3">
      <c r="A1097" s="7">
        <v>1006</v>
      </c>
      <c r="B1097" s="8">
        <v>570.32000000000005</v>
      </c>
    </row>
    <row r="1098" spans="1:2" x14ac:dyDescent="0.3">
      <c r="A1098" s="7">
        <v>1465</v>
      </c>
      <c r="B1098" s="8">
        <v>567.36</v>
      </c>
    </row>
    <row r="1099" spans="1:2" x14ac:dyDescent="0.3">
      <c r="A1099" s="7">
        <v>1431</v>
      </c>
      <c r="B1099" s="8">
        <v>559.61</v>
      </c>
    </row>
    <row r="1100" spans="1:2" x14ac:dyDescent="0.3">
      <c r="A1100" s="7">
        <v>1259</v>
      </c>
      <c r="B1100" s="8">
        <v>552.32000000000005</v>
      </c>
    </row>
    <row r="1101" spans="1:2" x14ac:dyDescent="0.3">
      <c r="A1101" s="7">
        <v>1479</v>
      </c>
      <c r="B1101" s="8">
        <v>551.67999999999995</v>
      </c>
    </row>
    <row r="1102" spans="1:2" x14ac:dyDescent="0.3">
      <c r="A1102" s="7">
        <v>1150</v>
      </c>
      <c r="B1102" s="8">
        <v>544.38</v>
      </c>
    </row>
    <row r="1103" spans="1:2" x14ac:dyDescent="0.3">
      <c r="A1103" s="7">
        <v>1435</v>
      </c>
      <c r="B1103" s="8">
        <v>537.55999999999995</v>
      </c>
    </row>
    <row r="1104" spans="1:2" x14ac:dyDescent="0.3">
      <c r="A1104" s="7">
        <v>1077</v>
      </c>
      <c r="B1104" s="8">
        <v>533.79999999999995</v>
      </c>
    </row>
    <row r="1105" spans="1:2" x14ac:dyDescent="0.3">
      <c r="A1105" s="7">
        <v>1405</v>
      </c>
      <c r="B1105" s="8">
        <v>529.75</v>
      </c>
    </row>
    <row r="1106" spans="1:2" x14ac:dyDescent="0.3">
      <c r="A1106" s="7">
        <v>1189</v>
      </c>
      <c r="B1106" s="8">
        <v>523.59</v>
      </c>
    </row>
    <row r="1107" spans="1:2" x14ac:dyDescent="0.3">
      <c r="A1107" s="7">
        <v>1412</v>
      </c>
      <c r="B1107" s="8">
        <v>523.53</v>
      </c>
    </row>
    <row r="1108" spans="1:2" x14ac:dyDescent="0.3">
      <c r="A1108" s="7">
        <v>1462</v>
      </c>
      <c r="B1108" s="8">
        <v>522.86</v>
      </c>
    </row>
    <row r="1109" spans="1:2" x14ac:dyDescent="0.3">
      <c r="A1109" s="7">
        <v>1089</v>
      </c>
      <c r="B1109" s="8">
        <v>496.66</v>
      </c>
    </row>
    <row r="1110" spans="1:2" x14ac:dyDescent="0.3">
      <c r="A1110" s="7">
        <v>1026</v>
      </c>
      <c r="B1110" s="8">
        <v>486.3</v>
      </c>
    </row>
    <row r="1111" spans="1:2" x14ac:dyDescent="0.3">
      <c r="A1111" s="7">
        <v>1043</v>
      </c>
      <c r="B1111" s="8">
        <v>475.64</v>
      </c>
    </row>
    <row r="1112" spans="1:2" x14ac:dyDescent="0.3">
      <c r="A1112" s="7">
        <v>1387</v>
      </c>
      <c r="B1112" s="8">
        <v>473.15</v>
      </c>
    </row>
    <row r="1113" spans="1:2" x14ac:dyDescent="0.3">
      <c r="A1113" s="7">
        <v>1356</v>
      </c>
      <c r="B1113" s="8">
        <v>472.97</v>
      </c>
    </row>
    <row r="1114" spans="1:2" x14ac:dyDescent="0.3">
      <c r="A1114" s="7">
        <v>1490</v>
      </c>
      <c r="B1114" s="8">
        <v>469.08</v>
      </c>
    </row>
    <row r="1115" spans="1:2" x14ac:dyDescent="0.3">
      <c r="A1115" s="7">
        <v>1099</v>
      </c>
      <c r="B1115" s="8">
        <v>467.98</v>
      </c>
    </row>
    <row r="1116" spans="1:2" x14ac:dyDescent="0.3">
      <c r="A1116" s="7">
        <v>1231</v>
      </c>
      <c r="B1116" s="8">
        <v>466.56</v>
      </c>
    </row>
    <row r="1117" spans="1:2" x14ac:dyDescent="0.3">
      <c r="A1117" s="7">
        <v>1128</v>
      </c>
      <c r="B1117" s="8">
        <v>459.85</v>
      </c>
    </row>
    <row r="1118" spans="1:2" x14ac:dyDescent="0.3">
      <c r="A1118" s="7">
        <v>1468</v>
      </c>
      <c r="B1118" s="8">
        <v>443.55</v>
      </c>
    </row>
    <row r="1119" spans="1:2" x14ac:dyDescent="0.3">
      <c r="A1119" s="7">
        <v>1041</v>
      </c>
      <c r="B1119" s="8">
        <v>418.5</v>
      </c>
    </row>
    <row r="1120" spans="1:2" x14ac:dyDescent="0.3">
      <c r="A1120" s="7">
        <v>1017</v>
      </c>
      <c r="B1120" s="8">
        <v>408.14</v>
      </c>
    </row>
    <row r="1121" spans="1:2" x14ac:dyDescent="0.3">
      <c r="A1121" s="7">
        <v>1366</v>
      </c>
      <c r="B1121" s="8">
        <v>402.98</v>
      </c>
    </row>
    <row r="1122" spans="1:2" x14ac:dyDescent="0.3">
      <c r="A1122" s="7">
        <v>1478</v>
      </c>
      <c r="B1122" s="8">
        <v>394.95</v>
      </c>
    </row>
    <row r="1123" spans="1:2" x14ac:dyDescent="0.3">
      <c r="A1123" s="7">
        <v>1225</v>
      </c>
      <c r="B1123" s="8">
        <v>390.65</v>
      </c>
    </row>
    <row r="1124" spans="1:2" x14ac:dyDescent="0.3">
      <c r="A1124" s="7">
        <v>1373</v>
      </c>
      <c r="B1124" s="8">
        <v>390.2</v>
      </c>
    </row>
    <row r="1125" spans="1:2" x14ac:dyDescent="0.3">
      <c r="A1125" s="7">
        <v>1342</v>
      </c>
      <c r="B1125" s="8">
        <v>389.74</v>
      </c>
    </row>
    <row r="1126" spans="1:2" x14ac:dyDescent="0.3">
      <c r="A1126" s="7">
        <v>1242</v>
      </c>
      <c r="B1126" s="8">
        <v>388.58</v>
      </c>
    </row>
    <row r="1127" spans="1:2" x14ac:dyDescent="0.3">
      <c r="A1127" s="7">
        <v>1236</v>
      </c>
      <c r="B1127" s="8">
        <v>371.4</v>
      </c>
    </row>
    <row r="1128" spans="1:2" x14ac:dyDescent="0.3">
      <c r="A1128" s="7">
        <v>1381</v>
      </c>
      <c r="B1128" s="8">
        <v>366.65</v>
      </c>
    </row>
    <row r="1129" spans="1:2" x14ac:dyDescent="0.3">
      <c r="A1129" s="7">
        <v>1326</v>
      </c>
      <c r="B1129" s="8">
        <v>360.81</v>
      </c>
    </row>
    <row r="1130" spans="1:2" x14ac:dyDescent="0.3">
      <c r="A1130" s="7">
        <v>1019</v>
      </c>
      <c r="B1130" s="8">
        <v>358.08</v>
      </c>
    </row>
    <row r="1131" spans="1:2" x14ac:dyDescent="0.3">
      <c r="A1131" s="7">
        <v>1328</v>
      </c>
      <c r="B1131" s="8">
        <v>355.54</v>
      </c>
    </row>
    <row r="1132" spans="1:2" x14ac:dyDescent="0.3">
      <c r="A1132" s="7">
        <v>1345</v>
      </c>
      <c r="B1132" s="8">
        <v>352.32</v>
      </c>
    </row>
    <row r="1133" spans="1:2" x14ac:dyDescent="0.3">
      <c r="A1133" s="7">
        <v>1111</v>
      </c>
      <c r="B1133" s="8">
        <v>350.25</v>
      </c>
    </row>
    <row r="1134" spans="1:2" x14ac:dyDescent="0.3">
      <c r="A1134" s="7">
        <v>1047</v>
      </c>
      <c r="B1134" s="8">
        <v>349.62</v>
      </c>
    </row>
    <row r="1135" spans="1:2" x14ac:dyDescent="0.3">
      <c r="A1135" s="7">
        <v>1177</v>
      </c>
      <c r="B1135" s="8">
        <v>347.21</v>
      </c>
    </row>
    <row r="1136" spans="1:2" x14ac:dyDescent="0.3">
      <c r="A1136" s="7">
        <v>1155</v>
      </c>
      <c r="B1136" s="8">
        <v>345.93</v>
      </c>
    </row>
    <row r="1137" spans="1:2" x14ac:dyDescent="0.3">
      <c r="A1137" s="7">
        <v>1494</v>
      </c>
      <c r="B1137" s="8">
        <v>336.19</v>
      </c>
    </row>
    <row r="1138" spans="1:2" x14ac:dyDescent="0.3">
      <c r="A1138" s="7">
        <v>1105</v>
      </c>
      <c r="B1138" s="8">
        <v>323.39999999999998</v>
      </c>
    </row>
    <row r="1139" spans="1:2" x14ac:dyDescent="0.3">
      <c r="A1139" s="7">
        <v>1341</v>
      </c>
      <c r="B1139" s="8">
        <v>305.16000000000003</v>
      </c>
    </row>
    <row r="1140" spans="1:2" x14ac:dyDescent="0.3">
      <c r="A1140" s="7">
        <v>1102</v>
      </c>
      <c r="B1140" s="8">
        <v>304.3</v>
      </c>
    </row>
    <row r="1141" spans="1:2" x14ac:dyDescent="0.3">
      <c r="A1141" s="7">
        <v>1325</v>
      </c>
      <c r="B1141" s="8">
        <v>304.2</v>
      </c>
    </row>
    <row r="1142" spans="1:2" x14ac:dyDescent="0.3">
      <c r="A1142" s="7">
        <v>1057</v>
      </c>
      <c r="B1142" s="8">
        <v>300.10000000000002</v>
      </c>
    </row>
    <row r="1143" spans="1:2" x14ac:dyDescent="0.3">
      <c r="A1143" s="7">
        <v>1415</v>
      </c>
      <c r="B1143" s="8">
        <v>288.63</v>
      </c>
    </row>
    <row r="1144" spans="1:2" x14ac:dyDescent="0.3">
      <c r="A1144" s="7">
        <v>1224</v>
      </c>
      <c r="B1144" s="8">
        <v>283.08</v>
      </c>
    </row>
    <row r="1145" spans="1:2" x14ac:dyDescent="0.3">
      <c r="A1145" s="7">
        <v>1044</v>
      </c>
      <c r="B1145" s="8">
        <v>280.41000000000003</v>
      </c>
    </row>
    <row r="1146" spans="1:2" x14ac:dyDescent="0.3">
      <c r="A1146" s="7">
        <v>1187</v>
      </c>
      <c r="B1146" s="8">
        <v>273.8</v>
      </c>
    </row>
    <row r="1147" spans="1:2" x14ac:dyDescent="0.3">
      <c r="A1147" s="7">
        <v>1136</v>
      </c>
      <c r="B1147" s="8">
        <v>273.33999999999997</v>
      </c>
    </row>
    <row r="1148" spans="1:2" x14ac:dyDescent="0.3">
      <c r="A1148" s="7">
        <v>1346</v>
      </c>
      <c r="B1148" s="8">
        <v>270.01</v>
      </c>
    </row>
    <row r="1149" spans="1:2" x14ac:dyDescent="0.3">
      <c r="A1149" s="7">
        <v>1123</v>
      </c>
      <c r="B1149" s="8">
        <v>265.38</v>
      </c>
    </row>
    <row r="1150" spans="1:2" x14ac:dyDescent="0.3">
      <c r="A1150" s="7">
        <v>1021</v>
      </c>
      <c r="B1150" s="8">
        <v>258.45</v>
      </c>
    </row>
    <row r="1151" spans="1:2" x14ac:dyDescent="0.3">
      <c r="A1151" s="7">
        <v>1418</v>
      </c>
      <c r="B1151" s="8">
        <v>255.81</v>
      </c>
    </row>
    <row r="1152" spans="1:2" x14ac:dyDescent="0.3">
      <c r="A1152" s="7">
        <v>1122</v>
      </c>
      <c r="B1152" s="8">
        <v>253.84</v>
      </c>
    </row>
    <row r="1153" spans="1:2" x14ac:dyDescent="0.3">
      <c r="A1153" s="7">
        <v>1438</v>
      </c>
      <c r="B1153" s="8">
        <v>251.88</v>
      </c>
    </row>
    <row r="1154" spans="1:2" x14ac:dyDescent="0.3">
      <c r="A1154" s="7">
        <v>1173</v>
      </c>
      <c r="B1154" s="8">
        <v>249.38</v>
      </c>
    </row>
    <row r="1155" spans="1:2" x14ac:dyDescent="0.3">
      <c r="A1155" s="7">
        <v>1403</v>
      </c>
      <c r="B1155" s="8">
        <v>247.32</v>
      </c>
    </row>
    <row r="1156" spans="1:2" x14ac:dyDescent="0.3">
      <c r="A1156" s="7">
        <v>1045</v>
      </c>
      <c r="B1156" s="8">
        <v>243.08</v>
      </c>
    </row>
    <row r="1157" spans="1:2" x14ac:dyDescent="0.3">
      <c r="A1157" s="7">
        <v>1384</v>
      </c>
      <c r="B1157" s="8">
        <v>234.16</v>
      </c>
    </row>
    <row r="1158" spans="1:2" x14ac:dyDescent="0.3">
      <c r="A1158" s="7">
        <v>1422</v>
      </c>
      <c r="B1158" s="8">
        <v>232.64</v>
      </c>
    </row>
    <row r="1159" spans="1:2" x14ac:dyDescent="0.3">
      <c r="A1159" s="7">
        <v>1256</v>
      </c>
      <c r="B1159" s="8">
        <v>216.52</v>
      </c>
    </row>
    <row r="1160" spans="1:2" x14ac:dyDescent="0.3">
      <c r="A1160" s="7">
        <v>1090</v>
      </c>
      <c r="B1160" s="8">
        <v>215.82</v>
      </c>
    </row>
    <row r="1161" spans="1:2" x14ac:dyDescent="0.3">
      <c r="A1161" s="7">
        <v>1229</v>
      </c>
      <c r="B1161" s="8">
        <v>211.08</v>
      </c>
    </row>
    <row r="1162" spans="1:2" x14ac:dyDescent="0.3">
      <c r="A1162" s="7">
        <v>1148</v>
      </c>
      <c r="B1162" s="8">
        <v>206.34</v>
      </c>
    </row>
    <row r="1163" spans="1:2" x14ac:dyDescent="0.3">
      <c r="A1163" s="7">
        <v>1058</v>
      </c>
      <c r="B1163" s="8">
        <v>205.04</v>
      </c>
    </row>
    <row r="1164" spans="1:2" x14ac:dyDescent="0.3">
      <c r="A1164" s="7">
        <v>1413</v>
      </c>
      <c r="B1164" s="8">
        <v>183.5</v>
      </c>
    </row>
    <row r="1165" spans="1:2" x14ac:dyDescent="0.3">
      <c r="A1165" s="7">
        <v>1169</v>
      </c>
      <c r="B1165" s="8">
        <v>178.44</v>
      </c>
    </row>
    <row r="1166" spans="1:2" x14ac:dyDescent="0.3">
      <c r="A1166" s="7">
        <v>1443</v>
      </c>
      <c r="B1166" s="8">
        <v>163.02000000000001</v>
      </c>
    </row>
    <row r="1167" spans="1:2" x14ac:dyDescent="0.3">
      <c r="A1167" s="7">
        <v>1270</v>
      </c>
      <c r="B1167" s="8">
        <v>153.06</v>
      </c>
    </row>
    <row r="1168" spans="1:2" x14ac:dyDescent="0.3">
      <c r="A1168" s="7">
        <v>1147</v>
      </c>
      <c r="B1168" s="8">
        <v>136.34</v>
      </c>
    </row>
    <row r="1169" spans="1:2" x14ac:dyDescent="0.3">
      <c r="A1169" s="7">
        <v>1075</v>
      </c>
      <c r="B1169" s="8">
        <v>133.78</v>
      </c>
    </row>
    <row r="1170" spans="1:2" x14ac:dyDescent="0.3">
      <c r="A1170" s="7">
        <v>1204</v>
      </c>
      <c r="B1170" s="8">
        <v>129.12</v>
      </c>
    </row>
    <row r="1171" spans="1:2" x14ac:dyDescent="0.3">
      <c r="A1171" s="7">
        <v>1125</v>
      </c>
      <c r="B1171" s="8">
        <v>104.61</v>
      </c>
    </row>
    <row r="1172" spans="1:2" x14ac:dyDescent="0.3">
      <c r="A1172" s="7">
        <v>1274</v>
      </c>
      <c r="B1172" s="8">
        <v>86.55</v>
      </c>
    </row>
    <row r="1173" spans="1:2" x14ac:dyDescent="0.3">
      <c r="A1173" s="7">
        <v>1134</v>
      </c>
      <c r="B1173" s="8">
        <v>68.8</v>
      </c>
    </row>
    <row r="1174" spans="1:2" x14ac:dyDescent="0.3">
      <c r="A1174" s="7">
        <v>1317</v>
      </c>
      <c r="B1174" s="8">
        <v>63.44</v>
      </c>
    </row>
    <row r="1175" spans="1:2" x14ac:dyDescent="0.3">
      <c r="A1175" s="7">
        <v>1049</v>
      </c>
      <c r="B1175" s="8">
        <v>60.25</v>
      </c>
    </row>
    <row r="1176" spans="1:2" x14ac:dyDescent="0.3">
      <c r="A1176" s="7" t="s">
        <v>551</v>
      </c>
      <c r="B1176" s="8">
        <v>1151950.2499999998</v>
      </c>
    </row>
    <row r="1180" spans="1:2" x14ac:dyDescent="0.3">
      <c r="A1180" s="6" t="s">
        <v>550</v>
      </c>
      <c r="B1180" t="s">
        <v>574</v>
      </c>
    </row>
    <row r="1181" spans="1:2" x14ac:dyDescent="0.3">
      <c r="A1181" s="7" t="s">
        <v>523</v>
      </c>
      <c r="B1181" s="8">
        <v>800.37482758620683</v>
      </c>
    </row>
    <row r="1182" spans="1:2" x14ac:dyDescent="0.3">
      <c r="A1182" s="7" t="s">
        <v>533</v>
      </c>
      <c r="B1182" s="8">
        <v>730.8203703703706</v>
      </c>
    </row>
    <row r="1183" spans="1:2" x14ac:dyDescent="0.3">
      <c r="A1183" s="7" t="s">
        <v>517</v>
      </c>
      <c r="B1183" s="8">
        <v>858.02583333333359</v>
      </c>
    </row>
    <row r="1184" spans="1:2" x14ac:dyDescent="0.3">
      <c r="A1184" s="7" t="s">
        <v>527</v>
      </c>
      <c r="B1184" s="8">
        <v>742.74149999999986</v>
      </c>
    </row>
    <row r="1185" spans="1:2" x14ac:dyDescent="0.3">
      <c r="A1185" s="7" t="s">
        <v>525</v>
      </c>
      <c r="B1185" s="8">
        <v>798.07999999999993</v>
      </c>
    </row>
    <row r="1186" spans="1:2" x14ac:dyDescent="0.3">
      <c r="A1186" s="7" t="s">
        <v>535</v>
      </c>
      <c r="B1186" s="8">
        <v>748.21999999999991</v>
      </c>
    </row>
    <row r="1187" spans="1:2" x14ac:dyDescent="0.3">
      <c r="A1187" s="7" t="s">
        <v>529</v>
      </c>
      <c r="B1187" s="8">
        <v>804.13160000000005</v>
      </c>
    </row>
    <row r="1188" spans="1:2" x14ac:dyDescent="0.3">
      <c r="A1188" s="7" t="s">
        <v>526</v>
      </c>
      <c r="B1188" s="8">
        <v>753.65464285714268</v>
      </c>
    </row>
    <row r="1189" spans="1:2" x14ac:dyDescent="0.3">
      <c r="A1189" s="7" t="s">
        <v>520</v>
      </c>
      <c r="B1189" s="8">
        <v>741.38130434782613</v>
      </c>
    </row>
    <row r="1190" spans="1:2" x14ac:dyDescent="0.3">
      <c r="A1190" s="7" t="s">
        <v>534</v>
      </c>
      <c r="B1190" s="8">
        <v>669.91444444444437</v>
      </c>
    </row>
    <row r="1191" spans="1:2" x14ac:dyDescent="0.3">
      <c r="A1191" s="7" t="s">
        <v>532</v>
      </c>
      <c r="B1191" s="8">
        <v>844.76130434782601</v>
      </c>
    </row>
    <row r="1192" spans="1:2" x14ac:dyDescent="0.3">
      <c r="A1192" s="7" t="s">
        <v>528</v>
      </c>
      <c r="B1192" s="8">
        <v>853.32967741935499</v>
      </c>
    </row>
    <row r="1193" spans="1:2" x14ac:dyDescent="0.3">
      <c r="A1193" s="7" t="s">
        <v>518</v>
      </c>
      <c r="B1193" s="8">
        <v>925.59666666666669</v>
      </c>
    </row>
    <row r="1194" spans="1:2" x14ac:dyDescent="0.3">
      <c r="A1194" s="7" t="s">
        <v>536</v>
      </c>
      <c r="B1194" s="8">
        <v>804.98160000000018</v>
      </c>
    </row>
    <row r="1195" spans="1:2" x14ac:dyDescent="0.3">
      <c r="A1195" s="7" t="s">
        <v>521</v>
      </c>
      <c r="B1195" s="8">
        <v>705.33285714285728</v>
      </c>
    </row>
    <row r="1196" spans="1:2" x14ac:dyDescent="0.3">
      <c r="A1196" s="7" t="s">
        <v>522</v>
      </c>
      <c r="B1196" s="8">
        <v>528.25800000000004</v>
      </c>
    </row>
    <row r="1197" spans="1:2" x14ac:dyDescent="0.3">
      <c r="A1197" s="7" t="s">
        <v>531</v>
      </c>
      <c r="B1197" s="8">
        <v>692.55285714285708</v>
      </c>
    </row>
    <row r="1198" spans="1:2" x14ac:dyDescent="0.3">
      <c r="A1198" s="7" t="s">
        <v>530</v>
      </c>
      <c r="B1198" s="8">
        <v>774.23722222222227</v>
      </c>
    </row>
    <row r="1199" spans="1:2" x14ac:dyDescent="0.3">
      <c r="A1199" s="7" t="s">
        <v>524</v>
      </c>
      <c r="B1199" s="8">
        <v>822.99038461538464</v>
      </c>
    </row>
    <row r="1200" spans="1:2" x14ac:dyDescent="0.3">
      <c r="A1200" s="7" t="s">
        <v>519</v>
      </c>
      <c r="B1200" s="8">
        <v>851.13947368421066</v>
      </c>
    </row>
    <row r="1201" spans="1:2" x14ac:dyDescent="0.3">
      <c r="A1201" s="7" t="s">
        <v>551</v>
      </c>
      <c r="B1201" s="8">
        <v>776.02836000000059</v>
      </c>
    </row>
    <row r="1204" spans="1:2" x14ac:dyDescent="0.3">
      <c r="A1204" s="6" t="s">
        <v>550</v>
      </c>
      <c r="B1204" t="s">
        <v>569</v>
      </c>
    </row>
    <row r="1205" spans="1:2" x14ac:dyDescent="0.3">
      <c r="A1205" s="7" t="s">
        <v>515</v>
      </c>
      <c r="B1205" s="4">
        <v>229569.64000000007</v>
      </c>
    </row>
    <row r="1206" spans="1:2" x14ac:dyDescent="0.3">
      <c r="A1206" s="7" t="s">
        <v>514</v>
      </c>
      <c r="B1206" s="4">
        <v>190186.95</v>
      </c>
    </row>
    <row r="1207" spans="1:2" x14ac:dyDescent="0.3">
      <c r="A1207" s="7" t="s">
        <v>513</v>
      </c>
      <c r="B1207" s="4">
        <v>261353.26</v>
      </c>
    </row>
    <row r="1208" spans="1:2" x14ac:dyDescent="0.3">
      <c r="A1208" s="7" t="s">
        <v>516</v>
      </c>
      <c r="B1208" s="4">
        <v>232366.09999999998</v>
      </c>
    </row>
    <row r="1209" spans="1:2" x14ac:dyDescent="0.3">
      <c r="A1209" s="7" t="s">
        <v>512</v>
      </c>
      <c r="B1209" s="4">
        <v>238474.30000000008</v>
      </c>
    </row>
    <row r="1210" spans="1:2" x14ac:dyDescent="0.3">
      <c r="A1210" s="7" t="s">
        <v>551</v>
      </c>
      <c r="B1210" s="8">
        <v>1151950.2500000002</v>
      </c>
    </row>
    <row r="1219" spans="1:2" x14ac:dyDescent="0.3">
      <c r="A1219" s="6" t="s">
        <v>550</v>
      </c>
      <c r="B1219" t="s">
        <v>553</v>
      </c>
    </row>
    <row r="1220" spans="1:2" x14ac:dyDescent="0.3">
      <c r="A1220" s="7" t="s">
        <v>556</v>
      </c>
      <c r="B1220" s="8">
        <v>101</v>
      </c>
    </row>
    <row r="1221" spans="1:2" x14ac:dyDescent="0.3">
      <c r="A1221" s="7" t="s">
        <v>551</v>
      </c>
      <c r="B1221" s="8">
        <v>101</v>
      </c>
    </row>
    <row r="1224" spans="1:2" x14ac:dyDescent="0.3">
      <c r="A1224" s="6" t="s">
        <v>550</v>
      </c>
      <c r="B1224" t="s">
        <v>553</v>
      </c>
    </row>
    <row r="1225" spans="1:2" x14ac:dyDescent="0.3">
      <c r="A1225" s="7" t="s">
        <v>563</v>
      </c>
      <c r="B1225" s="8">
        <v>45</v>
      </c>
    </row>
    <row r="1226" spans="1:2" x14ac:dyDescent="0.3">
      <c r="A1226" s="7" t="s">
        <v>564</v>
      </c>
      <c r="B1226" s="8">
        <v>41</v>
      </c>
    </row>
    <row r="1227" spans="1:2" x14ac:dyDescent="0.3">
      <c r="A1227" s="7" t="s">
        <v>565</v>
      </c>
      <c r="B1227" s="8">
        <v>43</v>
      </c>
    </row>
    <row r="1228" spans="1:2" x14ac:dyDescent="0.3">
      <c r="A1228" s="7" t="s">
        <v>566</v>
      </c>
      <c r="B1228" s="8">
        <v>47</v>
      </c>
    </row>
    <row r="1229" spans="1:2" x14ac:dyDescent="0.3">
      <c r="A1229" s="7" t="s">
        <v>567</v>
      </c>
      <c r="B1229" s="8">
        <v>34</v>
      </c>
    </row>
    <row r="1230" spans="1:2" x14ac:dyDescent="0.3">
      <c r="A1230" s="7" t="s">
        <v>568</v>
      </c>
      <c r="B1230" s="8">
        <v>50</v>
      </c>
    </row>
    <row r="1231" spans="1:2" x14ac:dyDescent="0.3">
      <c r="A1231" s="7" t="s">
        <v>570</v>
      </c>
      <c r="B1231" s="8">
        <v>32</v>
      </c>
    </row>
    <row r="1232" spans="1:2" x14ac:dyDescent="0.3">
      <c r="A1232" s="7" t="s">
        <v>571</v>
      </c>
      <c r="B1232" s="8">
        <v>45</v>
      </c>
    </row>
    <row r="1233" spans="1:2" x14ac:dyDescent="0.3">
      <c r="A1233" s="7" t="s">
        <v>572</v>
      </c>
      <c r="B1233" s="8">
        <v>41</v>
      </c>
    </row>
    <row r="1234" spans="1:2" x14ac:dyDescent="0.3">
      <c r="A1234" s="7" t="s">
        <v>560</v>
      </c>
      <c r="B1234" s="8">
        <v>35</v>
      </c>
    </row>
    <row r="1235" spans="1:2" x14ac:dyDescent="0.3">
      <c r="A1235" s="7" t="s">
        <v>561</v>
      </c>
      <c r="B1235" s="8">
        <v>43</v>
      </c>
    </row>
    <row r="1236" spans="1:2" x14ac:dyDescent="0.3">
      <c r="A1236" s="7" t="s">
        <v>562</v>
      </c>
      <c r="B1236" s="8">
        <v>44</v>
      </c>
    </row>
    <row r="1237" spans="1:2" x14ac:dyDescent="0.3">
      <c r="A1237" s="7" t="s">
        <v>551</v>
      </c>
      <c r="B1237" s="8">
        <v>500</v>
      </c>
    </row>
  </sheetData>
  <conditionalFormatting sqref="B675">
    <cfRule type="top10" dxfId="8" priority="1" rank="10"/>
  </conditionalFormatting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emreyigitozen@posta.mu.edu.tr</cp:lastModifiedBy>
  <dcterms:created xsi:type="dcterms:W3CDTF">2025-07-26T08:25:17Z</dcterms:created>
  <dcterms:modified xsi:type="dcterms:W3CDTF">2025-07-26T09:47:12Z</dcterms:modified>
</cp:coreProperties>
</file>