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20115" windowHeight="85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T6" i="1" l="1"/>
  <c r="F6" i="1"/>
  <c r="T5" i="1"/>
  <c r="F5" i="1"/>
  <c r="F4" i="1"/>
  <c r="F3" i="1"/>
  <c r="F2" i="1"/>
</calcChain>
</file>

<file path=xl/sharedStrings.xml><?xml version="1.0" encoding="utf-8"?>
<sst xmlns="http://schemas.openxmlformats.org/spreadsheetml/2006/main" count="131" uniqueCount="95">
  <si>
    <t>NIK</t>
  </si>
  <si>
    <t>NAME</t>
  </si>
  <si>
    <t>TMP. L</t>
  </si>
  <si>
    <t>PEND</t>
  </si>
  <si>
    <t>TGL. L</t>
  </si>
  <si>
    <t xml:space="preserve">Usia </t>
  </si>
  <si>
    <t>T.JOIN</t>
  </si>
  <si>
    <t>T.TETAP</t>
  </si>
  <si>
    <t>T. RESIGN</t>
  </si>
  <si>
    <t>GEN</t>
  </si>
  <si>
    <t>REL</t>
  </si>
  <si>
    <t>DEPT</t>
  </si>
  <si>
    <t>JOB</t>
  </si>
  <si>
    <t>LOC 1</t>
  </si>
  <si>
    <t>ST 1</t>
  </si>
  <si>
    <t>ST 2</t>
  </si>
  <si>
    <t>Belum Menikah</t>
  </si>
  <si>
    <t xml:space="preserve">CHILD </t>
  </si>
  <si>
    <t>Address</t>
  </si>
  <si>
    <t>CP</t>
  </si>
  <si>
    <t xml:space="preserve">EMAIL </t>
  </si>
  <si>
    <t xml:space="preserve">NO REK </t>
  </si>
  <si>
    <t xml:space="preserve">NO KontrakP </t>
  </si>
  <si>
    <t xml:space="preserve">NPWP </t>
  </si>
  <si>
    <t>Domisili</t>
  </si>
  <si>
    <t>CC</t>
  </si>
  <si>
    <t>ALASAN RESIGN</t>
  </si>
  <si>
    <t>10048-2</t>
  </si>
  <si>
    <t xml:space="preserve">Muhamad Faizin Akbar </t>
  </si>
  <si>
    <t>Semarang</t>
  </si>
  <si>
    <t xml:space="preserve">Apoteker </t>
  </si>
  <si>
    <t>Laki-laki</t>
  </si>
  <si>
    <t>Islam</t>
  </si>
  <si>
    <t>Produksi</t>
  </si>
  <si>
    <t>Manajer</t>
  </si>
  <si>
    <t>Bulanan</t>
  </si>
  <si>
    <t>Tetap</t>
  </si>
  <si>
    <t>Menikah</t>
  </si>
  <si>
    <t>Jl. Lamper Tengah Gang XV, No.4, Kota Semarang</t>
  </si>
  <si>
    <t>Jl. Lamper Tengah Gang Xv, No.4, Kota Semarang</t>
  </si>
  <si>
    <t>08985968132</t>
  </si>
  <si>
    <t>faizin_akbar@yahoo.com</t>
  </si>
  <si>
    <t>4620634641</t>
  </si>
  <si>
    <t>3374071006860000</t>
  </si>
  <si>
    <t>98.536.569.1-508.000</t>
  </si>
  <si>
    <t>Luar Kota</t>
  </si>
  <si>
    <t>S400P001</t>
  </si>
  <si>
    <t>10050-1</t>
  </si>
  <si>
    <t>Diana Handayani Darmaningtyas</t>
  </si>
  <si>
    <t>Pati</t>
  </si>
  <si>
    <t>S1</t>
  </si>
  <si>
    <t>Perempuan</t>
  </si>
  <si>
    <t>GA</t>
  </si>
  <si>
    <t>Admin</t>
  </si>
  <si>
    <t>PERUM SAPHIRA TOWN HOUSE KAV. 20, RT. 006 / RW. 010, KEL. PAULAN, KEC. COLOMADU, KAB. KARANGANYAR</t>
  </si>
  <si>
    <t>Perum Saphira Town House Kav. 20, Rt. 006 / Rw. 010, Kel. Paulan, Kec. Colomadu, Kab. Karanganyar</t>
  </si>
  <si>
    <t>081325631626</t>
  </si>
  <si>
    <t>dianadidien@gmail.com</t>
  </si>
  <si>
    <t>3920166856</t>
  </si>
  <si>
    <t>3372015906780082</t>
  </si>
  <si>
    <t>77.385.849.3-526.000</t>
  </si>
  <si>
    <t>S400H001</t>
  </si>
  <si>
    <t>10051-2</t>
  </si>
  <si>
    <t xml:space="preserve"> Endra Hidayat </t>
  </si>
  <si>
    <t>Kab. Semarang</t>
  </si>
  <si>
    <t>D3</t>
  </si>
  <si>
    <t>Teknik</t>
  </si>
  <si>
    <t>Koordinator</t>
  </si>
  <si>
    <t>Baran Gunung RT 2 RW 7 _x000D_
Baran Ambarawa</t>
  </si>
  <si>
    <t>Baran Gunung Rt 2 Rw 7 _x000D_
Baran Ambarawa</t>
  </si>
  <si>
    <t>081511250813</t>
  </si>
  <si>
    <t>hidayat.endra@yahoo.com</t>
  </si>
  <si>
    <t>3200423584</t>
  </si>
  <si>
    <t>3322103001850007</t>
  </si>
  <si>
    <t>68.442.136.5-505.000</t>
  </si>
  <si>
    <t>Dalam Kota</t>
  </si>
  <si>
    <t>S400S001</t>
  </si>
  <si>
    <t>10053-2</t>
  </si>
  <si>
    <t>Kristiyanto</t>
  </si>
  <si>
    <t>SMK</t>
  </si>
  <si>
    <t>Operator</t>
  </si>
  <si>
    <t>Samban RT 4 RW 02 Bawen_x000D_
Kab. Semarang</t>
  </si>
  <si>
    <t>085742217018</t>
  </si>
  <si>
    <t>kreezjohn24@gmail.com</t>
  </si>
  <si>
    <t>2220527380</t>
  </si>
  <si>
    <t>3322110104870003</t>
  </si>
  <si>
    <t>00.000.000.0-000.000</t>
  </si>
  <si>
    <t>10055-2</t>
  </si>
  <si>
    <t>Agus Munip</t>
  </si>
  <si>
    <t>Boiler</t>
  </si>
  <si>
    <t>Lingkungan Gemboyan RT 04 RW 04 Bergas Karangjati Semarang</t>
  </si>
  <si>
    <t xml:space="preserve"> 085600008120</t>
  </si>
  <si>
    <t>munip21@gmail.com</t>
  </si>
  <si>
    <t>3200423231</t>
  </si>
  <si>
    <t>3322131407800004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</si>
</sst>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2"/>
      <name val="Cambria"/>
      <family val="1"/>
      <scheme val="major"/>
    </font>
    <font>
      <sz val="12"/>
      <color rgb="FFFF000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5" tint="0.39960936307870726"/>
        <bgColor indexed="34"/>
      </patternFill>
    </fill>
    <fill>
      <patternFill patternType="solid">
        <fgColor theme="5" tint="0.39960936307870726"/>
        <bgColor indexed="26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3">
    <xf numFmtId="0" fontId="0" fillId="0" borderId="0" xfId="0"/>
    <xf numFmtId="0" fontId="2" fillId="2" borderId="1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4" fontId="2" fillId="2" borderId="1" xfId="0" applyNumberFormat="1" applyFont="1" applyFill="1" applyBorder="1" applyAlignment="1" applyProtection="1">
      <alignment horizontal="center" vertical="center" wrapText="1"/>
    </xf>
    <xf numFmtId="0" fontId="2" fillId="2" borderId="2" xfId="0" applyNumberFormat="1" applyFont="1" applyFill="1" applyBorder="1" applyAlignment="1" applyProtection="1">
      <alignment horizontal="center" vertical="center" wrapText="1"/>
    </xf>
    <xf numFmtId="41" fontId="2" fillId="2" borderId="3" xfId="1" applyFont="1" applyFill="1" applyBorder="1" applyAlignment="1" applyProtection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vertical="center"/>
    </xf>
    <xf numFmtId="0" fontId="2" fillId="3" borderId="0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" fontId="3" fillId="4" borderId="4" xfId="0" applyNumberFormat="1" applyFont="1" applyFill="1" applyBorder="1" applyAlignment="1">
      <alignment horizontal="center" vertical="center"/>
    </xf>
    <xf numFmtId="14" fontId="3" fillId="4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right" vertical="center"/>
    </xf>
    <xf numFmtId="0" fontId="3" fillId="4" borderId="6" xfId="0" applyFont="1" applyFill="1" applyBorder="1" applyAlignment="1">
      <alignment horizontal="left" vertical="center"/>
    </xf>
    <xf numFmtId="0" fontId="3" fillId="4" borderId="4" xfId="0" quotePrefix="1" applyFont="1" applyFill="1" applyBorder="1" applyAlignment="1">
      <alignment vertical="center"/>
    </xf>
    <xf numFmtId="0" fontId="3" fillId="4" borderId="4" xfId="0" applyFont="1" applyFill="1" applyBorder="1"/>
    <xf numFmtId="0" fontId="3" fillId="4" borderId="0" xfId="0" applyFont="1" applyFill="1"/>
    <xf numFmtId="0" fontId="4" fillId="4" borderId="4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vertical="center"/>
    </xf>
    <xf numFmtId="3" fontId="4" fillId="4" borderId="4" xfId="0" applyNumberFormat="1" applyFont="1" applyFill="1" applyBorder="1" applyAlignment="1">
      <alignment horizontal="center" vertical="center"/>
    </xf>
    <xf numFmtId="164" fontId="4" fillId="4" borderId="4" xfId="0" applyNumberFormat="1" applyFont="1" applyFill="1" applyBorder="1" applyAlignment="1">
      <alignment horizontal="center" vertical="center"/>
    </xf>
    <xf numFmtId="1" fontId="4" fillId="4" borderId="4" xfId="0" applyNumberFormat="1" applyFont="1" applyFill="1" applyBorder="1" applyAlignment="1">
      <alignment horizontal="center" vertical="center"/>
    </xf>
    <xf numFmtId="14" fontId="4" fillId="4" borderId="4" xfId="0" applyNumberFormat="1" applyFont="1" applyFill="1" applyBorder="1" applyAlignment="1">
      <alignment horizontal="center" vertical="center"/>
    </xf>
    <xf numFmtId="41" fontId="4" fillId="4" borderId="4" xfId="1" applyFont="1" applyFill="1" applyBorder="1" applyAlignment="1">
      <alignment horizontal="right" vertical="center"/>
    </xf>
    <xf numFmtId="0" fontId="4" fillId="4" borderId="6" xfId="0" applyFont="1" applyFill="1" applyBorder="1" applyAlignment="1">
      <alignment horizontal="left" vertical="center"/>
    </xf>
    <xf numFmtId="0" fontId="4" fillId="4" borderId="0" xfId="0" applyFont="1" applyFill="1"/>
    <xf numFmtId="41" fontId="3" fillId="4" borderId="4" xfId="1" applyFont="1" applyFill="1" applyBorder="1" applyAlignment="1">
      <alignment horizontal="right" vertical="center"/>
    </xf>
    <xf numFmtId="0" fontId="3" fillId="4" borderId="4" xfId="0" quotePrefix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"/>
  <sheetViews>
    <sheetView tabSelected="1" workbookViewId="0">
      <selection activeCell="G4" sqref="G4"/>
    </sheetView>
  </sheetViews>
  <sheetFormatPr defaultRowHeight="15" x14ac:dyDescent="0.25"/>
  <cols>
    <col min="5" max="5" width="18.42578125" customWidth="1"/>
    <col min="7" max="7" width="18.140625" customWidth="1"/>
    <col min="8" max="8" width="18.28515625" customWidth="1"/>
  </cols>
  <sheetData>
    <row r="1" spans="1:28" ht="47.2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  <c r="P1" s="1" t="s">
        <v>15</v>
      </c>
      <c r="Q1" s="4" t="s">
        <v>16</v>
      </c>
      <c r="R1" s="5" t="s">
        <v>17</v>
      </c>
      <c r="S1" s="6" t="s">
        <v>18</v>
      </c>
      <c r="T1" s="6" t="s">
        <v>18</v>
      </c>
      <c r="U1" s="6" t="s">
        <v>19</v>
      </c>
      <c r="V1" s="6" t="s">
        <v>20</v>
      </c>
      <c r="W1" s="7" t="s">
        <v>21</v>
      </c>
      <c r="X1" s="8" t="s">
        <v>22</v>
      </c>
      <c r="Y1" s="8" t="s">
        <v>23</v>
      </c>
      <c r="Z1" s="9" t="s">
        <v>24</v>
      </c>
      <c r="AA1" s="10" t="s">
        <v>25</v>
      </c>
      <c r="AB1" s="10" t="s">
        <v>26</v>
      </c>
    </row>
    <row r="2" spans="1:28" ht="15.75" x14ac:dyDescent="0.25">
      <c r="A2" s="11" t="s">
        <v>27</v>
      </c>
      <c r="B2" s="12" t="s">
        <v>28</v>
      </c>
      <c r="C2" s="11" t="s">
        <v>29</v>
      </c>
      <c r="D2" s="13" t="s">
        <v>30</v>
      </c>
      <c r="E2" s="14">
        <v>31573</v>
      </c>
      <c r="F2" s="15">
        <f ca="1">(TODAY()-E2)/365</f>
        <v>35.868493150684934</v>
      </c>
      <c r="G2" s="14">
        <v>40196</v>
      </c>
      <c r="H2" s="14">
        <v>41395</v>
      </c>
      <c r="I2" s="16"/>
      <c r="J2" s="11" t="s">
        <v>31</v>
      </c>
      <c r="K2" s="11" t="s">
        <v>32</v>
      </c>
      <c r="L2" s="11" t="s">
        <v>33</v>
      </c>
      <c r="M2" s="11" t="s">
        <v>34</v>
      </c>
      <c r="N2" s="11" t="s">
        <v>33</v>
      </c>
      <c r="O2" s="11" t="s">
        <v>35</v>
      </c>
      <c r="P2" s="11" t="s">
        <v>36</v>
      </c>
      <c r="Q2" s="12" t="s">
        <v>37</v>
      </c>
      <c r="R2" s="17">
        <v>2</v>
      </c>
      <c r="S2" s="12" t="s">
        <v>38</v>
      </c>
      <c r="T2" s="12" t="s">
        <v>39</v>
      </c>
      <c r="U2" s="12" t="s">
        <v>40</v>
      </c>
      <c r="V2" s="12" t="s">
        <v>41</v>
      </c>
      <c r="W2" s="18" t="s">
        <v>42</v>
      </c>
      <c r="X2" s="19" t="s">
        <v>43</v>
      </c>
      <c r="Y2" s="20" t="s">
        <v>44</v>
      </c>
      <c r="Z2" s="20" t="s">
        <v>45</v>
      </c>
      <c r="AA2" s="21" t="s">
        <v>46</v>
      </c>
      <c r="AB2" s="21"/>
    </row>
    <row r="3" spans="1:28" ht="15.75" x14ac:dyDescent="0.25">
      <c r="A3" s="22" t="s">
        <v>47</v>
      </c>
      <c r="B3" s="23" t="s">
        <v>48</v>
      </c>
      <c r="C3" s="22" t="s">
        <v>49</v>
      </c>
      <c r="D3" s="24" t="s">
        <v>50</v>
      </c>
      <c r="E3" s="25">
        <v>28660</v>
      </c>
      <c r="F3" s="26">
        <f t="shared" ref="F3:F6" ca="1" si="0">(TODAY()-E3)/365</f>
        <v>43.849315068493148</v>
      </c>
      <c r="G3" s="25">
        <v>40360</v>
      </c>
      <c r="H3" s="25">
        <v>41395</v>
      </c>
      <c r="I3" s="27"/>
      <c r="J3" s="22" t="s">
        <v>51</v>
      </c>
      <c r="K3" s="11" t="s">
        <v>32</v>
      </c>
      <c r="L3" s="22" t="s">
        <v>52</v>
      </c>
      <c r="M3" s="22" t="s">
        <v>53</v>
      </c>
      <c r="N3" s="22" t="s">
        <v>52</v>
      </c>
      <c r="O3" s="22" t="s">
        <v>35</v>
      </c>
      <c r="P3" s="11" t="s">
        <v>36</v>
      </c>
      <c r="Q3" s="23" t="s">
        <v>37</v>
      </c>
      <c r="R3" s="28"/>
      <c r="S3" s="23" t="s">
        <v>54</v>
      </c>
      <c r="T3" s="12" t="s">
        <v>55</v>
      </c>
      <c r="U3" s="22" t="s">
        <v>56</v>
      </c>
      <c r="V3" s="23" t="s">
        <v>57</v>
      </c>
      <c r="W3" s="29" t="s">
        <v>58</v>
      </c>
      <c r="X3" s="23" t="s">
        <v>59</v>
      </c>
      <c r="Y3" s="23" t="s">
        <v>60</v>
      </c>
      <c r="Z3" s="23" t="s">
        <v>45</v>
      </c>
      <c r="AA3" s="30" t="s">
        <v>61</v>
      </c>
      <c r="AB3" s="30"/>
    </row>
    <row r="4" spans="1:28" ht="15.75" x14ac:dyDescent="0.25">
      <c r="A4" s="11" t="s">
        <v>62</v>
      </c>
      <c r="B4" s="12" t="s">
        <v>63</v>
      </c>
      <c r="C4" s="11" t="s">
        <v>64</v>
      </c>
      <c r="D4" s="13" t="s">
        <v>65</v>
      </c>
      <c r="E4" s="14">
        <v>31077</v>
      </c>
      <c r="F4" s="15">
        <f t="shared" ca="1" si="0"/>
        <v>37.227397260273975</v>
      </c>
      <c r="G4" s="14">
        <v>40360</v>
      </c>
      <c r="H4" s="14">
        <v>41395</v>
      </c>
      <c r="I4" s="16"/>
      <c r="J4" s="11" t="s">
        <v>31</v>
      </c>
      <c r="K4" s="11" t="s">
        <v>32</v>
      </c>
      <c r="L4" s="11" t="s">
        <v>66</v>
      </c>
      <c r="M4" s="11" t="s">
        <v>67</v>
      </c>
      <c r="N4" s="11" t="s">
        <v>66</v>
      </c>
      <c r="O4" s="11" t="s">
        <v>35</v>
      </c>
      <c r="P4" s="11" t="s">
        <v>36</v>
      </c>
      <c r="Q4" s="12" t="s">
        <v>37</v>
      </c>
      <c r="R4" s="31">
        <v>2</v>
      </c>
      <c r="S4" s="12" t="s">
        <v>68</v>
      </c>
      <c r="T4" s="12" t="s">
        <v>69</v>
      </c>
      <c r="U4" s="32" t="s">
        <v>70</v>
      </c>
      <c r="V4" s="12" t="s">
        <v>71</v>
      </c>
      <c r="W4" s="18" t="s">
        <v>72</v>
      </c>
      <c r="X4" s="12" t="s">
        <v>73</v>
      </c>
      <c r="Y4" s="12" t="s">
        <v>74</v>
      </c>
      <c r="Z4" s="12" t="s">
        <v>75</v>
      </c>
      <c r="AA4" s="21" t="s">
        <v>76</v>
      </c>
      <c r="AB4" s="21"/>
    </row>
    <row r="5" spans="1:28" ht="15.75" x14ac:dyDescent="0.25">
      <c r="A5" s="11" t="s">
        <v>77</v>
      </c>
      <c r="B5" s="12" t="s">
        <v>78</v>
      </c>
      <c r="C5" s="11" t="s">
        <v>64</v>
      </c>
      <c r="D5" s="13" t="s">
        <v>79</v>
      </c>
      <c r="E5" s="14">
        <v>31868</v>
      </c>
      <c r="F5" s="15">
        <f t="shared" ca="1" si="0"/>
        <v>35.060273972602737</v>
      </c>
      <c r="G5" s="14">
        <v>40469</v>
      </c>
      <c r="H5" s="14">
        <v>41395</v>
      </c>
      <c r="I5" s="16"/>
      <c r="J5" s="11" t="s">
        <v>31</v>
      </c>
      <c r="K5" s="11" t="s">
        <v>32</v>
      </c>
      <c r="L5" s="11" t="s">
        <v>33</v>
      </c>
      <c r="M5" s="11" t="s">
        <v>80</v>
      </c>
      <c r="N5" s="11" t="s">
        <v>33</v>
      </c>
      <c r="O5" s="11" t="s">
        <v>35</v>
      </c>
      <c r="P5" s="11" t="s">
        <v>36</v>
      </c>
      <c r="Q5" s="12" t="s">
        <v>37</v>
      </c>
      <c r="R5" s="31">
        <v>1</v>
      </c>
      <c r="S5" s="12" t="s">
        <v>81</v>
      </c>
      <c r="T5" s="12" t="str">
        <f t="shared" ref="T5:T6" si="1">PROPER(S5)</f>
        <v>Samban Rt 4 Rw 02 Bawen_x000D_
Kab. Semarang</v>
      </c>
      <c r="U5" s="32" t="s">
        <v>82</v>
      </c>
      <c r="V5" s="12" t="s">
        <v>83</v>
      </c>
      <c r="W5" s="18" t="s">
        <v>84</v>
      </c>
      <c r="X5" s="12" t="s">
        <v>85</v>
      </c>
      <c r="Y5" s="12" t="s">
        <v>86</v>
      </c>
      <c r="Z5" s="12" t="s">
        <v>75</v>
      </c>
      <c r="AA5" s="21" t="s">
        <v>46</v>
      </c>
      <c r="AB5" s="21"/>
    </row>
    <row r="6" spans="1:28" ht="15.75" x14ac:dyDescent="0.25">
      <c r="A6" s="11" t="s">
        <v>87</v>
      </c>
      <c r="B6" s="12" t="s">
        <v>88</v>
      </c>
      <c r="C6" s="11" t="s">
        <v>64</v>
      </c>
      <c r="D6" s="13" t="s">
        <v>79</v>
      </c>
      <c r="E6" s="14">
        <v>29416</v>
      </c>
      <c r="F6" s="15">
        <f t="shared" ca="1" si="0"/>
        <v>41.778082191780825</v>
      </c>
      <c r="G6" s="14">
        <v>40490</v>
      </c>
      <c r="H6" s="14">
        <v>41395</v>
      </c>
      <c r="I6" s="16"/>
      <c r="J6" s="11" t="s">
        <v>31</v>
      </c>
      <c r="K6" s="11" t="s">
        <v>32</v>
      </c>
      <c r="L6" s="11" t="s">
        <v>66</v>
      </c>
      <c r="M6" s="11" t="s">
        <v>80</v>
      </c>
      <c r="N6" s="11" t="s">
        <v>89</v>
      </c>
      <c r="O6" s="11" t="s">
        <v>35</v>
      </c>
      <c r="P6" s="11" t="s">
        <v>36</v>
      </c>
      <c r="Q6" s="12" t="s">
        <v>37</v>
      </c>
      <c r="R6" s="31">
        <v>2</v>
      </c>
      <c r="S6" s="12" t="s">
        <v>90</v>
      </c>
      <c r="T6" s="12" t="str">
        <f t="shared" si="1"/>
        <v>Lingkungan Gemboyan Rt 04 Rw 04 Bergas Karangjati Semarang</v>
      </c>
      <c r="U6" s="32" t="s">
        <v>91</v>
      </c>
      <c r="V6" s="12" t="s">
        <v>92</v>
      </c>
      <c r="W6" s="18" t="s">
        <v>93</v>
      </c>
      <c r="X6" s="12" t="s">
        <v>94</v>
      </c>
      <c r="Y6" s="12" t="s">
        <v>86</v>
      </c>
      <c r="Z6" s="12" t="s">
        <v>75</v>
      </c>
      <c r="AA6" s="21" t="s">
        <v>76</v>
      </c>
      <c r="AB6" s="21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2022-04-14T03:51:15Z</dcterms:created>
  <dcterms:modified xsi:type="dcterms:W3CDTF">2022-04-14T03:52:34Z</dcterms:modified>
</cp:coreProperties>
</file>