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07shc\OneDrive\Desktop\FANFICTION\Celestial Packs\GothicJedi666\"/>
    </mc:Choice>
  </mc:AlternateContent>
  <xr:revisionPtr revIDLastSave="0" documentId="13_ncr:1_{AA86BFEF-5CA5-4229-B21F-A03F9CE85D43}" xr6:coauthVersionLast="47" xr6:coauthVersionMax="47" xr10:uidLastSave="{00000000-0000-0000-0000-000000000000}"/>
  <bookViews>
    <workbookView xWindow="-108" yWindow="-108" windowWidth="23256" windowHeight="12456" firstSheet="15" activeTab="19" xr2:uid="{00000000-000D-0000-FFFF-FFFF00000000}"/>
  </bookViews>
  <sheets>
    <sheet name="Introduction and Rules" sheetId="1" r:id="rId1"/>
    <sheet name="Jumps" sheetId="2" r:id="rId2"/>
    <sheet name="Categories" sheetId="3" r:id="rId3"/>
    <sheet name="Roller" sheetId="4" r:id="rId4"/>
    <sheet name="The Adventurer (100)" sheetId="5" r:id="rId5"/>
    <sheet name="The Bard (100)" sheetId="6" r:id="rId6"/>
    <sheet name="The Beastmaster (100)" sheetId="7" r:id="rId7"/>
    <sheet name="The Craftsmen (100)" sheetId="8" r:id="rId8"/>
    <sheet name="The Druid (100)" sheetId="9" r:id="rId9"/>
    <sheet name="The Healer (100)" sheetId="10" r:id="rId10"/>
    <sheet name="The Fighter (100)" sheetId="11" r:id="rId11"/>
    <sheet name="The Mage (100)" sheetId="12" r:id="rId12"/>
    <sheet name="The Merchant (100)" sheetId="13" r:id="rId13"/>
    <sheet name="The Necromancer (100)" sheetId="14" r:id="rId14"/>
    <sheet name="The Priest (100)" sheetId="15" r:id="rId15"/>
    <sheet name="The Rogue (100)" sheetId="16" r:id="rId16"/>
    <sheet name="The Scholar (100)" sheetId="17" r:id="rId17"/>
    <sheet name="The Seer (90)" sheetId="18" r:id="rId18"/>
    <sheet name="The Warlord (100)" sheetId="19" r:id="rId19"/>
    <sheet name="The Witch (80)"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0" l="1"/>
  <c r="A4" i="20" s="1"/>
  <c r="A5" i="20" s="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2" i="20"/>
  <c r="A5" i="19"/>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2" i="19"/>
  <c r="A3" i="19" s="1"/>
  <c r="A4" i="19" s="1"/>
  <c r="A2" i="18"/>
  <c r="A3" i="18" s="1"/>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2" i="16"/>
  <c r="A3" i="16" s="1"/>
  <c r="A4" i="16" s="1"/>
  <c r="A5" i="16" s="1"/>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2" i="15"/>
  <c r="A3" i="15" s="1"/>
  <c r="A4" i="15" s="1"/>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5" i="14"/>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2" i="14"/>
  <c r="A3" i="14" s="1"/>
  <c r="A4" i="14" s="1"/>
  <c r="A4" i="13"/>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2" i="13"/>
  <c r="A3" i="13" s="1"/>
  <c r="A2" i="12"/>
  <c r="A3" i="12" s="1"/>
  <c r="A4" i="12" s="1"/>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2" i="11"/>
  <c r="A4" i="10"/>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3" i="10"/>
  <c r="A2" i="10"/>
  <c r="A2" i="9"/>
  <c r="A3" i="9" s="1"/>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2" i="8"/>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4" i="8"/>
  <c r="A5" i="8" s="1"/>
  <c r="A6" i="8" s="1"/>
  <c r="A7" i="8" s="1"/>
  <c r="A8" i="8" s="1"/>
  <c r="A9" i="8" s="1"/>
  <c r="A10" i="8" s="1"/>
  <c r="A11" i="8" s="1"/>
  <c r="A3" i="8"/>
  <c r="A2" i="8"/>
  <c r="A8" i="7"/>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2" i="7"/>
  <c r="A3" i="7" s="1"/>
  <c r="A4" i="7" s="1"/>
  <c r="A5" i="7" s="1"/>
  <c r="A6" i="7" s="1"/>
  <c r="A7" i="7" s="1"/>
  <c r="A2" i="6"/>
  <c r="A3" i="6" s="1"/>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5" i="5"/>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2" i="5"/>
  <c r="A3" i="5" s="1"/>
  <c r="A4" i="5" s="1"/>
  <c r="B7" i="4"/>
  <c r="E4" i="4"/>
  <c r="D4" i="4"/>
  <c r="D5" i="4" s="1"/>
  <c r="E5" i="4" s="1"/>
  <c r="A18" i="3"/>
  <c r="A17" i="3"/>
  <c r="A16" i="3"/>
  <c r="A15" i="3"/>
  <c r="A14" i="3"/>
  <c r="A13" i="3"/>
  <c r="A12" i="3"/>
  <c r="A11" i="3"/>
  <c r="A10" i="3"/>
  <c r="A9" i="3"/>
  <c r="A8" i="3"/>
  <c r="A7" i="3"/>
  <c r="A6" i="3"/>
  <c r="A5" i="3"/>
  <c r="A4" i="3"/>
  <c r="A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0"/>
            <color rgb="FF000000"/>
            <rFont val="Arial"/>
            <scheme val="minor"/>
          </rPr>
          <t>Or for the more google sheets/excel literate, you could enter a value into a cell or removed a value from a cell and the random number gens will update with a new number...</t>
        </r>
      </text>
    </comment>
  </commentList>
</comments>
</file>

<file path=xl/sharedStrings.xml><?xml version="1.0" encoding="utf-8"?>
<sst xmlns="http://schemas.openxmlformats.org/spreadsheetml/2006/main" count="6611" uniqueCount="3583">
  <si>
    <t>Gothicjedi666's Celestial Grimoire v6</t>
  </si>
  <si>
    <t>This is my latest attempt to create my own version of the Celestial Grimoire. I felt that my efforts so far could still be improved upon. I've added a couple of more categories and included a lot more perks, powers and so on. I've also named and added a link to every jumpchain document I've used. There are more than 130, and I picked every entry I added to the Grimoire. This version has a few more jumps, and some more stuff added or moved around for a bitter sit.</t>
  </si>
  <si>
    <t>The rules I use are the same for the other Celestial Grimoires, a hundred points are given per one thousand words written with one roll per chapter, but feel free to do things your way. The MC should also be granted enough magical ability to make use of the items that the Celestial Grimoire will gift them or make use of any perks. Any companions granted by the Celestial Grimoire will be loyal to you but not your slaves, they will have wants of your own and can break away if you harm them. Companions are for interacting with were as followers or any NPCs mentioned are kept in the background.</t>
  </si>
  <si>
    <t>All lost and destroyed items will be restored/returned within 72 hours. You can refuse to take an item, power, perk or companion and get the points refunded. Points can also be banked if you want to save up. Failed or missed rolls will not result in lost points those points will be banked. Any item or power that requires recharging will have that energy provided by the Grimoire or the magic of the world you are in. You gain a pocket dimension but you can not access it until you have something in there such as a warehouse addon.</t>
  </si>
  <si>
    <t>The Golden Rule when using the Celestial Grimoire is to do what is best for the story you are writing</t>
  </si>
  <si>
    <t>A Game of Thrones Jumpchain</t>
  </si>
  <si>
    <r>
      <rPr>
        <u/>
        <sz val="12"/>
        <color rgb="FF000000"/>
        <rFont val="Arial"/>
      </rPr>
      <t>https://drive.google.com/file/d/1s8kp4RbFoVu6BKqdAc4VvWiuc80KZAJk/view?usp=drivesdk</t>
    </r>
    <r>
      <rPr>
        <sz val="12"/>
        <color rgb="FF000000"/>
        <rFont val="Arial"/>
      </rPr>
      <t xml:space="preserve">                                                                                                                                                                                                        </t>
    </r>
  </si>
  <si>
    <t>A “Happy” Harry Potter Fanfiction</t>
  </si>
  <si>
    <t>https://drive.google.com/file/d/1Z5bCajCLdfZGgJhsMQBUWiFWzswgccat/view</t>
  </si>
  <si>
    <t>A Marvel Cinematic Universe Jump</t>
  </si>
  <si>
    <t>https://drive.google.com/file/d/15cFSCppRjGgG-qZ7rH24a22JORhih0J8/view</t>
  </si>
  <si>
    <t>Agatha All Along</t>
  </si>
  <si>
    <t>https://drive.google.com/file/d/1DIyCgRMLPly2IwIrw4XXB8IKV0IHoJNZ/view</t>
  </si>
  <si>
    <t>Aladdin Jump</t>
  </si>
  <si>
    <t>https://drive.google.com/file/d/1K5kgqjhuaWFM5M2aFVydLNF-aFEO07JU/view?usp=drivesdk</t>
  </si>
  <si>
    <t>ASOIAF - The Small Council</t>
  </si>
  <si>
    <t>https://docs.google.com/document/d/1pEHGlUFjSQltjo1qDIBRVQRVaxEtli6Nh_2Ebp8FY0c/edit?tab=t.0#heading=h.r495x78zaezt</t>
  </si>
  <si>
    <t>ASOIAF/GOT Hedge Knights Jumpchain</t>
  </si>
  <si>
    <t>https://docs.google.com/document/d/18vu1calgh4DZoICF53q9fbfuhMg5Whv3STY6o2dWUUY/edit?tab=t.0#heading=h.8dr9z9c8dxl4</t>
  </si>
  <si>
    <t>BBC Merlin Jump</t>
  </si>
  <si>
    <t>https://docs.google.com/document/d/1JE7o4IT-lbT9WQnYPIp-5P2awjMwkrDMfKV-ksP7ff4/edit?tab=t.0</t>
  </si>
  <si>
    <t xml:space="preserve">Black and White </t>
  </si>
  <si>
    <t>https://drive.google.com/file/d/1K6vqx49YTnx0UGqSKhGQLXvRTQunvsly/view?usp=drivesdk</t>
  </si>
  <si>
    <t xml:space="preserve">Blackadder </t>
  </si>
  <si>
    <t>https://drive.google.com/file/d/1IpJCbwxfwKBxU2YqTJgE_fNSL-ddhj8D/view</t>
  </si>
  <si>
    <t>Buffy and Angel Jumpchain (SB Edition)</t>
  </si>
  <si>
    <t>https://drive.google.com/file/d/1oDGNeNBZ8Fi4lcSrD0GOFdWhy6kxctQY/view?usp=drivesdk</t>
  </si>
  <si>
    <t xml:space="preserve">Charmed </t>
  </si>
  <si>
    <t>https://drive.google.com/file/d/0B1qb0_OLhDrDMFUzdUM2R0FLRms/view?resourcekey=0-rmm9P3NNeTTxyo4XqfsKFA</t>
  </si>
  <si>
    <t>Chronicles of Narnia Jump</t>
  </si>
  <si>
    <t>https://drive.google.com/file/d/12o0RaTj3xgdg1knNPYLbdhI7CCYj6Udo/view?usp=drivesdk</t>
  </si>
  <si>
    <t>Clash of the Titans</t>
  </si>
  <si>
    <t>https://drive.google.com/file/d/1J-fpTnBE89Odu_JkLJWmmbOdFd3nA2hX/view</t>
  </si>
  <si>
    <t>Conan the Jump</t>
  </si>
  <si>
    <t>https://drive.google.com/file/d/12mvovOjqDjQZGK25RFnneLqfLeaQkQsr/view</t>
  </si>
  <si>
    <t xml:space="preserve">Constantine </t>
  </si>
  <si>
    <t>https://drive.google.com/file/d/1jx4Hoh323jz_8X9o9M7CjxGk2R1RFycv/view</t>
  </si>
  <si>
    <t>Corruption of Champions</t>
  </si>
  <si>
    <t>https://drive.google.com/file/d/1MRfoNYzskWZABfYixSXbmARcdUUz22Cb/view</t>
  </si>
  <si>
    <t>Darksiders CYOA</t>
  </si>
  <si>
    <t>https://drive.google.com/file/d/15nvHivgCH7lgtpiaYLPAQ0i0b5ipmg1u/view</t>
  </si>
  <si>
    <t>Dark Brotherhood Jumpchain</t>
  </si>
  <si>
    <t>https://drive.google.com/file/d/1dPS-tVF-fYcl41mI77abxnTP90RKRrBb/view</t>
  </si>
  <si>
    <t>DC - Arrowverse</t>
  </si>
  <si>
    <t>https://drive.google.com/file/d/1UdOttF7fQ__3EWfyNnlCPKs6t0XihDxt/view?usp=drivesdk</t>
  </si>
  <si>
    <t>DC Occult</t>
  </si>
  <si>
    <t>https://drive.google.com/file/d/0B1qb0_OLhDrDckpDWU5rV08yY3M/view?resourcekey=0-YAYlWwxv20TVzCDvKsKTqg</t>
  </si>
  <si>
    <t>Diablo 1&amp;2</t>
  </si>
  <si>
    <t>https://drive.google.com/file/d/1NB8VuyX0hMLuU4P95z7EjTfjMw3LuPah/view</t>
  </si>
  <si>
    <t>Dishonoured</t>
  </si>
  <si>
    <t>https://drive.google.com/file/d/1ylTLJCtgze_ZEft8VixFhdkiKonfQOld/view</t>
  </si>
  <si>
    <t>Dr Strange: Multiverse of Madness</t>
  </si>
  <si>
    <t>https://docs.google.com/file/d/1uMkuA5JV2VFh2ZUtMGzirKk76NXOBX_r/edit?filetype=msword</t>
  </si>
  <si>
    <t>Dr. Doom Supplement</t>
  </si>
  <si>
    <t>https://drive.google.com/file/d/1dFcmJqeG3ft7dJ8f4uY1TF_6gwWpTEbK/view</t>
  </si>
  <si>
    <t>Dracula</t>
  </si>
  <si>
    <t>https://drive.google.com/file/d/17xf7Y04F9K9KuFbe6dSCvBriMtbhj8U7/view</t>
  </si>
  <si>
    <t>Dragon Age</t>
  </si>
  <si>
    <t>https://drive.google.com/file/d/1tbZU78_DY2euoN8vaGijj9Cjuve-AvCK/view?usp=drivesdk</t>
  </si>
  <si>
    <t>Dragon Age: Inquisition</t>
  </si>
  <si>
    <t>https://drive.google.com/file/d/1qY-Ti7Y9XjiDnDTT1-HMcZ7fh8JMYWcY/view?usp=drivesdk</t>
  </si>
  <si>
    <t>Dragonheart</t>
  </si>
  <si>
    <t>https://drive.google.com/file/d/1tum1DOjvZ4sv8Pe_5NRKYuXTF2PPFAse/view</t>
  </si>
  <si>
    <t>Drow of the Underdark</t>
  </si>
  <si>
    <t>https://drive.google.com/file/d/1b3kBWGs90VAZr3skKGZPpeyRxHxS4KK7/view</t>
  </si>
  <si>
    <t xml:space="preserve">Dungeon Keeper </t>
  </si>
  <si>
    <t>https://drive.google.com/file/d/1-pRM8MZ57zQwQmfWSbo9E7kgCE_6P95V/view</t>
  </si>
  <si>
    <t xml:space="preserve">Elder Scrolls Civil War </t>
  </si>
  <si>
    <t>https://docs.google.com/document/d/1DRn-Degpu50r8PBsef6gI5cs5_uHx3ODNcAjTIn9ycw/edit?tab=t.0</t>
  </si>
  <si>
    <t>Elder Scrolls Skyrim SB Jump</t>
  </si>
  <si>
    <t>https://docs.google.com/document/d/1HQYSM_yUzf5SZBdRzcWfIKKMRJMu0ijmEIGZpzIocOA/edit?tab=t.0</t>
  </si>
  <si>
    <t>Elder Scrolls: Oblivion</t>
  </si>
  <si>
    <t>https://drive.google.com/file/d/1Nrf-CF3jCI5UUSYSAEgGoaRb33X_lHXK/view</t>
  </si>
  <si>
    <t>Evil Dead</t>
  </si>
  <si>
    <t>https://img.4plebs.org/boards/tg/image/1506/84/1506841217843.pdf</t>
  </si>
  <si>
    <t>Fable TLC</t>
  </si>
  <si>
    <t>https://drive.google.com/file/d/1vzvI7lWk-uT1yHBdzm6EDG3ArFMmcsQN/view?usp=drivesdk</t>
  </si>
  <si>
    <t>Fantastic Beasts</t>
  </si>
  <si>
    <t>https://drive.google.com/file/d/1iCAHRyQFRNQhiBYMHkSG7OJQEvk73aJw/view?usp=drivesdk</t>
  </si>
  <si>
    <t>Flight of Dragons</t>
  </si>
  <si>
    <t>https://drive.google.com/file/d/17huSca4zkTsMA1XiBYND64n7ieni_uwo/view</t>
  </si>
  <si>
    <t>Generic ASOIAF Fanfiction</t>
  </si>
  <si>
    <t>https://drive.google.com/file/d/1rRnKe3bXEJk3fqZUeHlG4Osc5LabliNu/view</t>
  </si>
  <si>
    <t>Generic Bard</t>
  </si>
  <si>
    <t>https://drive.google.com/file/d/1weEnC6PrPu8biq2yPBGALSKtVUUSUL6n/view</t>
  </si>
  <si>
    <t>Generic Buffy Fanfiction</t>
  </si>
  <si>
    <t>https://drive.google.com/file/d/1VcQx7Nocx0K6ZJZb689fbOjMf006AOGo/view</t>
  </si>
  <si>
    <t>Generic Harry Potter Fanfiction</t>
  </si>
  <si>
    <t>https://drive.google.com/file/d/1GX7oeYt88WKpYCTwbdE-s6ypNIvNkWw7/view</t>
  </si>
  <si>
    <t>Generic Healer</t>
  </si>
  <si>
    <t>https://drive.google.com/file/d/1d7iCsXrE85CdHdIxNrBRla-9Rm8uSoUm/view</t>
  </si>
  <si>
    <t>Generic Hedge Mage 3.0</t>
  </si>
  <si>
    <t>https://drive.google.com/file/d/1DgRPgmoQBc8Vu5Oqkp6tZp_P0WvyvN6d/view</t>
  </si>
  <si>
    <t xml:space="preserve">Generic HP Dark Wizard Jump
</t>
  </si>
  <si>
    <t>https://docs.google.com/document/d/1aSyDw5APL467lYMRKf4gghwlf6M5X4d0vAYiGJLj1ew/edit?tab=t.0</t>
  </si>
  <si>
    <t>Generic Minecraft Jumpchain</t>
  </si>
  <si>
    <t>https://drive.google.com/file/d/1rJ_gv_g2qdLlQGIYQLwvcz_cfh4tGFZ5/view</t>
  </si>
  <si>
    <t>Generic Merchant</t>
  </si>
  <si>
    <t>https://drive.google.com/file/d/1sPEKF8eRmuXNbbapvWPncYUod8zDxrC3/view</t>
  </si>
  <si>
    <t>Generic Supernatural Fanfiction Jumpchain</t>
  </si>
  <si>
    <t>https://drive.google.com/file/d/1jGbeCb-B-KTDHRlSRUPC_uONJWQX33-P/view</t>
  </si>
  <si>
    <t>Ghost Rider</t>
  </si>
  <si>
    <t>https://drive.google.com/file/d/1clHufYlBNZtPfxL4IHEm_yU73cWwzgNK/view</t>
  </si>
  <si>
    <t xml:space="preserve">God of War - PJ Edition </t>
  </si>
  <si>
    <t>https://drive.google.com/file/d/1uPonVqHU7PrKZCHk9ASfPd70v--YFqxz/view</t>
  </si>
  <si>
    <t>Good Omens</t>
  </si>
  <si>
    <t>https://drive.google.com/file/d/1TAst8IEPiOy5E6MjXCB7ddhAJz1pCQ4L/view</t>
  </si>
  <si>
    <t>Gremlins</t>
  </si>
  <si>
    <t>https://drive.google.com/file/d/1YZQoQWHN219qj4Q2bgcri2SRFviOM5Xu/view</t>
  </si>
  <si>
    <t>Harley Quinn</t>
  </si>
  <si>
    <t>https://drive.google.com/file/d/1NY4_jQJBkCDxZ3ETgDIkhHkK2C5XHzpQ/view</t>
  </si>
  <si>
    <t xml:space="preserve">Harry Potter - The Marauder’s Era
</t>
  </si>
  <si>
    <t>https://docs.google.com/document/d/1Q88_31263weOCKZUGEH7OsILUqyi7A1qfG6baIEWh6E/edit?tab=t.0</t>
  </si>
  <si>
    <t>Harry Potter Jumpchain</t>
  </si>
  <si>
    <t>https://drive.google.com/file/d/1K1mKzewA01u3mzIqV8lN504rzjytuoo_/view</t>
  </si>
  <si>
    <t xml:space="preserve">Harry Potter Movie Series Jump
</t>
  </si>
  <si>
    <t>https://docs.google.com/document/d/1WrrzJfh1y4NJWpLBMvhfu-gY91eD6fXkCM12YLZ-_54/edit?tab=t.0</t>
  </si>
  <si>
    <t>Hellboy</t>
  </si>
  <si>
    <t>https://drive.google.com/file/d/1aUbUhY4u1G24it1IhooFjLq8vYWfCc_n/view</t>
  </si>
  <si>
    <t>Hellboy Jump Update</t>
  </si>
  <si>
    <t>https://drive.google.com/file/d/1iLbhEJLDd3LdSxL59_cb83T8UFNMwm5-/view</t>
  </si>
  <si>
    <t>Hocus Pocus</t>
  </si>
  <si>
    <t>https://drive.google.com/file/d/1IhEnPaXjs12FQMQqCvhzsbs6APLMKtq1/view</t>
  </si>
  <si>
    <t>Hogwarts Legacy</t>
  </si>
  <si>
    <t>https://docs.google.com/document/d/1VuXqCNW65HSEi8nG1apnZKh8OvNTrV0kd93O2F0cSUI/edit?tab=t.0#heading=h.xulrtopr6xzl</t>
  </si>
  <si>
    <t>Hogwarts Professor Jumpchain</t>
  </si>
  <si>
    <t>https://docs.google.com/document/d/115RU09HPZBZ0uLu-SsPJ6oQ5Vxd3QUMIeLr6hNiBNuM/edit?tab=t.0</t>
  </si>
  <si>
    <t xml:space="preserve">House of the Dragon </t>
  </si>
  <si>
    <t>https://docs.google.com/document/d/1w9OKiBvF_TGnlQ32Oh5RswtH0537iILmhcgKTQVtZoo/edit?tab=t.0</t>
  </si>
  <si>
    <t>How to Train Your Dragon Jumpchain</t>
  </si>
  <si>
    <t>https://docs.google.com/document/d/1eNAAr_U147IQZ_0H4wkStAcA6FSRTmk9/edit</t>
  </si>
  <si>
    <t>Indiana</t>
  </si>
  <si>
    <t>https://drive.google.com/file/d/0B1qb0_OLhDrDTGhsZTRMTEJ3cUk/view?resourcekey=0-vn8V9GzAclndU6PczvbuSw</t>
  </si>
  <si>
    <t>Jackie Chan Adventures</t>
  </si>
  <si>
    <t>https://drive.google.com/file/d/1dysmaXK1GdZahngDoR90NIWXCz-OYo4t/view</t>
  </si>
  <si>
    <t>Justice League Unlimted</t>
  </si>
  <si>
    <t>https://drive.google.com/file/d/1amDHMYMWHSXyJ-rHTx-kujLYKD5iN_B8/view</t>
  </si>
  <si>
    <t>Kingdom Hearts Jumpchain</t>
  </si>
  <si>
    <t>https://drive.google.com/file/d/0B1qb0_OLhDrDckhSZUk2QkozcUE/view?resourcekey=0-OO_doi_fPBr9RUbwbx7FUQ</t>
  </si>
  <si>
    <t>Krull</t>
  </si>
  <si>
    <t>https://drive.google.com/file/d/1YbMJSk5OfBGwoJO4K8f0IDv0n3erXEdj/view</t>
  </si>
  <si>
    <t>Labyrinth</t>
  </si>
  <si>
    <t>https://drive.google.com/file/d/1Jfcl523mOA7hYZv-Oq8jdxdggSUv3PHW/view</t>
  </si>
  <si>
    <t>Libriomancer Jumpchain</t>
  </si>
  <si>
    <t>https://drive.google.com/file/d/0B1qb0_OLhDrDU0lsazllR1JGcmM/view?resourcekey=0-0T3zp6DIrgbtIcxdDpPmPQ</t>
  </si>
  <si>
    <t>Little Nicky</t>
  </si>
  <si>
    <t>https://drive.google.com/file/d/1ko2_UQHYt_hi6jLRn8t3wvYWrnWf9MiF/view</t>
  </si>
  <si>
    <t>Loki</t>
  </si>
  <si>
    <t>https://drive.google.com/file/d/1RVuS6pVWV4rLho08dASJIE4HrwdiHN16/view</t>
  </si>
  <si>
    <t xml:space="preserve">LOTR Jumpchain </t>
  </si>
  <si>
    <t>https://drive.google.com/file/d/1CZEVstHgnstK7yMYqPKm6yrimipzdQI5/view</t>
  </si>
  <si>
    <t xml:space="preserve">Lucifer </t>
  </si>
  <si>
    <t>https://drive.google.com/file/d/1hn8FWBz8mQ8hPo8-cru6hymQR6ZrKhEa/view</t>
  </si>
  <si>
    <t>Marvel - What If?</t>
  </si>
  <si>
    <t>https://drive.google.com/file/d/1KRapCcUTjN1pU1YquFAlx3X8aZstFi8_/view</t>
  </si>
  <si>
    <t>Marvel Magic</t>
  </si>
  <si>
    <t>https://drive.google.com/file/d/1ILA4cT3_jeWy_TwQdUcM8-knsIvf25Pu/view</t>
  </si>
  <si>
    <t>Masters of the Universe</t>
  </si>
  <si>
    <t>https://drive.google.com/file/d/1nSmNj6xmD7mv0oh_RZU5Vg8rILLBdyGb/view</t>
  </si>
  <si>
    <t>MCU 1</t>
  </si>
  <si>
    <t>https://drive.google.com/file/d/1BA7_3hOEP3NVOYgmhDbsGE9MkgAFfdcD/view</t>
  </si>
  <si>
    <t>MCU 2</t>
  </si>
  <si>
    <t>https://drive.google.com/file/d/1IvCzextagD1TJy0AfxhdBLI7nzM-ascY/view</t>
  </si>
  <si>
    <t>Merlin (BBC)</t>
  </si>
  <si>
    <t>https://drive.google.com/file/d/1zT2HbpUMDYRMv8i4UX6iduofDgM9c0tA/view</t>
  </si>
  <si>
    <t xml:space="preserve">Monty Python and the Holy Grail </t>
  </si>
  <si>
    <t>https://drive.google.com/file/d/1F7Yh6zVlmjKM8FSfZuJ11v0Mx8KC7PdJ/view</t>
  </si>
  <si>
    <t>My Little Pony</t>
  </si>
  <si>
    <t>https://docs.google.com/document/d/14dEVjVlnspVCLLZDskJCciIrI10SSaVFGbraX8jmNDM/edit?tab=t.0</t>
  </si>
  <si>
    <t>Out of Context: Skyrim Supplement V1.02</t>
  </si>
  <si>
    <t>https://drive.google.com/file/d/1u-q9685y0o-mEWdNGffmR-J4rdQIhhpt/view</t>
  </si>
  <si>
    <t>Overlord (Game)</t>
  </si>
  <si>
    <t>https://drive.google.com/file/d/1VnnhTG0xH0CpN0kvXenSyv73P92uJdTH/view?usp=drivesdk</t>
  </si>
  <si>
    <t>Overlord PJ Edition</t>
  </si>
  <si>
    <t>https://drive.google.com/file/d/10A-tTQbeUNGHLKC6DNkPIjXoYNHY3Wa3/view</t>
  </si>
  <si>
    <t>Pirates of the Caribbean Jumpchain</t>
  </si>
  <si>
    <t>https://drive.google.com/file/d/1hm_hcLEplP_-sKejovTCKXjJjYk44L1U/view</t>
  </si>
  <si>
    <t>Pokegirls</t>
  </si>
  <si>
    <t>https://drive.google.com/file/d/157YpEFLHEXJhvi6e0KgyxyRzB0tGHCl0/view?usp=drivesdk</t>
  </si>
  <si>
    <t>Rick and Morty Jump</t>
  </si>
  <si>
    <t>https://drive.google.com/file/d/1wmiD2HXuu5hsvyCEikkptUyhRj4makNI/view</t>
  </si>
  <si>
    <t xml:space="preserve">Rick and Morty Jumpchain (SB Version) </t>
  </si>
  <si>
    <t>https://drive.google.com/file/d/1XdOzhre9UizoZTe5SoxHCNECN7TcdT7T/view</t>
  </si>
  <si>
    <t>Robin Hood</t>
  </si>
  <si>
    <t>https://drive.google.com/file/d/1FzMOyuPfwGO92SSaGdFR4hcqMY_-zhFF/view</t>
  </si>
  <si>
    <t>Shadow Of Mordor</t>
  </si>
  <si>
    <t>https://i.4pcdn.org/tg/1507480785054.pdf</t>
  </si>
  <si>
    <t>Shadow Of War – The Reddit Edition</t>
  </si>
  <si>
    <t>https://drive.google.com/file/d/1dsVJhNAJqcqFu_qQ_SkMCIkJ3BGsD4ro/view</t>
  </si>
  <si>
    <t>Skyrim - Dawnguard Jumpchain</t>
  </si>
  <si>
    <t>https://docs.google.com/document/d/1MX3XxjNPDk9O4ZwmzYEETgXtP8J0WHhllXo2Ej-D1ow/edit?tab=t.0</t>
  </si>
  <si>
    <t>Skyrim - Modded</t>
  </si>
  <si>
    <t>https://imgur.com/a/modded-skyrim-ZFnOFD7</t>
  </si>
  <si>
    <t>Slytherin</t>
  </si>
  <si>
    <t>https://drive.google.com/file/d/1GhqVtiwWBaQNJFmqXL-MJd_P-h3KCgz6/view</t>
  </si>
  <si>
    <t>Something Unlimited Jump</t>
  </si>
  <si>
    <t>https://drive.google.com/file/d/1nziAOgYKdXHRc2VLl02nWOPGAyAmdCSq/view</t>
  </si>
  <si>
    <t>Sorcerer's Apprentice</t>
  </si>
  <si>
    <t>https://drive.google.com/file/d/1RkZhGP33CjWK8cOJWzNvYdm5bkxyFEF2/view</t>
  </si>
  <si>
    <t>Supernatural</t>
  </si>
  <si>
    <t>https://drive.google.com/file/d/1urIF-cyX5YQHpXdR7h5dKi9Ok_wUPbZQ/view</t>
  </si>
  <si>
    <t>Supernatural Jumpchain</t>
  </si>
  <si>
    <t>https://drive.google.com/file/d/1NZIYK40jTHaOzUZHRULk89SmZtHYdcUc/view</t>
  </si>
  <si>
    <t>TES III Morrowind</t>
  </si>
  <si>
    <t>https://drive.google.com/file/d/1lvgPaWWAXNyykH4WMhw7-5Zq_ggfDibD/view</t>
  </si>
  <si>
    <t>TES: Alessian Rebellion</t>
  </si>
  <si>
    <t>https://drive.google.com/file/d/1Lb4dqu_-s1cpxiABdgTJYHTeYqr0VH5K/view</t>
  </si>
  <si>
    <t>TES: Daedra</t>
  </si>
  <si>
    <t>https://drive.google.com/file/d/1aOUBZx7LHFGh-aWurl_H0zO_au6ojC9a/view</t>
  </si>
  <si>
    <t>TES: Dovah</t>
  </si>
  <si>
    <t>https://drive.google.com/file/d/1lTzEDzOXIdTwSdTIwhEcymMUxBSI-wpk/view</t>
  </si>
  <si>
    <t>TES: Imperial Cult</t>
  </si>
  <si>
    <t>https://drive.google.com/file/d/1km--36cotnE7KLFSuGmmcAYnGdrL-7XE/view</t>
  </si>
  <si>
    <t>TES: Magic</t>
  </si>
  <si>
    <t>https://drive.google.com/file/d/1yl9bDKlD5VDOZyJs80cHn0D2aMqjejbB/view</t>
  </si>
  <si>
    <t>TES: Rogues</t>
  </si>
  <si>
    <t>https://drive.google.com/file/d/13cUYIk3u0WcEXdTK944FJyeim-M25GVY/view</t>
  </si>
  <si>
    <t>TES: The First Council</t>
  </si>
  <si>
    <t>https://drive.google.com/file/d/1RRvmJRjoXrZ0zgMc0b2yFmTdxk03Evc2/view</t>
  </si>
  <si>
    <t>TES: The Main Races</t>
  </si>
  <si>
    <t>https://drive.google.com/file/d/15lzaneXQ8ccXTbKfdUR0tkWq28-FClfo/view</t>
  </si>
  <si>
    <t>TES: The Warrior Waves</t>
  </si>
  <si>
    <t>https://drive.google.com/file/d/1aQoe8ozlK337vGPgfoAMymXJNuQETn9j/view</t>
  </si>
  <si>
    <t>TES: Undead</t>
  </si>
  <si>
    <t>https://drive.google.com/file/d/19pWCf2KFYlValov6qDsnx1BLVsggVU34/view</t>
  </si>
  <si>
    <t>TES: Warrior</t>
  </si>
  <si>
    <t>https://drive.google.com/file/d/1JfAOsktT6ulbaYhAORTDwlQHrsFpY7Q9/view</t>
  </si>
  <si>
    <t>TES: Werebeasts</t>
  </si>
  <si>
    <t>https://drive.google.com/file/d/1dgJiMNfws4VdFJ1OPCyI4EBo5RZpj6nz/view</t>
  </si>
  <si>
    <t>The Addams Family</t>
  </si>
  <si>
    <t>https://drive.google.com/file/d/1vxtf2wZKshod-qe637IPZ9sE5LHL9wC9/view</t>
  </si>
  <si>
    <t>The Avengers: Earth's Mightiest Heroes</t>
  </si>
  <si>
    <t>https://drive.google.com/file/d/1AMXfXqME68Q6w8cuzwFZhIJNrnPB8I7E/view</t>
  </si>
  <si>
    <t>The Death Gate Cycle</t>
  </si>
  <si>
    <t>https://drive.google.com/file/d/1OTICeQqfKxbAW51F2UTiwWF-vemLUo9k/view</t>
  </si>
  <si>
    <t>The Discworld</t>
  </si>
  <si>
    <t>https://drive.google.com/file/d/1a-_K-DVl2lz-NdG2OaSPC8hGA9yPycyx/view?usp=drivesdk</t>
  </si>
  <si>
    <t>The Elder Scrolls IV - Oblivion (By YJ_Anon)</t>
  </si>
  <si>
    <t>https://drive.google.com/file/d/1AcQc0BNcmaBHU2vxH0Tb_G4w_BcASx8k/view</t>
  </si>
  <si>
    <t>The Elder Scrolls - Skyrim</t>
  </si>
  <si>
    <t>https://drive.google.com/file/d/1wv4mdqZmKBLiSrSOffkaUFoLOt0-figB/view</t>
  </si>
  <si>
    <t xml:space="preserve">The Elder Scrolls Series </t>
  </si>
  <si>
    <t>https://drive.google.com/file/d/1o_DNsGsUxyemC-9XRStA36sOriV9KT20/view</t>
  </si>
  <si>
    <t>The Elder Scrolls - The Shivering Isle</t>
  </si>
  <si>
    <t>https://drive.google.com/file/d/1d2KArvluGVFt0O8XHSDgHqO2lB87OEsl/view</t>
  </si>
  <si>
    <t>The Hobbit Jumpchain</t>
  </si>
  <si>
    <t>https://drive.google.com/file/d/1Yll2QZdOyqzVhrJVqjNjUamhqkYahwLS/view</t>
  </si>
  <si>
    <t>The Legend of Zelda - A Link To The Past</t>
  </si>
  <si>
    <t>https://drive.google.com/file/d/1jey7vNH_1OS9O3MxC82Qzjvu4HK6FLAx/view</t>
  </si>
  <si>
    <t>The Legend of Zelda Series</t>
  </si>
  <si>
    <t>https://drive.google.com/file/d/1tpcM0HM4ZsxAfAgK48aYkcTeRtk-5Pg-/view</t>
  </si>
  <si>
    <t>The Legend of Zelda: Ocarina of Time</t>
  </si>
  <si>
    <t>https://drive.google.com/file/d/1HjrsFVrz4EDmiSJfgNSSJOSLKjvtuY6E/view</t>
  </si>
  <si>
    <t>The Lord of the Rings</t>
  </si>
  <si>
    <t>https://drive.google.com/file/d/193n0UeT5BbTCeURmEvmNfENqe3LyL1Mk/view</t>
  </si>
  <si>
    <t>The Lord of the Rings - Of Elves and Dwarves</t>
  </si>
  <si>
    <t>https://drive.google.com/file/d/1cTmPOcM2BHm_GEqy16cj9E3koLi3Q5Rx/view</t>
  </si>
  <si>
    <t>The Lord of the Rings - Twilight of the North</t>
  </si>
  <si>
    <t>https://drive.google.com/file/d/1wuOy6O6W6yXFxGWTJfV3LJPT01aCMIp1/view</t>
  </si>
  <si>
    <t>The Mighty Boosh</t>
  </si>
  <si>
    <t>https://drive.google.com/file/d/13V20jdu4UL0ma3NZahNTvFNySF_vlbgN/view</t>
  </si>
  <si>
    <t>The Mummy Trilogy</t>
  </si>
  <si>
    <t>https://drive.google.com/file/d/1NcoBHEiyDUSa_gXbujczIIxQZwhMG8tY/view</t>
  </si>
  <si>
    <t>The Other Harry Potter Fanfiction Jump</t>
  </si>
  <si>
    <t>https://docs.google.com/document/d/1dlhkhWzF3kWdICk0dqiNaoruH5-sJsqSX6japmZ2iA4/edit?tab=t.0</t>
  </si>
  <si>
    <t>The Pirates of Dark Water</t>
  </si>
  <si>
    <t>https://drive.google.com/file/d/15ToUkpsL10SzSKBhDR3jZq_yfA-C3NgR/view?usp=drivesdk</t>
  </si>
  <si>
    <t>The Seven Kingdoms</t>
  </si>
  <si>
    <t>https://drive.google.com/file/d/1BsPqieyxaTkFE1vREDhPo5G2UNFGIWSo/view</t>
  </si>
  <si>
    <t>The Silmarillion JumpChain</t>
  </si>
  <si>
    <t>https://docs.google.com/document/d/1ZdHbYZXsYe-sjO4QVc439wNxkhZyghwwQoblOmkVgJA/edit?tab=t.0#heading=h.9bsma5gx4ppx</t>
  </si>
  <si>
    <t xml:space="preserve">The Tri-Wizard Gauntlet </t>
  </si>
  <si>
    <t>https://drive.google.com/file/d/1k61xLWFwIeJPeVsu1Td2W862EBPyQs5G/view</t>
  </si>
  <si>
    <t>The Witcher Novels</t>
  </si>
  <si>
    <t>https://drive.google.com/file/d/1mCwOrLYjIeRwjiiGijhM7O9qLr1pC5Jr/view</t>
  </si>
  <si>
    <t>The Witcher: Nightmare of the Wolf Jumpchain</t>
  </si>
  <si>
    <t>https://drive.google.com/file/d/1vcXkLPA6KRPcnyyTwmzUZQALlEgesWw4/view</t>
  </si>
  <si>
    <t>The Wizard of Oz</t>
  </si>
  <si>
    <t>https://drive.google.com/file/d/12aCbn8Y4ZN1yqAbDfWquHursvfJpfjwd/view</t>
  </si>
  <si>
    <t>Thor  - Love and Thunder</t>
  </si>
  <si>
    <t xml:space="preserve">Thundercats </t>
  </si>
  <si>
    <t>https://drive.google.com/file/d/13pgcKglpymTSIXzt2g7VEB7ykR1NB2M9/view</t>
  </si>
  <si>
    <t>Tomb Raider</t>
  </si>
  <si>
    <t>https://drive.google.com/file/d/1-7Vav-8YqwM1aTZQRHDLOoEIHF8r8bKt/view</t>
  </si>
  <si>
    <t>Van Helsing</t>
  </si>
  <si>
    <t>https://drive.google.com/file/d/1hrTgtGpTXz1jaqX9AXMB2GlB8CyIRFjP/view</t>
  </si>
  <si>
    <t>Warhammer Fantasy - Imperial Colleges of Magic</t>
  </si>
  <si>
    <t>https://drive.google.com/file/d/1x0z3HHmiw7Sq6ub7cloBdwwMIXSoxBTO/view</t>
  </si>
  <si>
    <t>Warhammer Fantasy Dark Elves Jumpchain</t>
  </si>
  <si>
    <t>https://drive.google.com/file/d/1hqUJWBuk-DNBTdmSqacPf3AoXwfCOroy/view</t>
  </si>
  <si>
    <t>Warhammer Fantasy: Rise of Sigmar</t>
  </si>
  <si>
    <t>https://drive.google.com/file/d/10vramxP_Or6gY6LHWGerb5OLc4WPtXuU/view</t>
  </si>
  <si>
    <t>Warhammer Fantasy: Wood Elves</t>
  </si>
  <si>
    <t>https://drive.google.com/file/d/18am61QXFVxsrs5lm9CugB8af8mH3tV7q/view</t>
  </si>
  <si>
    <t>Weird Wild West Jump</t>
  </si>
  <si>
    <t>https://drive.google.com/file/d/11nvsJZfCsb5SUtI5qNFeX7LXDY0mEGfq/view</t>
  </si>
  <si>
    <t>Witcher Video Games Jump</t>
  </si>
  <si>
    <t>https://drive.google.com/file/d/14c_IzhK-W83IVkyoMA12Pw_O4QWqZxoF/view</t>
  </si>
  <si>
    <t>Witches of Eastwick</t>
  </si>
  <si>
    <t>https://drive.google.com/file/d/1EetPnZ25rx5aX3hhzS9NqfzsqL4Wi-dh/view</t>
  </si>
  <si>
    <t>With This Ring Jumpchain</t>
  </si>
  <si>
    <t>https://drive.google.com/file/d/1GbVnZ1Qh59nLfLM6UUzJ-OA8H_jN69rP/view</t>
  </si>
  <si>
    <t xml:space="preserve">Wizarding World </t>
  </si>
  <si>
    <t>https://drive.google.com/file/d/1Z8_fI-uIVZNXvvVz3DpL5IUTgu_DM21b/view</t>
  </si>
  <si>
    <t>Xena - Herculus</t>
  </si>
  <si>
    <t>https://drive.google.com/file/d/1AA6kuurHv-bpnf6noogJUDSR37KBLJTf/view</t>
  </si>
  <si>
    <t>Young Justice</t>
  </si>
  <si>
    <t>https://drive.google.com/file/d/1ssLaVidp7CuAQxVF-SfmJ2vccRvFwAK4/view</t>
  </si>
  <si>
    <t xml:space="preserve">Each Category contains perks, powers, items, familiars and companions suited for archetypes found in fantasy adventures. If a category is unsuited for your story, say you don't have anywhere to put animals, then feel free to ignore roles from that section. </t>
  </si>
  <si>
    <t>The Adventurer  - things to help you on your adventures</t>
  </si>
  <si>
    <t>The Bard - the artist, the actor, the singer and muscian, he charms and entertains</t>
  </si>
  <si>
    <t>The Beastmaster - skilled at awakening the primal beasts inside themselves and forging connections with animals.</t>
  </si>
  <si>
    <t xml:space="preserve">The Craftsmen - for all your building needs, work at the forge, shape the stone, that sort of thing. </t>
  </si>
  <si>
    <t>The Druid - covers nature, such as communing with planets</t>
  </si>
  <si>
    <t>The Healer - all sorts of healing and other enhancements</t>
  </si>
  <si>
    <t>The Fighter - I shouldn't have to explain this one</t>
  </si>
  <si>
    <t xml:space="preserve">The Mage - You're a wizard, Harry! </t>
  </si>
  <si>
    <t xml:space="preserve">The Merchant - Seek your fortune, obtain fabulous wealth </t>
  </si>
  <si>
    <t>The Necromancer - For the dark lord types</t>
  </si>
  <si>
    <t>The Priest - Anything to do with gods, angel and demons</t>
  </si>
  <si>
    <t>The Rogue - skilled at scouting, sneaking about, and can use the tools of the thief</t>
  </si>
  <si>
    <t>The Seer  - the one who is skilled at gathering information using magic and works to find out the future</t>
  </si>
  <si>
    <t>The Scholar - the one who studies, seeks knowledge and provides it to others. Knowledge is power.</t>
  </si>
  <si>
    <t xml:space="preserve">The Warlord - skilled with logistics and leading men, the lord, the king, the general. </t>
  </si>
  <si>
    <t>The Witch -  for all your witchy needs look not further than here, remember witchcraft can be used for good or evil</t>
  </si>
  <si>
    <t>Reload page to Roll Again</t>
  </si>
  <si>
    <t>You can just copy/paste the box below into a document now if you want to record your roll</t>
  </si>
  <si>
    <t>Category#</t>
  </si>
  <si>
    <t>Item#</t>
  </si>
  <si>
    <t>It won't copy the grid box, just the output.(if you paste without format, probably)</t>
  </si>
  <si>
    <t>0 CP</t>
  </si>
  <si>
    <t xml:space="preserve">Off The Watch List </t>
  </si>
  <si>
    <t>It would be unfortunate, not to mention rather unfair, to be erased from existence or otherwise targeted because you’re not ‘supposed’ to exist in this particular reality, or struck down without warning because your mere presence is interfering with some grand cosmic plan. Now, entities and organisations such as The Watcher, The Ancient One and The TVA either won’t notice your presence and actions, not notice you as anything unusual, or will assume what you are doing is all according to a greater plan that they believe in. They’ll completely overlook or ignore you, preventing them from doing anything about your interference or presence... unless you go after them directly, at which point they might take notice.</t>
  </si>
  <si>
    <t xml:space="preserve">Godric’s Guts </t>
  </si>
  <si>
    <t>Harry Potter Movies Jumpchain</t>
  </si>
  <si>
    <t xml:space="preserve">Though you may feel fear you will never allow that fear to control you as this Perk allows you to fight off any fear, even a supernatural fear that would normally paralyse or kill someone.
</t>
  </si>
  <si>
    <t>Papers and Passports</t>
  </si>
  <si>
    <t>There’s quite a lot of globetrotting in this show, so just to make things easier on you here’s a set of valid, legal, self-updating IDs, passports, papers proving citizenship in whatever country you currently live in, and so on. You’re on your own for plane tickets.</t>
  </si>
  <si>
    <t xml:space="preserve">Compass </t>
  </si>
  <si>
    <t xml:space="preserve">The Legend of Zelda Series </t>
  </si>
  <si>
    <t>A bronze tool meant to help those navigate their surroundings, you could never go wrong with a compass in hand. It always points north, regardless of how much an environment should be screwing with it.</t>
  </si>
  <si>
    <t>Starting Gear</t>
  </si>
  <si>
    <t>Very few start their journey truly deprived, and you are no different. You possess a simple outfit and a steel weapon of your chosen design. It's not much, but it's better than nothing.</t>
  </si>
  <si>
    <t>Boomerang</t>
  </si>
  <si>
    <t>What may at first seem like a children’s toy, this boomerang is razor sharp and easy to use. No matter how you throw it or how many targets it hits, it will always return to your hand.</t>
  </si>
  <si>
    <t>100 CP</t>
  </si>
  <si>
    <t>Travel Supplies</t>
  </si>
  <si>
    <t>A leather satchel which, when opened, contains the minimum needed to survive in the wild, as well as enough food for the day. Each day, the contents of the bag will change to cover this, with, for example, an arctic biome providing (among other things) warm clothes, firewood and a tinderbox, whilst a desert locale might provide thin, light, covering clothes, extra water and a tent. Once a week the perishables are replaced.</t>
  </si>
  <si>
    <t>Shovel</t>
  </si>
  <si>
    <t>Buffy and Angel (SB Edition)</t>
  </si>
  <si>
    <t>You have a shovel, one perfectly fit to your height and build. It is indestructible and makes for an
excellent weapon as well as a superb tool. More importantly, when used to bolster an attempt at
intimidation, this shovel will make the holder vastly scarier than they have any right to be.</t>
  </si>
  <si>
    <t>Guild Seal</t>
  </si>
  <si>
    <t>A large, disk-like object adorned with the symbol of the Heroes' Guild that represents the graduation of a Hero. Allows you to teleport between Cullis Gates scattered throughout Albion, provided you’ve been to them before and they’re currently active. Also adds Cullis Gates around each of your properties. Duplicates can be made from this to give to others once a month.</t>
  </si>
  <si>
    <t>Investigator</t>
  </si>
  <si>
    <t>You are a gumshoe of some note, capable of making connections that others would miss and
you are keenly observant allowing you to get a much more accurate idea of the situation with a
simple glance at a crime scene than an ordinary person would get by combing it carefully.</t>
  </si>
  <si>
    <t>Seafarer</t>
  </si>
  <si>
    <t xml:space="preserve">The Pirates of Dark Water </t>
  </si>
  <si>
    <t>You’ve earned your sea-legs and are reasonably competent in any and all ship-board
activities, allowing you to fill essentially any role on a crew.</t>
  </si>
  <si>
    <t>Divers and Fishermen</t>
  </si>
  <si>
    <t>You’re a fantastic swimmer, to the point where you could give Michael Phelps a run for his money. In addition, you can hold your breath for a surprisingly long time—almost three times as long as one might otherwise expect—and do not suffer any ill effects of ascending too quickly while underwater (i.e. nitrogen embolisms).</t>
  </si>
  <si>
    <t>That's very interesting, but silly.</t>
  </si>
  <si>
    <t>You have been around the block a few times, outrageous tales and absurd stories are nothing new. This has made you quite unflappable. When faced with the new and unusual you can easily accept what is before you and keep moving forward despite the distractions.</t>
  </si>
  <si>
    <t>Self Sufficient</t>
  </si>
  <si>
    <t>Middle-Earth - Shadow of War</t>
  </si>
  <si>
    <t>You aren’t intended to be a leader or have many allies in the field. Fortunately, you are perfectly capable of keeping yourself alive in inhospitable environments. You can take care of your equipment and yourself fairly well, and can do all the hunting, scavenging and field-based medical care you might need to do in order to stay alive on a dangerous solo mission.</t>
  </si>
  <si>
    <t xml:space="preserve">Your Mark </t>
  </si>
  <si>
    <t>You might want to make it clear you are active within a given area, either to give others somewhere to find to interact with you or to try to ward off intruders. This could be a symbol that you can place within a location, or even something like a strong feeling of your presence to those who enter the area.</t>
  </si>
  <si>
    <t>Ice Axe</t>
  </si>
  <si>
    <t>This fierce looking implement is a fairly standard mountaineer’s ice­axe and climbing aide, with hooked side for hanging and a spiked side for stabbing into rock walls and faces. As long as you are holding this axe, your arms cannot get tired, nor can it slip out of your grip. You could use this to hang on a wall indefinitely. If you have to use the axe to catch a fall, your arms won’t be injured by the sudden shock and deceleration.</t>
  </si>
  <si>
    <t>Moleskin Overcoat</t>
  </si>
  <si>
    <t>Wizarding World</t>
  </si>
  <si>
    <t>If you’re going to be out and about in the world, you’ll need to have more than just your wand in hand and the clothes on your back. Which is why something like this has been offered to you. Weaved with moleskin, this special overcoat is a shining example of how wondrous magic can be. Enchanted with magic, the pockets within this overcoat are far larger than they appear. You could fit in teapots, sausages, an umbrella, keys, an entire birthday cake, and many more. Wear this upon your shoulders and you’ll never need to fear running low on supplies with just how much you can pack into this thing.</t>
  </si>
  <si>
    <t>Signs​</t>
  </si>
  <si>
    <t>One of the most useful tools in a Witcher’s arsenal is the bastardized form of magic known as Signs. These  imple spells can be used with one hand and require little knowledge about magical theory to use. There are a variety of Signs with various powers andou know all of them, though you start out with only a basic level of skill with them. With practise you may be able to improve their power and duration. If you also understand how to utilize magical spells you may become able to alter these spells into new signs, though they retain their relative simplicity and cost.</t>
  </si>
  <si>
    <t>Red Cloak</t>
  </si>
  <si>
    <t>This is a red ‘cloak’, really more of a sash of cloth to be tied around the upper torso. Or really it’s more intended to be tied as a bag. If used as a bag anything contained completely within this sack will not harm the sack or its carrier, or be able to release any harmful energy. If something external cuts a hole within this sack there’s no promise something harmful couldn’t leak out.</t>
  </si>
  <si>
    <t xml:space="preserve">Ring of Skimming </t>
  </si>
  <si>
    <t>TES: Rogue</t>
  </si>
  <si>
    <t>A copper ring with a swimming argonian engraved onto it, it was crafted by a mage who feared falling from the edge of a ship into the waters below. This ring will allow the wearer the ability to walk on water as though it were solid ground, as well as enhancing their natural athleticism.</t>
  </si>
  <si>
    <t xml:space="preserve">Snow Touched </t>
  </si>
  <si>
    <t>Even before your people called the mountainous province of Skyrim your home, the nords lived in the frozen lands of Atmora. With such strong northern blood flowing through your veins, is it any wonder that you are highly resistant to the cold, both environmental and frost magics. You could even stand shirtless in the northern wastes and be completely fine.</t>
  </si>
  <si>
    <t xml:space="preserve">Adventuring Bag </t>
  </si>
  <si>
    <t>Indiana Jones</t>
  </si>
  <si>
    <t>If you're going to go on a trip, you need to be able to carry the supplies! We're not all Indiana Jones after all... well, okay maybe one or two of us, but not the point. You can choose either a messenger bag or a backpack for this item to take form, and not only will this backpack not feel heavy even packed full, but reaching in will ensure you find the item you want within seconds! Very important if time is of the essence.</t>
  </si>
  <si>
    <t xml:space="preserve">Champion’s Camp </t>
  </si>
  <si>
    <t>Less a specific camp, and more the guarantee that you’ll be able to pull out at least a tent and bedroll  whenever you decide to camp out somewhere. Even if you’ve stranded in a blasted wasteland with no supplies, you’d be able to find what you need to set up a basic camp and traps in short order. Don’t mind where that tent you found came from. Or the slow, passive accumulation of other goods to make your camp more comfortable. From some nice rocks that would be perfect to decorate the place with some carvings, to a rain barrel filled with fresh clean water (even in a realm without rain). In general, you might find yourself tripping over whatever might be useful for a camp wherever you find yourself. More than just ensuring your camping will get comfy after a while though, this camp’s got another helpful attribute. Your enemies never seem to think of going after you while you’re here, no matter how well-known the location of it should be to them. Or at least not without you leading them back to it or otherwise attracting them in some way.</t>
  </si>
  <si>
    <t xml:space="preserve">Wood Cutters Axe </t>
  </si>
  <si>
    <t>This is a plain but sturdy double headed wood cutters axe. This is unbreakable and eternally sharp.</t>
  </si>
  <si>
    <t xml:space="preserve">Wizarding Tent </t>
  </si>
  <si>
    <t xml:space="preserve">A modest, self-setting wizarding tent. It only has two bedrooms, a small kitchen and parlour, and a toilet, but it is enough for you and perhaps a couple of others to live comfortably within while out and about in the Highlands.
</t>
  </si>
  <si>
    <t xml:space="preserve">Lee-Lee </t>
  </si>
  <si>
    <t>A werewolf-turned-hunter who used to be involved with some pretty stupid people. She’s happy to join you just for the chance to never see another of one particular vampire species again.</t>
  </si>
  <si>
    <t xml:space="preserve">Pockets of the Endless </t>
  </si>
  <si>
    <t>A smart warrior understands the importance of a varied arsenal, but they must temper it with the reality of needing to carry it all. This is
lessened for you, as you can store any item you can lift into a near-endless pocket dimension, storing it when not in use. You can call upon these items whenever you need them, finding them automatically equipped to your person or placed within your hands.</t>
  </si>
  <si>
    <t xml:space="preserve">Desert Attire </t>
  </si>
  <si>
    <t xml:space="preserve">The Legend of Zelda Series 
</t>
  </si>
  <si>
    <t>The desert lands that the gerudo inhabit are harsh lands, where the sun shines always. With such a dry and arid homeland, they needed proper clothing for such an environment. This set of gerudo clothing was made for the desert, keeping you cool in even the hottest of environments. It will even lower your need for water.</t>
  </si>
  <si>
    <t>Hero Outfit</t>
  </si>
  <si>
    <t>If you want to play the part of a hero, then you're going to need to look the part. This set of green clothes are perfect for long adventures, resistant to wear and tear, very breathable, and very comfortable. The boots won't ever leave you with blisters, and the hat never seems to fall off.</t>
  </si>
  <si>
    <t>Adventure Pouches</t>
  </si>
  <si>
    <t>There are so many neat goodies and tools to be found while adventuring the land of Hyrule, so it's always a shame when you can't carry more.
Never again, as these three hip pouches are practically endless, able to hold whatever you need without any increase in weight, so long as they can fit into the opening. If you're looking for a specific item, just reach in while thinking of it, and it's there.</t>
  </si>
  <si>
    <t>Pegasus Boots</t>
  </si>
  <si>
    <t>A long time ago, mortals began to walk. And then, they ran. Ever looking for increased speed, they have crafted these leather boots with wings on
the side. Wearing them will triple your speed with no loss of control.</t>
  </si>
  <si>
    <t>Ancient Whip</t>
  </si>
  <si>
    <t>An ancient treasure from the Era of the Sky, the end of it has an orb of light that grabs tightly to whatever the user desires. It is also possible to hang on poles, branches, and other things with the whip and swing in the air with it. This whip can extend to reach up to fifteen feet, and can be used for a number of other purposes, should one be clever enough.</t>
  </si>
  <si>
    <t>Upon Warm Sands</t>
  </si>
  <si>
    <t>Living in the desert is not an easy experience, but the gerudo have been doing so for centuries, and have even thrived at times. You are such a skilled survivalist that you could live off even the most barren of lands, you aren't as affected by the heat, and you need less water in general to survive.</t>
  </si>
  <si>
    <t>200 CP</t>
  </si>
  <si>
    <t xml:space="preserve">Adventurer’s Backpack </t>
  </si>
  <si>
    <t>This simple backpack secretly hides powerful enchantments, the least of which is an incredibly powerful “Feather” enchantment that nullifies up to 200 pounds of weight of anything carried inside of it. The second enchantment is even more impressive as the backpacks interior is much bigger on the inside than the outside would suggest, capable of storing enough items to fill a small room. Simply reach inside and anything you placed within the backpack will find its way into your hand. Lastly, if lost or destroyed the backpack will return to you soon enough, its contents none the worse for wear; although it won’t do much to protect you if damaged it will repair itself quickly outside of combat.</t>
  </si>
  <si>
    <t>Traveler’s Hospitalit</t>
  </si>
  <si>
    <t>A hearth to rest one’s feet at, and a table to eat and drink at, something we all desire and something many travelers don’t always get, is something you can get with ease. You have a bit of an aura that makes people  pen their doors to allow you to stay and rest for a bit so long as you aren’t a problem. Of course this can always be undone if you’re a monster who rapes and pillages his/her way across nations but in that case why would you be looking for friendly fellowship?</t>
  </si>
  <si>
    <t>Sellsword for Hire</t>
  </si>
  <si>
    <t>Despite the feudal nature of this world, you have no troubles travelling the land, and can easily be hired by competing factions without them killing you. Want to work for Tyrwin, then go live in the Sunspear? Go ahead. Want to live as a free folk then join the Umber’s household? Sure. Want to be a Night’s Watchmen, then leave? I guess. Essentially, despite anything you might normally expect, you may freely join or leave an organisation without consequence.</t>
  </si>
  <si>
    <t>Scooby Doo, Where Are You?</t>
  </si>
  <si>
    <t>You are lucky, in one specific way. When trying to solve a mystery, identify a demon, track down a prophecy or unravel a diabolical plan, you will never hit a permanent dead end. You will always find a clue or a scrap of information, or maybe a minion to beat a confession from. Of course, you are going to have to figure out what that clue means for yourself, but you will always have a chance.</t>
  </si>
  <si>
    <t>Treasures and Artifacts</t>
  </si>
  <si>
    <t>You have a tendency to stumble over or find various powerful MacGuffins or other valuable items quite often. This may be a spell that rewrites the world to make you a superhero, a glove that throws lightning, or a box of insect demons that you need to complete a century long plan. This means that needing some specific resources is rarely if ever going to be a stumbling block in your schemes.</t>
  </si>
  <si>
    <t xml:space="preserve">Detective Agency </t>
  </si>
  <si>
    <t>You have a detective agency of your own. This includes office space, a small apartment, and
the necessary licenses to operate such a business.</t>
  </si>
  <si>
    <t xml:space="preserve">Horn of Desperation </t>
  </si>
  <si>
    <t>This richly carved ivory horn, when blown in times of great need or desperation, has the power to magically summon aid to you. Exactly what aid it will bring, and how that aid will arrive, is extremely unpredictable. It might awaken great heroes from the past, teleport your companions to your side from any distance, or simply make a distant benefactor immediately aware of your location and approximate situation.</t>
  </si>
  <si>
    <t>A Fine Ship</t>
  </si>
  <si>
    <t>You own a great ship, comparable to the Dawn Treader or even the Splendor Hyaline. This ship is decorated to your tastes, as much a work of art as it is a functional vessel. It may be driven by any combination of sails, oars, or animal power you desire, and its speed is comparable to the fastest ships available in Narnia. It is well-provisioned and well-armed for a long voyage.</t>
  </si>
  <si>
    <t>Designated Love Interest</t>
  </si>
  <si>
    <t>Dragon Age: Inquistion</t>
  </si>
  <si>
    <t>People find you interesting. Very interesting. Wherever you go you will have no shortage or romantic suitors and interested parties. You’ll still need to put for effort to capitalize on this interest and turn it into something more than infatuation, but you’ll find it easy to do so.</t>
  </si>
  <si>
    <t>Rod of Champions</t>
  </si>
  <si>
    <t>A rod fit only for use by the greatest of fishermen, capable of attracting rare fish and catching fish in bodies of water that logically shouldn’t have any at all. It has the special ability to catch and restrain any underwater being you have the Strength and Skill to reel it.</t>
  </si>
  <si>
    <t>Didn’t Even Feel It</t>
  </si>
  <si>
    <t xml:space="preserve">Supernatural </t>
  </si>
  <si>
    <t>In the life of a Hunter pain is a companion it hurts like hell but is also a reminder that you're alive but goddamn does it hurt. You are an old friend with pain and it shows with the way you can be beaten to a bloody pulp and come out smiling in the end even Lucifer himself could personally torture you and you would barely even grimace.</t>
  </si>
  <si>
    <t>Mental Map</t>
  </si>
  <si>
    <t>Mordor is a big place, and accurate maps might be difficult to find. This is no longer a problem for you, as you get a surprisingly detailed mental map of any areas you are in, which update when you find important features and figures.</t>
  </si>
  <si>
    <t>Last Gasp</t>
  </si>
  <si>
    <t>As long as you are not killed instantly by something, you have a chance of escaping death for just a little longer. Should you be battered and beaten to the point you would and may actually fall to your knees, you have a short grace period. If nobody finishes you off, you will be able to get back up and fight once more. If somebody does try to finish you off, you will have a small but noticeable opportunity to counter the final blow and force yourself back into the fight. If you time it right you could even take out your attempted executioner with the same counter, but if you get it wrong...</t>
  </si>
  <si>
    <t xml:space="preserve">Can You Keep Up? </t>
  </si>
  <si>
    <t>Some certainly can, if not outrun you entirely, but not everybody is as fleet as foot. Now, when you want allies to keep up with you, they can. As long as they have roughly the same method of transport as you, no matter how fast you are moving and over what terrain, you will never leave your allies in the dust. You can leave them behind if you want, but you might want to keep the backup, even as a distraction while you focus on other opponents.</t>
  </si>
  <si>
    <t>I Made Some Sparks</t>
  </si>
  <si>
    <t>Sometimes it can be difficult to control your abilities. You however seem to have instinctual control over your powers. This doesn’t mean that you will have immediate mastery over them, but you will never have to be concerned about losing control. This will also accelerate the speed at which you gain mastery over them and the speed you increase your control.</t>
  </si>
  <si>
    <t xml:space="preserve">Because My Mind Is Too Strong </t>
  </si>
  <si>
    <t>It would be unfortunate to show up and have the misfortune of immediately running into something that can turn you into a puppet, mess with your memories or realise you know things you really shouldn’t. While you might still run into beings that can do this sort of thing, they won’t be as much of a problem for you anymore. You’re now immune to mental alteration, mind reading, enchantment, and other similar things that alter your mind or behaviour against your will.</t>
  </si>
  <si>
    <t>Beyond The End Of Time</t>
  </si>
  <si>
    <t>Being outside of the conventional flow of time has had some interesting effects, whether it’s due to coming from an entirely different time-space continuum or living after the ‘end’ of time. Specifically, you and your possessions are completely immune to any sort of temporal effects that you don’t want to be affected by.
While others might be trapped in loops, shunted through time or have their age altered, such efforts are entirely ineffective against you or your possessions.</t>
  </si>
  <si>
    <t>The Torch</t>
  </si>
  <si>
    <t>A length of wood, a metal cage for tinder, and a flask oil to start it up. Once lit, this torch can never be extinguished, (so don’t put it in a closed room). Ghosts, Zombies, Mummies and other undead beings start to smoke and smoulder under its light. This doesn’t damage legit artifacts, but corpses will still at least show up well before they fall on you. If you touch a corpse with the flames of this torch, it will immediately catch fire and burn down to ash, better than even a crematorium. Some undead creatures won’t burn quite as easily, but they’ll definitely burn long enough for you to do something clever.</t>
  </si>
  <si>
    <t>Hidden Twin</t>
  </si>
  <si>
    <t>You have a Fraternal twin of the opposite gender floating around here somewhere. They have all of the Perks you purchased here as well as the body mod, and they are operating under the misapprehension that they should be fighting against you. If you can get through to them you will be able to unlock their potential and they will be happy to join you on your journey</t>
  </si>
  <si>
    <t xml:space="preserve">Mark and Recall </t>
  </si>
  <si>
    <t>For the traveling mage, walking back and forth can be quite an annoying and time consuming experience. Thankfully, there are magical solutions. You now know of a unique variation of the Mark and Recall spells. You can leave an almost unlimited amount of permanent Marks, one of which is automatically placed within your Warehouse. And by casting Recall, you can choose any of the Marks you’ve left behind to teleport to. You can remove any of the Marks you want, but most will be lost at the end of a Jump.</t>
  </si>
  <si>
    <t>Boots of Springheel Jak</t>
  </si>
  <si>
    <t>To an ordinary onlooker, these would just be a fine pair of leather boots, if rather comfortable. To the wearer? These will allow you to leap an additional twenty feet in the air, and renders you immune to fall damage. Additionally, it increases your skill in acrobatics in order to make the most of your newfound abilities.</t>
  </si>
  <si>
    <t>Standing Stones</t>
  </si>
  <si>
    <t>For longer than recorded history, the mortal races have turned to the stars in fascination and wonderment, and few examples better reflect this than your newest purchase. Thirteen runic monoliths, each one with a different constellation carved into it. By attuning yourself to one of these stones, you will find yourself blessed with an ability relating to a specific constellation. You may only benefit from one blessing at a time.</t>
  </si>
  <si>
    <t xml:space="preserve">Battle Cry </t>
  </si>
  <si>
    <t>In ancient times, Kyne first taught men to Shout like dragons, for their breath to carry the power of the north. Though it has fallen out of favor in modern times, your connection to the Storm Voice is present, if lessened. You can unleash a terrible warcry so primal, it instills great terror in all foes nearby. Only the bravest, or most foolish, can ignore your battle cry.</t>
  </si>
  <si>
    <t xml:space="preserve">Ariadne's thread </t>
  </si>
  <si>
    <t>Xena/Herculus</t>
  </si>
  <si>
    <t>After Theseus refused to stop and ask for directions, the daughter of Minos gave him a ball of red thread to help him find his way around. Once the Minotaur was dead and Theseus was back on the road without her, Ariadne abandoned this item and it eventually came into your possession. By tying the end of the thread to something and letting the effectively infinite length of thread spool out, you'll have no problem retracing your steps. Magical in nature, the thread can't be damaged accidentally, and is so fine as to go unnoticed by all but the most perceptive of beings, though you'll have no problem following it. The thread will even slip out of space with you to remain unbroken should you teleport or employ similar methods of travel. Because magic.</t>
  </si>
  <si>
    <t>Bentley</t>
  </si>
  <si>
    <t>A very comfortable older car that remains competitive. Remarkably tough, and the radiolets you hear demonic and other secret transmissions. However, any tapes left in the car will over time turn into Queen albums.</t>
  </si>
  <si>
    <t>Wednesday</t>
  </si>
  <si>
    <t>The Other Harry Potter Fanfiction Jumpchain</t>
  </si>
  <si>
    <t>This oddly named girl/young woman isn’t actually magical, but everyone’s too scared to tell her she doesn't belong here. While fully capable of playing the role of someone sweet or innocent, she’s often… Not. Often she’s grim with a dry, sarcastic wit and a very dominating personality. She’s quite, quite skilled in macabre applications of the mundane sciences, particularly explosives as she’s learned from her uncle, and she has some rather strong sadomasochistic tendencies. These, she claims, run in the family, as does the fact that she’s apparently indestructible.</t>
  </si>
  <si>
    <t xml:space="preserve">Cloak of the Dunes </t>
  </si>
  <si>
    <t>This fabled cloak is said to have been created by Khsar the Faceless, the god of the desert who took on the form of the elemental wind. The Cloak of the Dunes is infused with the magic of the deserts, enabling the wearer to transform himself into a whirling cloud of sand and move rapidly across the battlefield. As the bearer moves across the desert, a cone of sharp sand follows in his wake that can strip flesh from bone.</t>
  </si>
  <si>
    <t>Oaths of Friendship</t>
  </si>
  <si>
    <t>When the young Sigmar saved the High King of the dwarfs, that cemented the friendship between the mountain people and those of the burgeoning empire. Like the young warrior, you too find yourself capable of forging fast friendships with even the most prickly of characters, a friendship that will rapidly grow in strength over time as you spend time together, or aid each other. In days like these, it is essential to stand by those you trust, and lean on their strength when yours isn’t enough.</t>
  </si>
  <si>
    <t xml:space="preserve">Good Sense </t>
  </si>
  <si>
    <t>Not all conflicts need to devolve into violence, a contest that would see a pointless loss of life. You know that there are other paths, even if they may not be the easiest or fastest. You have a sixth sense for when you can solve problems diplomatically, such as pulling a spear out of a wounded animal to make it cease its rampages instead of slaying it.</t>
  </si>
  <si>
    <t>Wings of Icarus</t>
  </si>
  <si>
    <t>Crafted from bee wax and bird feathers, these wings were crafted by Daedalus for his son, in order to help them escape their imprisonment by
King Minos. They are to be attached to the back, and can be freely moved as if they were a part of you, offering you the ability to glide through the air, as well as offering very limited flight.</t>
  </si>
  <si>
    <t>Paraglider</t>
  </si>
  <si>
    <t>A glider with the symbol of the Hylian royal family on its cloth, it is perfect for anyone who’s not afraid of heights. Simply having it on your person will allow you to reduce the speed at which you fall, while actually pulling it out will allow you to glide for however long you can hold on.</t>
  </si>
  <si>
    <t xml:space="preserve">Sheikah Slate </t>
  </si>
  <si>
    <t>Created by the ancient sheikah, it is a useful tool and a deadly weapon in the right hands. This magitek tablet contains an updating map, camera, video recorder, and a journal. But most impressively are the four runes, each with their own effects. Magnesis allows you to manipulate metallic objects. Remote Bomb allows you to place round and square bombs. Stasis temporarily stops an object in time while storing its kinetic energy. And Cryonics creates a pillar of ice.</t>
  </si>
  <si>
    <t xml:space="preserve">Owl Statues </t>
  </si>
  <si>
    <t>Owls and birds in general are thought to be mentors and guardians, shepherding those promising to far away places on their swift wings. Perhaps those legends have some truth, for these statues outside of major settlements and cities or important landmarks will allow you to travel to and from them almost instantaneously.</t>
  </si>
  <si>
    <t xml:space="preserve">Quest Givers Galore </t>
  </si>
  <si>
    <t>Not everyone is able to solve problems that plague them, sadly. Maybe they’re just a normal person and a couple of giant rats decided to make their storage room a nest, or maybe they pissed off what they believed to be a witch and were paralyzed and robbed blind. Fortunately for them, you always seem to come across these sorts of people, who have a problem they cannot deal with alone and are willing to offer a reward for your help. Strangely, they always have rewards appropriate to the request, such as a few hundred septims, or perhaps enchanted jewelry. Even if you’re a freelancer, you’re likely able to subsist entirely on these sorts of quests, provided you wander around looking for them, at least.</t>
  </si>
  <si>
    <t xml:space="preserve">Alien World </t>
  </si>
  <si>
    <t>Sometimes the lands of Morrowind and beyond can offer truly strange sights. Perhaps you’ll find someone’s grave on the roof of a cave, or come across a nondescript healer on a cliff and later find out they were actually the goddess Mara in disguise. Or perhaps you’ll find even stranger characters and locations, such as perhaps a mudcrab who’s actually an oddly rich merchant.while they won’t usually yield much of material value, you’ll likely gather quite the interesting stories to tell at inns. Or maybe you’ll take those meetings to the grave as secrets never to be revealed. Either way, you’re bound to have interesting times, and not the bad kind either.</t>
  </si>
  <si>
    <t>Fin Gleam</t>
  </si>
  <si>
    <t>The Elder Scrolls IV - Oblivion (By YJ_Anon).pdf</t>
  </si>
  <si>
    <t>A mysterious, well-hidden helmet with an unknown history, this Glass helmet isn’t an artifact in the traditional sense but is nonetheless notable for possessing several universally beneficial traits upon the wearer, including night-eye and soul detection within 20 feet and water-breathing. It’s the perfect head-wear for any explorer or adventurer who favors light armor and dark, wet places.</t>
  </si>
  <si>
    <t>300 CP</t>
  </si>
  <si>
    <t>Cold Hands</t>
  </si>
  <si>
    <t>It is common for men to break when they come eye to eye with the Dark. You are made of far stronger stuff. Even tortured to the brink, isolated and abandoned, you will never forget your beliefs and purpose. If you are part of an organization, that organization will always recognize you as one of them, as long as you abide by their rules to the best of your ability. In addition, your adamantine will grants you immunity to possession or trickery based magics such as warging, mind control, glamours or shadow binding.</t>
  </si>
  <si>
    <t xml:space="preserve">Trophies </t>
  </si>
  <si>
    <t>Grants you great trophies related to your past ventures, retroactively creating a collection of knickknacks such as decorative weapons, armors, and even the heads of creatures you have fought. These are purely decorative. You will gain new trophies in the future as you add more feats to your belt. Showing off these trophies carries a similar effect to Expressive, boosted more so if you have it already. The journey you took to get the trophies will also be adapted and understood by those who witness you flexing it. Trophies are very valuable and will greatly increase the property value of wherever you place them.</t>
  </si>
  <si>
    <t xml:space="preserve">Guildmaster’s Outfit </t>
  </si>
  <si>
    <t>Worn by a particularly powerful Guildmaster in the times where the Heroes’ Guild still practiced chivalry as a force of Good. Very resistant to magic (especially Evil) and curses. Radiates saintly Good Will energy that makes striking the wearer of this garb feel like attacking your own loving father.</t>
  </si>
  <si>
    <t>The Glaive</t>
  </si>
  <si>
    <t>An ancient symbol, and a powerful weapon. This weapon takes the form of a 5 pointed star-shaped array of handles from which 5 blades may emerge. When thrown, you may guide it with your will by holding your hand extended, causing it to fly and spin as you will. This weapon is capable of sawing through walls of evil magical space fortresses, and bringing down the roofs of chambers, and is even powerful enough to wound the Beast though a stronger power was needed to defeat it.</t>
  </si>
  <si>
    <t>400 CP</t>
  </si>
  <si>
    <t>Magic Carpet</t>
  </si>
  <si>
    <t>Aladdin</t>
  </si>
  <si>
    <t>A magic carpet set in the local style. Besides being able to fly at incredible speeds, its loyal, and it is even smart. Although the level of its intelligence is unknown. It is able to understand complex commands, plot, act on its own to save you from danger and more. As for speeds, in a single night it traveled from the Arabian desert to China and back. The magic of the carpet even protects the riders from the ill effects from its flight. Such things include, but not limited to, windburn, whiplash, and the force of sudden changes in speed.</t>
  </si>
  <si>
    <t xml:space="preserve">Heart of a Child </t>
  </si>
  <si>
    <t>Once a friend to Narnia, always a friend to Narnia. You possess a sense of childlike wonder and excitement that can never be completely extinguished, no matter how many years you live or how many horrors you witness. No matter how much you may change over the years, there will always remain some core that is essentially you. This also improves your resistance to telepathic influence, magical curses of despair, and other similar effects.</t>
  </si>
  <si>
    <t xml:space="preserve">Mark of the Rift </t>
  </si>
  <si>
    <t>You’ve been touched by powerful magic, and it has left its mark on you. Somewhere on your body is a highly visible mark that will allow you influence extraplanar portals and deal more damage to entities not from the physical plane. At first the mark will only allow you to close portals, though in order to do so you must engage in a test of wills with either the portal itself or the entity opening the portal. With time, this mark will allow you to open rifts into other planes of existence in this universe.</t>
  </si>
  <si>
    <t xml:space="preserve">In the nick of Time </t>
  </si>
  <si>
    <t>Heroes are made by heroic actions. This is helped by this perk. It does not increase the instance of danger or increase the likelihood of injury to anyone, but it does increase the likelihood of you being nearby, or able to arrive in the nick of time to avoid injuries or rescue people when they are in danger. This perk will not prevent injuries or danger from befalling people when you aren't around either though, so remember the power is yours.</t>
  </si>
  <si>
    <t>Blessing? More of a Curse</t>
  </si>
  <si>
    <t>You have a ‘gift’ that lets you sense the presence of a specific type of enemy. The more numerous the enemy is the harder it is to track them, but if it was limited to a group of nine figures you could unerringly track them anywhere in Middle-Earth. While you can toggle this on and off, it takes time to recalibrate to track a new type of enemy.</t>
  </si>
  <si>
    <t>Singularity</t>
  </si>
  <si>
    <t>You are the only version of yourself that exists in the multiverse. No matter which universe you travel to, you will not encounter another version of yourself. This has some advantages such as allowing you to jump into any reality without anyone knowing your powers. If you want you may disable this effect allowing you to travel to different universes and meet your alternate selves. In addition this will also eliminate any ripples or issues caused by traversing the multiverse. So you won’t have to worry about accidentally causing an incursion.</t>
  </si>
  <si>
    <t>Fear Cuts Deeper Than Swords</t>
  </si>
  <si>
    <t xml:space="preserve">Your unmatched willpower allows you to stay focused and disciplined no matter the circumstances.  You do not stop fighting. Even drenched in your own blood, you press on until there is no life left behind your eyes. You will survive, you will push on, you will not yield, no matter the tribulations. You can stand and draw your sword against a tide of death without hesitation, and you will cling to survival with every ounce of your strength  a dozen times over. 
</t>
  </si>
  <si>
    <t xml:space="preserve">Flying Motorcycle </t>
  </si>
  <si>
    <t xml:space="preserve">You may select between a white 1959 Triumph 650 T 120 Bonneville or a light blue Royal Enfield with optional sidecar. This motorcycle is enchanted to fly up to 300 MPH, automatically resize itself to match whoever is riding it and has a protective barrier around it in order to keep an atmospheric shell around you, protecting you from the G-Forces of flight and even in the void of space.
</t>
  </si>
  <si>
    <t xml:space="preserve">Aegir </t>
  </si>
  <si>
    <t>Thor - Love and Thunder</t>
  </si>
  <si>
    <t>A boat named after the Norse god of the seas. This one’s even better than the original. This viking skiff is capable of utilizing the bifrost to fly, sans goats or axe. The ship itself is incredibly sturdy and can take hits from the gods without a scratch. It can carry around fifty people on its deck, and has a cabin. You can somehow breathe and survive in deep space without dying. It’s also quite seaworthy.</t>
  </si>
  <si>
    <t xml:space="preserve">Kaer Morhen </t>
  </si>
  <si>
    <t>When you leave here, this mountaintop fortress, where witchers are trained and mutated, shall follow you. It has room for perhaps a hundred people, and a number of bestaries, many alchemical sets, and many other tools of their trade, including a bestiary, where monsters can be studied. Everything you need to produce new witchers except the Elder Blood and mutagenic alchemists can be found here. There is also an obstacle course. Post-jump, the keep will be able to generate  equipment for newly trained witchers, supplies to match its population, and books detailing the monsters of new worlds.</t>
  </si>
  <si>
    <t>Cirilla Fiona Elen Riannon</t>
  </si>
  <si>
    <t>Also known as Ciri, the Lion Cub of Cintra, Zireael, Falka, and the Lady of Time and Space, she is the princess of Cintra, daughter of Pavetta and Duny (also known as the Urcheon of Erlenwald) and granddaughter of Queen Calanthe. She is also Geralt's and Yennefer's adopted daughter, around whom much of the plot is  entered. Ciri is a descendant of Lara Dorren and has the Elder blood which gives her access to powers that allow her to cross space and time. Ciri has ashen grey hair and green emerald eyes, a trait that runs in her family.</t>
  </si>
  <si>
    <t xml:space="preserve">Gauldur’s Amulet </t>
  </si>
  <si>
    <t xml:space="preserve">Elder Scrolls Skyrim SB Jump
</t>
  </si>
  <si>
    <t>Around your neck lies a replica of a powerful magical relic from the First Era, the amulet of Archmage Gauldur. The real thing is split in three and buried with his sons; but that’s not too relevant to yours. The Amulet itself is an immensely powerful magical object, greatly enhancing your endurance, magic, and health. To put this in perspective, it took an Archmage and a company of Battlemages to stop the three brothers who had split it, and you have the whole thing.</t>
  </si>
  <si>
    <t>Highway To Hell</t>
  </si>
  <si>
    <t>DC - Occult</t>
  </si>
  <si>
    <t>​There exists magical pathways between most mystical dimensions. Heaven, Hell, Faerie, Gemworld, and pretty much every afterlife or magical nook and cranny you care to name. With proper knowledge of these pathways, one can easily slip into them, allowing easy access to both them and what amounts to teleportation around earth, as well. And you are one of the few people with knowledge of pretty much all of them. After this jump, you will retain the ability to travel between nearby magical dimensions and enough knowledge to not easily get lost while doing so. This won’t let you travel to Earth Aleph while in Worm, but slipping into the Nevernever while in the Dresden Files is simple and easy. You also can’t access magical dimensions outside of your current jump until your chain is finished. In jumps that don’t have alternate magical dimensions this simply acts as a form ofmagical fast travel system instead.</t>
  </si>
  <si>
    <t>Rune Enhanced Ship</t>
  </si>
  <si>
    <t>This sturdy vessel has been enhanced with Rune Magic allowing it to navigate Death's Gate in its barred state. It has additional lesser magical enhancements that allow it to fly across interplanetary distances, generate artificial gravity and atmosphere, control its temperature well enough to skim the surface of the sun unharmed, and render itself undetectable to anyone not specifically looking for it. The protective runes are inscribed on the interior of the airtight hull, so you don't need to worry about the ship suddenly falling to pieces when you visit Chelestra. This can be in the style of a flying saucer shaped Patryn craft, a bird shaped Sartan vessel, an elven dragon ship, a dwarven submersible, or you can import an existing ship to serve this role. Whatever its form, only you and those you specifically allow will be able to pilot it. If your starting location is in the Labyrinth, your ship will be waiting for you in the Nexus.</t>
  </si>
  <si>
    <t xml:space="preserve">Goblin Doors </t>
  </si>
  <si>
    <t>You’ve got the most peculiar ability to open up passages in unlikely places. Below tiles, beneath rugs, behind walls, between curtains, you can find passages from one place to another to tread swiftly and unseen as you go about your business. Now, there’s not a door in literally every place, but there are a lot more than you’d expect on the face of the earth.</t>
  </si>
  <si>
    <t>Dragon Headed Boat</t>
  </si>
  <si>
    <t>This small boat, only a little larger than enough for 2 men, will appear before you in any body of water when you have need, and carry you to the nearest shore of any location of your desire (you must know the name of the location you seek) within an hour by sailing into a bank of fog. This can carry you to other worlds as long as they have sufficiently large bodies of water.</t>
  </si>
  <si>
    <t>He Can be Killed</t>
  </si>
  <si>
    <t>At least when it’s you doing it. When you find yourself tasked with facing a seemingly invincible or immortal foe, you find yourself stumbling on means with which to kill them - their secret weakness or a weapon that can harm them - or perhaps simply being able to kill that which normally would not die.</t>
  </si>
  <si>
    <t>Ancient Ruins</t>
  </si>
  <si>
    <t>A large and sprawling ruin that is hidden from view from anyone other than you and those you bring with you. The ruin is filled with a variety of examples of forgotten magics and enchantments, as well as various rare and ancient texts scattered throughout it. In each new world you visit, the ruins will update with new examples and new ancient texts, as well as updating its structure to match ancient ruins from the new world.</t>
  </si>
  <si>
    <t>Trial Shrine</t>
  </si>
  <si>
    <t>The ancient sheikah created numerous trial shrines all across Hyrule, meant to test the future incarnations of the Hero. You now possess one of your own, a hidden complex made just for you. It can change between one-hundred and twenty layouts, each meant to train your skills, be they complex puzzles for your mental abilities, or a gauntlet of enemies for your combat skills. Over time, you may even find new layouts added to your collection, ensuring that your training won’t go dull.</t>
  </si>
  <si>
    <t>50 CP</t>
  </si>
  <si>
    <t>Hero Dolls</t>
  </si>
  <si>
    <t>Collectible dolls based on you and your companions.</t>
  </si>
  <si>
    <t>Motorcycle</t>
  </si>
  <si>
    <t>A quality motorcycle for you to ride. It always has it's registration taken care of, unlimited fuel, never needs to be maintained, can be summoned, and even drives itself if you want to just zone out. In other settings and times, it optionally take an appropriate single rider vehicle or even a horse with the same abilities. It can always be a motorcycle regardless of setting.</t>
  </si>
  <si>
    <t>500 CP</t>
  </si>
  <si>
    <t>Of the Elder Blood​</t>
  </si>
  <si>
    <t>It appears that you are an unaccounted for relative of Ciri, by way of Laura Dorren, being an active carrier of the Elder Blood, as it seems that you can travel in the local multiverse; from shifting through time and space to crossing through worlds like stepping through a door, though your control over your ability is rather crude and in dire need of training before it becomes useful. But be wary, refining such a gift is a dangerous process, for the worlds are filled not just with wonders but horrors as well - how else do you think the monsters that witchers hunt appeared, other than when the worlds collided long ago?</t>
  </si>
  <si>
    <t>Dovahkiin</t>
  </si>
  <si>
    <t>Perhaps the Last Dragonborn isn’t the last anymore, perhaps Akatosh has decided to be generous, or maybe your benefactor just snapped their fingers, regardless, one way or another you’re now a Dragonborn. As a Dragonborn, you gain an innate understanding of the Thu’um and similar languages, with the ability to learn them by pure instinct like a dragon allowing you in time to create new shouts. Alongside this, whenever you slay a dragon you may choose to devour its soul, gaining all the knowledge it possessed in life, in essence, taking everything it was into yourself. These souls empower you whenever devoured and give you a considerable boost to your mystical and physical abilities. As one final boon, being that your nature is so intertwined with prophecy, you’ll find that fate will assist you at times, and make the impossible quite possible should you work at it, such as a mere human warrior being able to bring down the Dragon god of Destruction. One last note, the other man or woman will still be around should you not take the scenario below.</t>
  </si>
  <si>
    <t>Storied Hero</t>
  </si>
  <si>
    <t xml:space="preserve">You are the epitome of knighthood, an unparalleled force on the battlefield and the paragon of the Kingsguard. You could match the swordsmanship of Ser Arthur Dayne, the leadership of Ser Duncan the Tall, the bravery of Ser Barristan the Bold, the beauty of Ser Jaime Lannister, and the nobility of Prince Aemon the Dragonknight. You easily stand as the greatest knight to ever live in every facet of the ideal. Your presence alone can sway the tide of battles, lifting allies’ spirits and striking despair into foes. Your skill with a blade is such that people would call you the Warrior reborn, allowing you to win a bout when outnumbered and surrounded on all sides. Your poise, gallantry, and skill set you apart, making you a living legend, an example for all the world to follow. 
</t>
  </si>
  <si>
    <t>600 CP</t>
  </si>
  <si>
    <t>Pavilion of Pleasures</t>
  </si>
  <si>
    <t>You have a magically expanding tent than can have room for a full squad of nine tamers and their pokegirls. It includes rooms for each pokegirl customized to their favored environment. Each tamer also gets a bedroom with a bed capable of containing their full harem. It also includes several labs for things like enchanting, potions, and crafting. There is a full kitchen and dining area, alongside an included training arena for the pokegirls to fight against each other and build up their skills. It’s also enchanted to prevent ferals and monsters from noticing it.</t>
  </si>
  <si>
    <t xml:space="preserve">Light Of Galadriel </t>
  </si>
  <si>
    <t>An artefact formed of Elven craftsmanship, taking the form of a bracer that wraps around the four fingers of the left hand as well as on a ring placed upon the middle finger, with a rune centred upon the palm. You can use this to enchant your attacks with light magic, something capable of temporarily blinding enemies with enough exposure, or heal yourself. You will find any runes you apply to it will enhance and alter any inherent light-based abilities you have, such as adding effects like fire, poison, frost, or enhancing this Item’s inherent connection to light. You can potentially disintegrate weaker enemies with this the light from this artefact, particularly those which are vulnerable to light in some way.</t>
  </si>
  <si>
    <t xml:space="preserve">Multiversal Travel </t>
  </si>
  <si>
    <t>This is the power that everyone is after, the ability to freely travel the multiverse. This gives you the power to create star shaped portals to other universes. You also can use this energy to enhance yourself. For example, when America channeled the energy she was capable of matching Scarlet Witch temporarily and injured her. This energy can also be used as a powerful attack capable of cutting through space. There are few beings  apable of surviving a blow like this. Lastly you will start out with proficient control over your abilities. You will be capable of opening and closing the portals at will to your targets. The power will be limited to your local multiverse</t>
  </si>
  <si>
    <t>A Pair of Thick Woollen Socks</t>
  </si>
  <si>
    <t>Harry Potter Movie Series</t>
  </si>
  <si>
    <t xml:space="preserve">Just like Dumbledore wanted for Christmas. These socks are always warm, clean, comfortable and are magically fitted to always be the right size and shape to fit your feet.
</t>
  </si>
  <si>
    <t>That Smell</t>
  </si>
  <si>
    <t xml:space="preserve">You are always impeccably clean and can choose exactly how you’d like to smell, no matter what you’ve been through. From your perspective, everything and everyone around you also smells perfectly pleasant—even if you’re wading through filth or haven’t seen a bath in weeks.
</t>
  </si>
  <si>
    <t xml:space="preserve">Harley Quinn </t>
  </si>
  <si>
    <t>She was the no.1 sidekick of the Joker, having an unhealthy devotion towards him, despite him usually treating her as if she were worthless, however, after a failure on a thief caused by her, the Joker simply decided to discard her. You found her right after the Joker slapped her and threw her on the floor, so you decided to give her shelter and even helped her to steal a precious diamond in a failed attempt to recover the Joker’s trust. Currently, Harley has already completely given up on the Joker and has redirected her devotion completely to you, being fully willing to act for you with the best of her abilities. In addition to being an excellent fighter and having a complete set of skills related to entertainment, she’s also an incredibly skilled psychologist and manager.</t>
  </si>
  <si>
    <t xml:space="preserve">Master Chef </t>
  </si>
  <si>
    <t>So many unique Ingredients to be found in these lands, so many tasty dishes to create. And there are few as qualified to make those dishes as you. You could make superbly delicious meals out of even the most grotesque of monster parts, to say nothing of what you could create with the high quality stuff.</t>
  </si>
  <si>
    <t>The Lost Valkyrie</t>
  </si>
  <si>
    <t>A Marvel Cinematic Universe</t>
  </si>
  <si>
    <t>Tall, muscular, incredibly attractive, blonde and blue eyed Asgardian Valkyrie, Freya was one of the Valkyries best warriors. She barely survived the fight against Hela, and spent the time since hiding on earth. While at a cafe, she met you by accidentally spilling coffee down your shirt. When she asked how she could apologize, you asked for a date. Flattered, she accepted. The first date went well, and she’s now waiting for the second one, her time with you being the first time she has enjoyed herself since she was with her Valkyrie sisters.</t>
  </si>
  <si>
    <t>The Road Most Travelled</t>
  </si>
  <si>
    <t>Music is a universal art for good reason, a proper melody able to stir the emotions of even the most cold-hearted. Morrowind has its own signature songs as well, which will play in your head at appropriate times if you wish. Or maybe you’d like for them to play aloud? Turning them off is an option as well, but why would you refuse to listen to such skillfully crafted songs? Additionally, you get a personal theme song as well, in the style of synthwave from your world of origin. You can listen to equivalents of other people as well while around them, if you wish.</t>
  </si>
  <si>
    <t xml:space="preserve">Contact Juggling </t>
  </si>
  <si>
    <t>You certainly know how to handle a ball or two. Under my tutelage you will become as skilled at contact juggling as I, a master of this hypnotising art. Is it useful? A flair for showmanship is never useless.</t>
  </si>
  <si>
    <t xml:space="preserve">Instrument </t>
  </si>
  <si>
    <t>You can't exactly be a bard of any renown without an instrument of your very own, and so taking this purchase will fix this oversight. In your possession is a well-made instrument, not only is it always perfectly in tune and ready to play, it is also durable enough to regularly be used as a makeshift weapon.</t>
  </si>
  <si>
    <t xml:space="preserve">Mrs. Coffee </t>
  </si>
  <si>
    <t>A demonic coffee-maker, shaped like an ebony sculpture of a lady with 'Mrs. Coffee' printed on
the side. Below the sculpture is a pot of steaming hot coffee, giving off an invigoratingly rich
smell. The magic of the coffee-maker always keeps the rich, creamy coffee at a properly steaming temperature while the pot is left in place, ensuring its readiness whenever you need a refreshingly caffeinated drink to energize yourself. However, the most notable thing about it only becomes apparent once the coffee pot is put back in place. The busty coffee-maker will come to life, grabbing her thick dusky nipples and squeezing out a trickle of scaldingly hot liquid. Her eyes rolling up into her head from pleasure as she automatically refills the missing coffee, mouth open with ecstasy. As the coffee pot is refilled, her movements gradually slow down with almost imperceptibly quivers, before she freezes back into place with a final smile of contentment. It also comes with a free mug that has '#1 Dad' written on it.</t>
  </si>
  <si>
    <t>Gigglewater</t>
  </si>
  <si>
    <t>A replenishing bottle of Gigglewater, one of the more popular wizarding drinks in the US. Tastes great, is reasonably strong and taking a shot causes one to giggle for a moment.</t>
  </si>
  <si>
    <t>Pipeweed Pouch</t>
  </si>
  <si>
    <t>Shadow of Mordor</t>
  </si>
  <si>
    <t xml:space="preserve">A refilling pouch of dried, extremely high quality pipeweed. Chills out even the most megalomaniacal of wizards.
</t>
  </si>
  <si>
    <t>Infinite Shawarma</t>
  </si>
  <si>
    <t>Upon purchasing this item, your warehouse gains access to an infinite supply of Shawarma of all
kinds. Regardless of ingredient or meat, you can have access to Shawarma that is perfectly cooked
to your specifications. Have fun.</t>
  </si>
  <si>
    <t xml:space="preserve">A Valentine’s Gift </t>
  </si>
  <si>
    <t xml:space="preserve">On command you can summon a heart shaped box of chocolate and a fully customised Valentine’s card for someone special.
</t>
  </si>
  <si>
    <t>ACTOR</t>
  </si>
  <si>
    <t>You are an exceptional actor and can easily pick up all the habits and quirks of a person by watching them to successfully impersonate them. Why with some polyjuice potion you could convincingly pretend to be a well-known and respected public official from another country for months without anyone noticing anything was amiss.</t>
  </si>
  <si>
    <t>Baking</t>
  </si>
  <si>
    <t>There are machines that can create hundreds of donuts an hour but they are nothing like what you
can do. Without magic you can create almost magically delicious breads, pastries and cakes and
with magic you can do the same thing but it takes no more time than a flick of your wand as long as you have the ingredients.</t>
  </si>
  <si>
    <t xml:space="preserve">Barrels of Mead </t>
  </si>
  <si>
    <t>Any true nord knows that there are fewer things better in life than being surrounded by friends and having a belly full of mead. Such is the purpose behind these number of barrels, each one filled with a brand of mead, from the standard stuff all the way to the rare and vaunted Black-Briar Reserve. These barrels will never empty, spilling forth an endless amount of the sweet drink for all to enjoy.</t>
  </si>
  <si>
    <t>Bertie Bott's Every Flavour Beans</t>
  </si>
  <si>
    <t xml:space="preserve">These sweets are almost the same as Muggle jelly beans, except the range encompasses every flavour imaginable. There is normally no way of telling for sure what flavour any given bean has without tasting it, however any packs retrieved in this way can have up to the first 10 beans in flavours you choose before opening. You get one new pack every day after the previous pack is opened.
</t>
  </si>
  <si>
    <t xml:space="preserve">Chocolate Frogs </t>
  </si>
  <si>
    <t xml:space="preserve">A very popular wizarding sweet made from chocolate in the form of an animated frog.  These sweets come with a collectible card of a famous witch or wizard in each pack. These cards update with a new series each Jump showing all the famous magic users of that world. You get one new chocolate frog pack (plus the card in it) each time you’ve either thrown away the previous frog package or unwrapped it. The chocolate frog does not spoil.
</t>
  </si>
  <si>
    <t>Dancing Fireworks</t>
  </si>
  <si>
    <t xml:space="preserve">These fireworks are low explosive magical pyrotechnic illusion devices that are magically programmed for aesthetic and entertainment purposes. They are programmed so that when they are set off they shoot into the air exploding then displaying a preset 3D image and animation. The fireworks animation can be used to display anything the user can replicate any illusion the user can make through magic. By default it will take the form of a giant dancing Leprechaun.
</t>
  </si>
  <si>
    <t>Frey Pies</t>
  </si>
  <si>
    <t>You are a world class chef capable of making any material taste delicious, and masking any
flavour. Literally any flavour.</t>
  </si>
  <si>
    <t xml:space="preserve">Full Of Song </t>
  </si>
  <si>
    <t>It’s easy for you to become the life of a party, even cheering people up that are trying to flee an imminent apocalypse. Not only do you know a wide selection of songs and have a good memory for new ones, but you also possess an excellent singing voice.</t>
  </si>
  <si>
    <t>Gambling Props</t>
  </si>
  <si>
    <t>Slightly special complete collection of Gwent cards and small box with Poker dices. Not many people even see an entire set of such well-made cards or roll so perfectly balanced dices, two games so simple yet so deep, demanding both strategy of calculated chance and blind adherence to luck. Whoever plays in this with you will be more inclined to accept their loss without hard feelings. Even observers will have a good time and take their satisfaction from the excitement and passionate gambling. By the end of your stay in this world, should you leave a mark upon its history, you will find that a new set of cards was added; an additional faction that features you and your friends. In just a week, you will find a replacement spontaneously appears in your possessions in case you lose or damage it.</t>
  </si>
  <si>
    <t xml:space="preserve">Halfling Pantry </t>
  </si>
  <si>
    <t>Overlord - PJ Edition</t>
  </si>
  <si>
    <t>What is the point of a kitchen if there is no food? None, and something this Tower addition seeks to solve. Your pantries/storerooms never run out of food and ingredients to make better food. The best part? It has basically every kind of culinary ingredient you can imagine. Somehow.</t>
  </si>
  <si>
    <t>Hollywood Hot</t>
  </si>
  <si>
    <t>You are exceptionally attractive, even by Hollywood standards. You don’t even need all that time
with makeup and airbrushing, you naturally look like you spent hours being made up by professionals, which might come in handy if for some reason mirrors don’t work for you. Specifics are up to you, but no matter what, you look damn good.</t>
  </si>
  <si>
    <t xml:space="preserve">Honey Cakes </t>
  </si>
  <si>
    <t>Xena/Hercules</t>
  </si>
  <si>
    <t>A box of delicious, magically-replenishing sweet cakes is delivered to your warehouse. These cakes are universally tasty, appealing to almost any creature in existence, making them an excellent distraction for hungry guard animals of all types.</t>
  </si>
  <si>
    <t xml:space="preserve">Imperial Luck </t>
  </si>
  <si>
    <t>Is it luck, or is it a blessing to your people, those native to the very heart of the Arena itself? It doesn't really matter in the long run. Not only is your luck slightly boosted, but you will come across more loot and coins than most others, should you choose to go searching.</t>
  </si>
  <si>
    <t>It’s alright it’s chocolate</t>
  </si>
  <si>
    <t xml:space="preserve">You can on command call one of an infinite supply of chocolate bars out of any type of pocket that you have. The bar will instantly cure any of the emotional effects that any supernatural or chemical alterations have inflicted upon the consumer's mind.
</t>
  </si>
  <si>
    <t xml:space="preserve">Light Up a Room </t>
  </si>
  <si>
    <t xml:space="preserve">You are a natural charmer, with an effortless talent for wit, storytelling, and conversation. You can disarm even the coldest of strangers, turning guarded individuals into fast friends. From soothing tensions to drawing laughter from a crowd, you command attention with your boundless charisma. Even those at the receiving end of a well-placed jest can’t help but feel an undeniable fondness for you.
</t>
  </si>
  <si>
    <t>Limitless Supply of Hot Drinks</t>
  </si>
  <si>
    <t xml:space="preserve">You can summon a limitless supply of tin cups with each one containing a piping hot tea, coffee or hot chocolate, and also summon appropriate biscuits and marshmallows.
</t>
  </si>
  <si>
    <t xml:space="preserve">A Friendly Ear </t>
  </si>
  <si>
    <t xml:space="preserve">Dragon Age: Inquisition </t>
  </si>
  <si>
    <t>You’re a good listener, a really good listener. People feel inclined to talk to you about their problems and woes, particularly those problems that are stressful or could be described as gossip. Attempting to steer the conversation toward a specific topic may or may not work, but every time you employ this skill the conversation you have will  contain information of note.</t>
  </si>
  <si>
    <t>Magical Cutlery Set</t>
  </si>
  <si>
    <t xml:space="preserve">This magical cutlery set is able to effortlessly cut into any food with the knife effortlessly with incredible accuracy, stab and grasp even the slipperiest of food with the fork, or spoon up even the hottest of soups and instantly cool it down to perfect eating temperature. The cutlery will not damage either the user or the plate the food is on even when they are used to forcefully stab into them. You can summon these utensils to you at will and are also replaced within an hour if damaged or destroyed.
</t>
  </si>
  <si>
    <t>Manners Maketh Man</t>
  </si>
  <si>
    <t>What sort of self-respecting Slytherin would you be if you didn’t even know how to act in polite society? You’d be the disgrace of your House. It’s a good thing that you’ve had tiquette lessons hammered into you from a young age, and thus know how to treat everyone according to their station no matter what situation you may find yourself in.</t>
  </si>
  <si>
    <t>Self-explanatory really, it says it on the tin you have become an amazing chef equal to the finest Michelin stars around.</t>
  </si>
  <si>
    <t>Musical Skill</t>
  </si>
  <si>
    <t>The art of Song and Instruments, one you're quite talented at, to the point that many would compare your skill to the late Prince Rhaegar Targaryen. Weaving new songs and music comes as easy to you as winning the hearts and minds of your audience and you’ll find that you seem to never run out of inspiration; drawing ideas from your experiences and environment. To think, with this alone you could indeed make quite a lot of coin; though do be careful, not every King or Lord enjoys a good song.</t>
  </si>
  <si>
    <t>No Happy Accidents</t>
  </si>
  <si>
    <t xml:space="preserve">You hold full control over your own fertility, deciding precisely if and when you wish to conceive, without fear of accidental pregnancy. Additionally, you are entirely immune to diseases transmitted through intimacy, granting you peace of mind and security in even the closest liaisons. If you experience them, you may choose to never have a period again should you wish it to be so
</t>
  </si>
  <si>
    <t>Overseer's Music Box</t>
  </si>
  <si>
    <t>This musicbox when played will disrupt the magical abilities of those Marked by the Outsider. Since that includes you as a bonus it won’t affect you now. On future jumps, when played will disrupt the concentration of those who use magic, causing them to mess up. Effects end when the music box is no longer played.</t>
  </si>
  <si>
    <t xml:space="preserve">Poet and Playwright </t>
  </si>
  <si>
    <t>You have the skills and talents of a poet and a playwright. Beyond writing skill, this includes being well-informed in popular stories and tales of the day and age.</t>
  </si>
  <si>
    <t>Poise and Stature</t>
  </si>
  <si>
    <t xml:space="preserve">Your bearing adjusts to fit precisely the impression you wish to create. You can carry yourself with an aura that commands fear, inspires loyalty, evokes respect, or even invites underestimation, depending on what serves your purpose best. 
</t>
  </si>
  <si>
    <t>Put your best foot forward</t>
  </si>
  <si>
    <t xml:space="preserve">You possess mastery over the art of dancing, being capable of intuitively understanding the rhythm of sound and flawlessly performing any type of dance. These methods of dance can include classical dances such as ballet as well as freestyle dance types such as hip-hop.
</t>
  </si>
  <si>
    <t>Sing Us a Tune</t>
  </si>
  <si>
    <t>Pirates of the Caribbean</t>
  </si>
  <si>
    <t>All the sea shanties of the world are known to you. You can sing (mostly on key) hundreds of sea
shanties in dozens of tongues, and can inspire others to join in. Most of them carry a message of
some sort, and a few can even have deeper effects. If nothing else, they’re good to get a crew
working in time.</t>
  </si>
  <si>
    <t xml:space="preserve">The Deceiver's Finery </t>
  </si>
  <si>
    <t>A suit of fine and expensive clothing worn by the rich, enchanted to increase the wearers charisma an impressive amount</t>
  </si>
  <si>
    <t xml:space="preserve">Uncommon Taste </t>
  </si>
  <si>
    <t>The Elder Scrolls Series</t>
  </si>
  <si>
    <t>Not the exact copy written by the Gourmet, this book is filled with recipes from all over Tamriel. From sweetrolls to Nordic mead to Breton souffle to Bosmer barbeque to Altmer baked goods to the insectoid cuisine of the Dunmer. No matter what you make, so long as you follow the directions found here it's sure to taste good.</t>
  </si>
  <si>
    <t xml:space="preserve">What about your activities outside the classroom </t>
  </si>
  <si>
    <t xml:space="preserve">You have gained a certain romantic intuition allowing you to tell when someone is attracted to you as well as how deep and sincere their emotions are. This also passively improves the quality of any dates you plan and gives you a minor luck boost during the date itself.
</t>
  </si>
  <si>
    <t>Whistle</t>
  </si>
  <si>
    <t>This magical whistle will protect any who hear it, including the user, from any outside mental influence.</t>
  </si>
  <si>
    <t xml:space="preserve">You should feel right at home then </t>
  </si>
  <si>
    <t xml:space="preserve">You are an expert at brevity, irony and sarcasm. You have a mastery over offensive witty comments and back handed compliments and you can easily bring an opponent's confidence down in order to get under their skin.
</t>
  </si>
  <si>
    <t>Shades</t>
  </si>
  <si>
    <t>You have a ridiculously large number of stylish dark glasses. Perfect for hiding unusual eyes. Even if you run out, rifle around in your pockets, cabinets or glove box, and you’ll find a pair.</t>
  </si>
  <si>
    <t xml:space="preserve">Goth Juice </t>
  </si>
  <si>
    <t>The Might Boosh</t>
  </si>
  <si>
    <t>A bottle of the most powerful hair spray known to man. It can hold any style in place, and can even hold objects in mid-air. It’s THAT strong.</t>
  </si>
  <si>
    <t>Magical Instrument</t>
  </si>
  <si>
    <t>It is often said that music is its own kind of magic, capable of moving the hearts and souls of any who listen to it. And when played through an instrument like this, that claim becomes a bit more literal. Not only will this enhance any music based magic when played, but the music played will always be pleasant to hear, even from a complete novice.</t>
  </si>
  <si>
    <t>Not Dialogue Supported</t>
  </si>
  <si>
    <t>Racism is an undercurrent problem with basically everyone on Tamriel in some way or another. However, that doesn’t seem to stop relations between members of different races too much. Even if you’re, say, a Nord, you will still be able to have intelligent discussion with an Altmer, although perhaps they are simply hiding their disdain. Maybe it’s just something about you? Even if you are part of a hated group, no one seems to hold it against you, any more seriously than as jests, at least. Doubtlessly useful in the land of Morrowind, where most of the locals are very isolationist.</t>
  </si>
  <si>
    <t>Walk Up To People, Ask Them Their Life Story</t>
  </si>
  <si>
    <t>The people of Morrowind are strangely friendly, despite what everyone says. Or, at least, that’s just how it always has seemed to you. You find that people are strangely willing to divulge the story of their life, the more public parts of it at least, and elaborate on their jobs, even if you’ve just walked up to them and asked them about such things with nothing more than a greeting. It could be useful for gathering information, but you likely will never feel like you’re out of the loop regarding wide-reaching events. Of course, personal opinion still matters, so if someone hates you specifically, then there’s not much you can do without improving their disposition to you.</t>
  </si>
  <si>
    <t xml:space="preserve">Chalice of Reversal </t>
  </si>
  <si>
    <t xml:space="preserve">Created by Duke Thadon of Mania in the Shivering Isles to help him consume Felldew, the Chalice of Reversal is a strange artifact that tempers the effects of any harmful substances imbibed by a person who drinks from it regularly, removing poisons and addictive properties while only slightly lowering the beneficial qualities of the drug in question. Using the Chalice the Duke was able to regularly consume Felldew, a potent and possibly hallucinogenic drug that causes a severe addiction in those who imbibe it and effects of withdrawal mere hours afterwards, with no debilitating side-effects. </t>
  </si>
  <si>
    <t xml:space="preserve">Fate’s Favoured </t>
  </si>
  <si>
    <t>You’re just that bit luckier than average. This effect is more pronounced if the odds are stacked against you—the worse your situation, the more likely a small coincidence or happenstance will tilt the odds in your favour. This isn’t always going to save you if you’re cornered, but more often than not there might be a convenient rug to pull out from under your foes, or their aim might be off for just long enough for you to slip behind a shield.</t>
  </si>
  <si>
    <t xml:space="preserve">Apron of Adroitness </t>
  </si>
  <si>
    <t>A thick apron made from troll leather with splotches of red and green paint, it was once owned by a renowned painter before it found its way to you. While you wear this apron, you will find that both the quality of your creations as well as the beauty and aesthetics of them will be improved.</t>
  </si>
  <si>
    <t>Daedric Spider Silk</t>
  </si>
  <si>
    <t>If silk is such a valued commodity, then there is no finer or stronger silk than that taken from the spider daedra. This spool will replenish itself when used, and contains enough to easily create a few outfits.</t>
  </si>
  <si>
    <t xml:space="preserve">Travel Bag </t>
  </si>
  <si>
    <t>A decently sized pack that is roughly ten times larger on the inside and doesn't express the weight of what is put into it. It also comes with a carry case for an instrument that keeps said instruments in stasis while inside, becoming impossible to damage without destroying the case directly.</t>
  </si>
  <si>
    <t>"Party Favors"</t>
  </si>
  <si>
    <t>Also known as social lubricant or alcohol. You have a massive supply of various forms of alcohol in a nearly bottomless, chest-like cooler that keeps them all at the perfect temperature. This alcohol has a unique property where it doesn't cause hangovers or addiction. Additional purchases can be used to gain other recreational drugs of the sort, similarly altered to have reduced negative effects and an inability to cause addiction.</t>
  </si>
  <si>
    <t>Brush of Truepaint</t>
  </si>
  <si>
    <t>TES: Deadra</t>
  </si>
  <si>
    <t>One of the incredibly rare Aedric Artifacts, this paintbrush is said to have been fashioned from Dibella's own hair. The brush allows the wielder to enter a painting canvas and create things within simply by painting them, even living creatures like trolls.</t>
  </si>
  <si>
    <t>Dragon Cracker</t>
  </si>
  <si>
    <t xml:space="preserve">This supernatural Firework creates a luminescent sparkling dragon that you can pilot telepathically in order to control its movements until its explosive reaction has finished.
</t>
  </si>
  <si>
    <t xml:space="preserve">Dragon Hide Jacket </t>
  </si>
  <si>
    <t>A Jacket made of dragon-hide that reflects minor spells. Makes you look pretty cool. You’ll grow into it.</t>
  </si>
  <si>
    <t>Golden Quil</t>
  </si>
  <si>
    <t xml:space="preserve">You have a beautiful magical quill that never requires ink as the tip produces a limitless trail of gold to write with.
</t>
  </si>
  <si>
    <t>I'm sure Harry's kissing was more than satisfactory</t>
  </si>
  <si>
    <t xml:space="preserve">Through this Perk you become an incredible kisser as you have both the knowledge of kissing techniques as well as other types of physical romance. Additionally you can boost the pleasure reactions caused when you touch others in any way.
</t>
  </si>
  <si>
    <t xml:space="preserve">It would take years yet happened the day after </t>
  </si>
  <si>
    <t xml:space="preserve">If you ever decide to find a romantic partner you will find an option within 24 hours.
Whether this option works out or not is down to you. If you do hit it off you can give them the option to become a follower for free with the option of them becoming an importable companion in the future.
</t>
  </si>
  <si>
    <t xml:space="preserve">It’ll taste fine all the same </t>
  </si>
  <si>
    <t xml:space="preserve">You are a damn good cook and anything you make will taste good and remain unspoiled even if it goes through less than sanitary storage conditions, so no need to worry about food poisoning.
</t>
  </si>
  <si>
    <t>Long-Running</t>
  </si>
  <si>
    <t>Say what you want about Supernatural but the fact that it went for 15 seasons in a time where everything was cancelled says something. You possess a unique gift among other directors and that is the ability to keep a tv show going for decades without a drop in ratings and without even a talk of being cancelled. It’s almost as if by magic, anything you direct or produce seems almost destined to become popular and watched by all.</t>
  </si>
  <si>
    <t xml:space="preserve">Magical Camera </t>
  </si>
  <si>
    <t xml:space="preserve">A device used to take magical photographs. Originally a Muggle invention, but in the wizarding world, cameras had been adapted to be powered by magic, rather than electricity, and photographs taken may be specially developed to allow subjects the ability to move on their own within the confines of the photo frame. This has an unlimited amount of film and doesn’t require electricity to operate (but does have an adjustable flash bulb). The resulting magic moving photographs can be easily copied into other forms of media like newspapers.
</t>
  </si>
  <si>
    <t>Puppeteer</t>
  </si>
  <si>
    <t xml:space="preserve">You can create extremely intricate puppets and use them in a show. Watchers will be drawn in by the stories and if you let your hands wander with specific figures you can tell the future. 
This comes with two puppets - one for each hand - which when held out of sight change to fit the story.
</t>
  </si>
  <si>
    <t>Ring of Azura</t>
  </si>
  <si>
    <t>A ring gifted to the Nerevarine after the defeat of the Sharmat, its ebony construction depicts a specific birthsign. While wearing this, you will find your charisma and speechcraft enhanced, while also possessing night vision. Perhaps a bit lackluster, but it would be suicide to deny a gift from such a vengeful goddess.</t>
  </si>
  <si>
    <t>Silver Tongue</t>
  </si>
  <si>
    <t>You are a skillful orator, storyteller, and performer, capable of great snark and japes. As a side effect of this, you are a truly brilliant liar and incredibly persuasive as a general rule.</t>
  </si>
  <si>
    <t>Sire’s Choice</t>
  </si>
  <si>
    <t>You gain the ability to choose what powers/abilities/traits/talents those that you sire/carry to term through whatever methods inherit from you or your DNA.</t>
  </si>
  <si>
    <t>Tattoo Artist</t>
  </si>
  <si>
    <t xml:space="preserve">This perk makes you highly skilled at giving tattoos, ups your pain resistance, and allows your tattoos (given and received) to have a pronounced effect on attractiveness, scariness, and even alignment. The higher the quality of the tattoo, the greater the effect. Tattoos will still affect these attributes even when covered or unseen. You can also easily remove tattoos through a painless and side-effect free process involving only your hands and a few minutes of time. </t>
  </si>
  <si>
    <t>Whisper the Right Words</t>
  </si>
  <si>
    <t xml:space="preserve">You have an almost supernatural knack for saying just the right thing at the right time to be selected for prestigious or influential tasks. Be it a quiet word in a lord’s ear, a rousing speech, or an earnest request, your words naturally present you as the ideal candidate for opportunities that lead to power, wealth, or influence. You are frequently offered chances others might dream of, as your instincts for advancement are sharp and reliable.
</t>
  </si>
  <si>
    <t>Wild Night</t>
  </si>
  <si>
    <t>Mortals can be so silly at times, all hooked on honor, duty, chastity, and generally being a stick in the mud. Well, not when you're around! You now produce an aura that encourages debauchery and revelry, corroding the sense of modesty and their inhibitions.</t>
  </si>
  <si>
    <t>Wizard Chess Set</t>
  </si>
  <si>
    <t xml:space="preserve">A magical variant of the classic board game Chess where the pieces have been enchanted to move on their own accord when commanded by the player. When a piece is taken, the losing piece is smashed by the winning piece. Don’t worry, all the pieces reassemble themselves after the game is over.
This particular set is especially fancy and meets chess tournament regulation standards, it also folds up and has a shrink/grow command spell built into the folding mechanism, allowing it to shrink down into a keychain-sized miniature chess set or expand back into its full size when opened/closed.
</t>
  </si>
  <si>
    <t>Unlimited Picnic Basket</t>
  </si>
  <si>
    <t>You have a classic wicker picnic basket, when you reach in while visualizing a food type that can fit through its opening you can pull out any mundane, non-magical food or drink desired without limit. It will come out either fully wrapped, bagged, or boxed, you can also pull out unlimited amounts of plates, cups, utensils, knapkins, and picnic blankets as desired, and any garbage can be placed back into the basket to be vanished and disposed of.</t>
  </si>
  <si>
    <t>I do love knitting patterns</t>
  </si>
  <si>
    <t xml:space="preserve">You have gained a talent for various knitting methods, being able to create and style numerous styles of clothing in a fraction of the normally required time with perfect measurements.
</t>
  </si>
  <si>
    <t xml:space="preserve">Glamour Slam </t>
  </si>
  <si>
    <t>The star of your criminal operations in Metropolis, or better saying, the first half of it. Regardless if you’re affiliated with Roulette or not, you became the legitimate owner of your own Glamour Slam, a luxurious strip club that specializes in heroine cosplay as well as having legal permission to operate as such regardless of the local laws. Even if actual heroines were to be the ones on the shows, it’s granted that any people without supernatural perception abilities would believe they’re only cosplayers unless you explicitly tell them the truth. It also comes with a trained staff that count as your followers to maintain the place and take care of paperwork and of potentially troublesome patrons, however, keep in mind that they’re only regular humans so their capacity is limited. Lastly, your Glamour Slam will reappear in any city of your choice in future jumps, as well as retaining any modification done to it and always having legal permission to operate as a strip club.</t>
  </si>
  <si>
    <t>Tales of Homer</t>
  </si>
  <si>
    <t>Culture is not only conveyed through paintings and food, but through stories. Through weaving a narrative so compelling that those thousands of years from now are still enraptured by the tales you weave. You are a masterful storyteller of such skill that any stories or legends you tell are highly unlikely to deviate, no matter how long it has been since you first spun your narrative.</t>
  </si>
  <si>
    <t xml:space="preserve">Dialogues of Plato </t>
  </si>
  <si>
    <t>All men desire conflict, a way to prove themselves superior to one another, though not always through a show of force. One way is through words, through discussion and argument. You are a talented debater, on par with the greatest of mortals, capable of swaying nearly anyone to see your side of things with a few choice facts and the right words.</t>
  </si>
  <si>
    <t xml:space="preserve">Friendly Face </t>
  </si>
  <si>
    <t>Why is it that the hylians are the premier race, the one most pivotal to the fate of the land? Maybe it's how friendly their usual demeanor is. Most people will instinctively feel inclined to like and trust you, even if you've only just met.</t>
  </si>
  <si>
    <t xml:space="preserve">Muse </t>
  </si>
  <si>
    <t>A spirit of creativity and inspiration has bonded with you. They take the form of a beautiful human or human-like creature, sometimes with animal features, but at a size where they could fit into the palm of a man’s hand, though few can see them as they are naturally invisible to those not bonded to them. Just having the bond allows you to see the supernatural that would otherwise be hidden, improves your intuition, and makes you more sensitive to emotions, your own and those of others. Additionally, muses bonded to a person produce and store up a power that can be channeled into an individual, their bonded or someone they touch, to provide a temporary boost in creativity and spark new ideas. This power can also be used by the one bonded to the muse in order to infuse any supernatural power with an emotional resonance, altering and empowering the manifestation with the emotion infused into it.</t>
  </si>
  <si>
    <t xml:space="preserve">Traveling Stage </t>
  </si>
  <si>
    <t>This rather large, covered cart is much larger on the inside, having room and amenities to house a troupe of up to twenty performers, however, it can also unfold into an actual, tavern-like building that can house hundreds and has a built in stage for performances. While in this unfolded form, entertainers will have fewer missteps in their performances, so long as their performance is done on stage.</t>
  </si>
  <si>
    <t>Let the feast begin</t>
  </si>
  <si>
    <t xml:space="preserve">You have a magical table large enough to hold 10 people. Three times per day by saying the magic words “Let the feast begin” you are able to fill the table with a full course meal for each person sitting at it.
This food will be to the same quality as if you had personally spent up to an hour cooking each meal.
</t>
  </si>
  <si>
    <t>Bardic College</t>
  </si>
  <si>
    <t>You have come to be the owner and headmaster of a school. This school has a primary focus on history and the arts by default but you can choose whatever subjects you want to be taught here. Any student learning in this school will gain the benefits of any teaching perk you possess, with a minimum of learning twice as fast as they would in another environment, and will have talents emphasized while studying here. You can choose the requirements for entry into the school as a student, such as requiring them to pay to attend, that they show a level of existing proficiency, or that they have some innate quality. You cannot benefit from this bonus. The school is fully staffed with teachers and support staff necessary to run the school, and they do such a good job of it that you really don't have to put in any effort to run the school yourself. The teachers are akin to NPC followers rather than proper, living beings, having no need for food, drink, sleep, or air. If you have companions take the place of teachers, they can apply their own teaching perks to their students in addition to what the school provides normally.</t>
  </si>
  <si>
    <t>Bard Song</t>
  </si>
  <si>
    <t>This perk allows the user to infuse a song with magic in the process of composing it. The
resulting song will have a profound effect on the listener, up to a radical upending of their
personality or values. The composer designates what the effect of the song will be at the time
of composing it. This style of elven magic relies on shared genetic memories, so it has its full
effect only on those who are the same race as the song’s composer, with effects diminishing
the more distant the genetic relationship. Effects which block magic based mental effects
such as charm spells will block the effects of the song, however once the changes take root
they are permanent. A warning: once composed, anyone can sing the song to invoke the
effect. Comes with an excellent singing voice.</t>
  </si>
  <si>
    <t xml:space="preserve">Bard's College </t>
  </si>
  <si>
    <t>All those who desire to walk the path of the bard must start their journey somewhere, and there are fewer places better than this illustrious college. A place of learning how to sing, play instruments, writing songs and poems, and much more. It houses an impressive library focused mainly on the historical side, though you will find many plays, poems and sagas within. Any who wish to learn any of these fine arts will find their progress greatly improved.</t>
  </si>
  <si>
    <t xml:space="preserve">Blood-Made-Pleasure </t>
  </si>
  <si>
    <t>To be tempted by Sanguine is to be tempted by the urges of the flesh. When your blood runs hot with desire, lust and bodily cravings, it is his work. But to you, blood and wine are simply the same. For this stems from your new ability to transform liquids of all kinds into wine. Of course, the wine created from the
blood still pumping in a mortal’s heart is the most delectable of all.</t>
  </si>
  <si>
    <t xml:space="preserve">Death Dealer's Fete </t>
  </si>
  <si>
    <t>An ebony ring with a ruby gem in the shape of a rose, this is one of Lord of Revelry’s more ‘useful’ artifacts. While wearing it, the user will find their vitality skyrocketing, as well as possessing an infinite amount of stamina. Additionally, you will no longer have a refractory period, and your climaxes will be all the more powerful and pleasant.</t>
  </si>
  <si>
    <t>I open at the close</t>
  </si>
  <si>
    <t xml:space="preserve">This special Golden Snitch has a gateway to an expanded sub-space in the centre. This gate only exists when the snitch is open and it can only be opened by knowing its password and touching it with a specific part of your body which can both be changed while the gate is open. When it is closed you can set it to hover mode where it will float as commanded and act as best as it can in order to protect you.
</t>
  </si>
  <si>
    <t>Lies and Arbor Gold</t>
  </si>
  <si>
    <t xml:space="preserve">A single bottle of the finest Arbor Gold, a vintage so rare and smooth that it’s guaranteed to impress even the most skeptical of drinkers. But its true power lies in its ability to grease the wheels of deception. Serve this wine to someone, and they will believe almost any lie you tell them during the course of their intoxication. However, the effects are not foolproof—evidence to the contrary will break the illusion, and once sobriety returns, the lie will be judged as any other. Use it to spin tales, seal deals, or save your life in a pinch.
</t>
  </si>
  <si>
    <t xml:space="preserve">Masque of Clavicus Vile </t>
  </si>
  <si>
    <t>A metallic mask that has undergone numerous changes, often to best suit the current wearer. When wearing this, you will find yourself to be extremely persuasive and skilled at bartering. It would be quite possible for you to talk a poor man out of all of his worldly possessions.</t>
  </si>
  <si>
    <t>Pub at the End of the Universe</t>
  </si>
  <si>
    <t>There’s no finer place to grab a drink with some friends. This lovely establishment sits on the cusp of reality, surrounded by a hungry void of destruction. Despite that, you’ll find a cozy interior, fabulous food, and mastercrafted refreshments inside. You and anyone you designate receives the incantation to summon the pub’s entrance. They may visit this pub at any time, whether everyone resides in a single
timeline or are scattered across the multiverse. When your visit is done, each customer can exit the pub and return to their local dimension. Catch up with your friends over a pint, no matter how far away they choose to hang their hat.</t>
  </si>
  <si>
    <t>Pauper Luck</t>
  </si>
  <si>
    <t>Some people are born with bad luck, who have their lives be miserable for the entire extent of it. Others start with good luck, and live blessed and comfortable lives. Some people have luck in only a few specific things, such as a fisherman who always succeeds in catching big fishes. You, you have absurd luck, of the good kind, which applies mainly in combat. Your opponents will trip even on flat ground, they will stumble and miss even if you’re sitting still. Inexperienced opponents can simply forget the thought of ever hitting you, while masters of the craft will find you an unusually annoying opponent.</t>
  </si>
  <si>
    <t>Bardic Music</t>
  </si>
  <si>
    <t>You are a bard. A rare class of magic user who can use music to change the world. Music is most useful for altering the mental state of others, making them calmer or more compliant to your will. Alternatively it could make someone more aggressive, or in some cases more clear headed (and arguably intelligent). If the subtle manipulation of emotions isn’t your style, perhaps you could default to the standard “blast them with unnatural vibrations” style of bardic music. Whatever you decide to do, the magic of music is sure to set you free.</t>
  </si>
  <si>
    <t xml:space="preserve">Speakeasy
</t>
  </si>
  <si>
    <t>A poster that when put on a wall and told a password (or when approached by people fitting a dresscode) of your choice grants access to a speakeasy owned by you and staffed by House Elves with strong New York accents. Attracts friendly if unsavoury types, makes a good profit and has an endless amount of booze.</t>
  </si>
  <si>
    <t xml:space="preserve">Cosmic Key </t>
  </si>
  <si>
    <t>This portable cylinder is covered with buttons which when pressed emit certain tones. When a particular melody is played, the Key will open a portal that will allow you to teleport to the corresponding location bypassing any and all wards, shields barriers or other defenses or even into another time-space merging with your younger selves. Of course you have to know what melody to play, and the device doesn't have an instruction manual. One nice feature, it has a home key that will return you to the planet/general starting location of whatever jump you happen to be in.</t>
  </si>
  <si>
    <t>Enchanted Flute</t>
  </si>
  <si>
    <t>Just like Lao Shu’s flute, this is a musical instrument imbued with magic, though if you like you may pick a different instrument as it’s form, or even import one you already own. At the beginning of each jump you
may designate one species that exists within that jump. If they hear music played from this flute, then no matter how many of them there are they shall swiftly fall asleep for an indeterminate amount of time. Powerful magic can protect them from this, however, and I would not attempt it on anything stronger than the Red Wizard.</t>
  </si>
  <si>
    <t>Perverse Hedonist</t>
  </si>
  <si>
    <t>No mortal is immune to the allure of the flesh, of the heat within their loins and passion in their hearts. As alcohol taints the blood and leads to a state of drunkenness, so do you taint the mind through indulgence, through vice and sin. To control mortals through their desires, to trap them in a haze of pure debauchery and depravity, until eventually they cannot bear to exist without your influence clouding their mind, looking for their next hit. It certainly helps that those under this influence will be greater than they were before, all inhibitions cast aside to unleash their full potential.</t>
  </si>
  <si>
    <t xml:space="preserve">Sanguine Rose </t>
  </si>
  <si>
    <t>Taking on the form of a rose larger than most Bosmer, this staff is by far Sanguine’s most popular artifact. Upon activation, it will summon ten daedra to your side. But not just any daedra, ones perfect for whatever situation you find yourself in at the time. Are you in a fight and require more muscle, or perhaps you need to set up a killer party. Maybe you need a daedra that can’t be subverted to join your enemy’s side, and will react violently to any who attempt to control them. Or maybe you just need some help for some ‘recreational’ activities. We won’t judge.</t>
  </si>
  <si>
    <t xml:space="preserve">Ocarina of Time </t>
  </si>
  <si>
    <t>An azure instrument, only the symbol of the triforce on the mouthpiece hints at just how unique it actually is. This is the Ocarina of Time, a magical relic passed down through the royal Hylian family for generations. By playing the correct songs, one is capable of amazing feats, such as speeding up or slowing down their personal experience of time, alter the weather, ease regrets and soothe the souls, and even going back in time by three days. Perhaps more magic can be performed, should you seek out how.</t>
  </si>
  <si>
    <t xml:space="preserve">600 CP </t>
  </si>
  <si>
    <t>Wabbajack</t>
  </si>
  <si>
    <t>As befits the Prince of Madness, this magical staff is unique. Just like the Mad God who made it, its effects are impossible to predict. It may shoot a fireball, turn the target into a chicken or dragon, heal them of all wounds, make them explode in a shower of gold and sweetrolls, or an infinite number of possibilities. I'm sure you'll have a lot of fun with this.</t>
  </si>
  <si>
    <t>Fur Cloak</t>
  </si>
  <si>
    <t>Winter is not to survive, bringing a fel chill on the winds that bites deeply, especially if one were to head further north. This thick hooded cloak, made from the fur of a bear, is meant to help one survive this cold season, keeping the wearer comfortably warm no matter what kind of weather is assaulting them.</t>
  </si>
  <si>
    <t xml:space="preserve">Griffon Mount </t>
  </si>
  <si>
    <t>You are one of the rare few who has managed to tame a griffon, and turned them into a suitable mount for combat. As a fully trained mass of muscle and feathers, it can rip whole men apart with its talons, and can carry you high into the sky. Not only that, but its speed will scale with yours, ensuring that it will always be faster than you no matter what.</t>
  </si>
  <si>
    <t>Horsemanship​</t>
  </si>
  <si>
    <t>Unlike what video games may tell you horses are not medieval cars, riding all day at maximum speed and putting them the in the ​garage​ stable is a good way to lose your steed and they cost a lot, sometimes so much so that your own life is cheaper. However, you’ll now find that possess the skills to care for and ride these magnificent beasts, and somehow being capable of always taking care of them, even if at bare minimum.</t>
  </si>
  <si>
    <t xml:space="preserve">Pegasus </t>
  </si>
  <si>
    <t>Birthed from the neck stump of Medusa, few mounts are as graceful as Pegasus. This winged horse is fully trained, capable of all kinds of tricks and maneuvers, both on land and in the air. Additionally, it will always be faster than you, regardless of how fleet you become, though it strangely seems to teleport to your side when called.</t>
  </si>
  <si>
    <t>Three-Headed Hound</t>
  </si>
  <si>
    <t>The guard dog of Hades has had many children, many litters that all share core elements with that dreaded beast. All have three heads, and all of them require someone of at least demigod level strength to slay them. How fortunate then, that you find yourself as the newest owner of a three headed pup. Though they may be small now, they will grow to be second only to their legendary progenitor, and absolutely loyal to you.</t>
  </si>
  <si>
    <t xml:space="preserve">Intelligent Wolf </t>
  </si>
  <si>
    <t>A strangely intelligent wolf, one bearing odd markings and a manacle around his front leg. Still, he's big, fluffy, listens well to orders, and is absolutely viscous in a fight. Some nights, he can be heard howling a pleasant melody into the night sky.</t>
  </si>
  <si>
    <t xml:space="preserve">Graceful Loftwing </t>
  </si>
  <si>
    <t>A relic from the Age of the Sky, the loftwings have long since gone extinct. Strange, then, how you have come into possession of one. Being of a color of your choosing, this massive bird is your trusted mount, carrying you into the heavens above at ludicrous speeds, faster than even you, regardless of how swift you may become in the future.</t>
  </si>
  <si>
    <t>Cuddly Remlit</t>
  </si>
  <si>
    <t>A species of feline native to the floating land of Skyloft, few are as lovable as the remlits. Puffy coat, fluffy tail, and big ears make it a popular pet. It can even fly using those ears, though not for very long. Do be sure not to wake them up at night, though, as they can get a bit grumpy.</t>
  </si>
  <si>
    <t xml:space="preserve">Wolf Armor </t>
  </si>
  <si>
    <t>This brown and black armor consists of a metal breastplate, helmet, gauntlets and boots. Most pieces are adorned with some sort of feral motif be it the likeness of a wolf's head, a skull, or teeth.</t>
  </si>
  <si>
    <t xml:space="preserve">Silver Whistle </t>
  </si>
  <si>
    <t>This is a small silver whistle. When you blow on it it will summon 3 hunting terriers (that is the breed of dog) to your location. They will come from somewhere out of sight, taking perhaps a few minutes to reach you depending upon how far line of sight extends, and will appear outside of any buildings so if you’re inside where a dog couldn’t get in they won’t be able to either. They are well trained and loyal, and will disappear until called again once you are done with them.</t>
  </si>
  <si>
    <t xml:space="preserve">Twin Crows </t>
  </si>
  <si>
    <t>A pair of crows that you took on as pets, and bound to you magically, you won’t find any better messengers or spies. Though you can communicate with them telepathically no matter where they are, the greatest ability they possess is that they can share their senses with you, allowing you to gaze through their eyes and listen through
their ears whenever and wherever you want.</t>
  </si>
  <si>
    <t>Wooled Behemoth</t>
  </si>
  <si>
    <t>TES:  Dovah</t>
  </si>
  <si>
    <t>Commonly found within the northern province of Skyrim under the care of Giants, mammoths are mighty beasts with many uses. You are the proud owner of one of these mammoths, one that is well trained, capable of being used as both a mount, and a battle companion.</t>
  </si>
  <si>
    <t>0cp</t>
  </si>
  <si>
    <t>Iago</t>
  </si>
  <si>
    <t>You can have this annoying parrot for free. He is loud, cowardly and has an annoying voice. He will start as a smart mouthed pet.</t>
  </si>
  <si>
    <t>Slutty High Dragon</t>
  </si>
  <si>
    <t>A large and beautiful High Dragon has been Soul Bonded to you and only you, being incapable of soul bonding with others, and is completely subservient to you. The Dragon seems to more like a Slut Dragon than the High Dragon it is, since it’s incredibly sexual and promiscuous, desiring you like a nymphomanic. Lucky for you if you don’t like to slay some gigantic Dragon Pussy (or dick, your choice), this dragon can magically transform into a humanoid form that you find incredibly attractive, being your ideal dragon lover. In addition to that, it can use the soul bond to increase the pleasure of both of you at will, and make anything you feel echo across the bond causing a rebound effect that only increases your sensations. Thanks to the soul bond, you can now learn Magic, which the dragon will teach you in exchange for sexual favors. Don’t worry, you won’t need a wand to use it. The dragon will find and hoard treasure, which it will share with you in exchange for, yes you guessed it, sexual favors.</t>
  </si>
  <si>
    <t>A Cat</t>
  </si>
  <si>
    <t>Popular in both the Muggle and Wizarding world, cats are quite the common sight here. Not as much as owls but then again, few pets are. Regardless, cats are still useful, especially this particular one given that its half-kneazle, making it larger than ordinary household cats. And to differentiate between its lesser brethren even further, this one seems to have a knack for sniffing out untrustworthy fellows. It’s not perfect but then again, few things are.</t>
  </si>
  <si>
    <t xml:space="preserve">Acromantula Egg </t>
  </si>
  <si>
    <t xml:space="preserve">This Acromantula egg is one of Aragog’s children gifted to you as a symbol of friendship. When it hatches it will be an infant giant spider the size of a Pekingese, growing as it ages until it is about the size of a small elephant, however thanks to Jumpchan this Acromantula will be able to control their own size changing within their natural limits. While this Acromantula is with you no other Acromantula will approach you and you will be able to milk magical silks and venoms from them that can easily be enchanted. With time they will learn how to communicate with humans via speech.
</t>
  </si>
  <si>
    <t>Are You Magizoologist Material</t>
  </si>
  <si>
    <t xml:space="preserve">You gain the knowledge of how best to look after any creature that comes under your care.
</t>
  </si>
  <si>
    <t xml:space="preserve">Armored Troll </t>
  </si>
  <si>
    <t xml:space="preserve">Big three eyed fuzzy monster with metal strapped onto it and axe blades stuck onto its arms, what more could you want.
</t>
  </si>
  <si>
    <t>Augurey</t>
  </si>
  <si>
    <t xml:space="preserve">Known as the Irish Phoenix, it is a thin and mournful looking magical bird, somewhat like a small underfed vulture. The cry of the Augurey signals approaching rainfall, however it was long believed that the mournful cry of the Augurey foretold death.
</t>
  </si>
  <si>
    <t xml:space="preserve">Dark Creatures Affinity </t>
  </si>
  <si>
    <t xml:space="preserve">Generic HP Dark Wizard Jump
</t>
  </si>
  <si>
    <t xml:space="preserve">Dark creatures are more likely to obey your orders and view you as an Ally rather than a food source.
</t>
  </si>
  <si>
    <t xml:space="preserve">Diricawl </t>
  </si>
  <si>
    <t xml:space="preserve">This flightless magical bird is known to Muggles as the Dodo. It is plump, fluffy-feathered and native to the island of Mauritius in the Indian Ocean. While Muggles believed this bird to be extinct, in reality, it has the ability to disappear and reappear elsewhere as a means of escaping danger, similar to apparition.
</t>
  </si>
  <si>
    <t>Dragon Egg</t>
  </si>
  <si>
    <t>Found within a hidden and warded cave, this egg is perhaps the last of its kind, as corruption and strange magic caused the young and unborn of Mareth’s great dragons to turn into little deformed creatures called Kobolds. The egg contains the last healthy dragon to be born, requiring a small ritual to awaken from magical stasis and a sharing of essence to hatch. The accompanying notes are a little vague on what exactly that entails, but considering the world you find yourself in, it’s not hard to guess. What might come as a surprise is that any such fluids poured on it are quickly absorbed into the egg’s surface. By using various fluids or potions, you could somewhat shape the form of the dragon that will be hatched from it. By default, they will be hatched as a suitable mate of the opposite sex to you (or a fellow hermaphrodite if you happen to be one), thanks to the essence shared with it. Depending on what other items you soak the egg with, that may be changed. Some items could even influence their level of corruption. Though even altered, the shared essence will still cause them to be naturally attracted to you. Should nothing else change, their appearance will be a humanoid shape covered in reptilian scales. Standing taller than any human and adorned with huge draconic wings, a pair of long, ebony-black horns, and a lashing tail. Regardless of what they end up hatching as, some things will remain constant. They are born fully grown, already knowing their name and much of the old dragons, though they know nothing of the current state of Mareth. And while they lack any kind of training, their natural draconic might makes them a mighty opponent even without that. This natural strength is further supported by dragonfire, and may be the root of their arrogance.</t>
  </si>
  <si>
    <t xml:space="preserve">Fantastic Beast Feed </t>
  </si>
  <si>
    <t xml:space="preserve">This feed trough produces a limitless supply of the perfect food for any creature that attempts to eat from it.
</t>
  </si>
  <si>
    <t>Fish Tank</t>
  </si>
  <si>
    <t xml:space="preserve">The Addams Family </t>
  </si>
  <si>
    <t>A large fish tank with no proper filtration system and several dozen ravenously hungry piranhas
of the kind found in movies (the ones that actually will attack people and cows). Oddly, the tank
has no problem keeping these notoriously hard to care for fish alive.</t>
  </si>
  <si>
    <t xml:space="preserve">Form of the Beasts </t>
  </si>
  <si>
    <t>Tales often tell of the gods' many exploits, and none more so than Zeus' escapades with mortals. Oftentimes, in the form of an animal. You seem to have a similar ability, capable of taking on the forms of five different animals, from mammals to fish to insects to everything in between. Hopefully you use this ability in a kinder manner than the King of the Gods.</t>
  </si>
  <si>
    <t xml:space="preserve">Grown in the Saddle </t>
  </si>
  <si>
    <t>You ride like one who has been riding since they could walk, and have a similar skill with the care, training, and handling of horses. You could ride a wild stallion bareback. You could ride a wild winged horse bareback. And given time and a chance break it to the saddle.</t>
  </si>
  <si>
    <t>Horse Stable</t>
  </si>
  <si>
    <t>The best mode of transportation for those who don't want to walk everywhere, mounts don't have to just be horses. These stables can hold three mounts comfortably, and always has enough food and water for them to be well fed. Any mounts that spend time here will find themselves with more stamina, and can run faster even than before.</t>
  </si>
  <si>
    <t>Monstrous Gargoyle</t>
  </si>
  <si>
    <t>Gargoyles are a race of living statues that have been animated by a wizard or vampire, often found guarding dungeons, castles, and ancient ruins. As expected, this powerful Gargoyle is extremely loyal to you, has skin as tough as stone, claws that can easily rend flesh, and is immune to poison and paralysis effects.</t>
  </si>
  <si>
    <t xml:space="preserve">Nagini </t>
  </si>
  <si>
    <t xml:space="preserve">Once a beautiful young woman but due to a blood curse Nagini was permanently turned into a snake and from a twist of fate she became a Horcrux of Lord Voldemort. You may choose for Nagini to become a Companion as a Snake Animagus without her blood curse, have her become a full snake or take this as a Perk in order to become a Snake Animagus yourself, in addition to any other animagus abilities you may possess or come to possess. 
</t>
  </si>
  <si>
    <t xml:space="preserve">Norbert </t>
  </si>
  <si>
    <t xml:space="preserve">Norbert is a baby Norwegian Ridgeback who was later renamed Norberta when they found she was female. By purchasing this option you may choose to have an unhatched dragon’s egg or newly hatched Dragon who will be affectionate towards you regardless.
</t>
  </si>
  <si>
    <t>Pet Owl</t>
  </si>
  <si>
    <t>A pet owl that carries your post. Can be any owl species of your choice.</t>
  </si>
  <si>
    <t>Puffskein</t>
  </si>
  <si>
    <t xml:space="preserve">Puffskein are found worldwide, they are spherical in shape and covered in soft, custard-coloured fur. A docile creature that has no objection to being cuddled or thrown about. Easy to care for, it emits a low humming noise when content. From time to time a very long, thin, pink tongue will emerge from the depths of the Puffskein and can snake through a house searching for food. The Puffskein is a scavenger that will eat anything from leftovers to spiders.
</t>
  </si>
  <si>
    <t xml:space="preserve">Stable Summons </t>
  </si>
  <si>
    <t>You gain the ability to whistle! By putting your thumb and forefinger into your mouth, pursing your lips and forcefully expelling a great deal of air you can make a shrill noise. ... What, not many people can do that properly. Fiiiine. Whistling also summons a mount of one of the types below. Each purchase of this talent gives you a different grouping of mounts. Mounts are swift, intelligent and neigh tireless. Mounts will come with appropriate tack, can be dismissed at will, and while they are real animals and behave as such do not require food and water. Slain mounts will remain slain for 24 hours.</t>
  </si>
  <si>
    <t>Thestral</t>
  </si>
  <si>
    <t xml:space="preserve">This breed of magical winged horse has a skeletal body, face with reptilian features and wide leathery wings that resemble a bat's. The most well-known ability of these beasts is their invisibility to those who had not seen death. In other words, they were only visible to people who had seen someone dying and fully accepted, understood and internalised the concept.
</t>
  </si>
  <si>
    <t>Warg Mount</t>
  </si>
  <si>
    <t>A creature of war, you now possess a warg mount which is absolutely loyal to you even unto death. It is a lethal mount and will fearlessly bear you into battle against anyone or anything without hesitation.</t>
  </si>
  <si>
    <t>Zoo in a Suitcase</t>
  </si>
  <si>
    <t xml:space="preserve">This suitcase has been bewitched with an Undetectable Extension Charm, inside which you can house a vast number of magical beasts who each gain their own habitat to comfortably house them and inform viewers about them. You may also choose for this Suitcase to take the appearance of a Trunk.
</t>
  </si>
  <si>
    <t>Crow-friend</t>
  </si>
  <si>
    <t>Large birds akin to crows that generally dwell in the areas around the southern Misty Mountains, Dunland, and Fangorn. You have a flock of these birds that have been trained to follow your commands, to spy and scout, and you can understand their speech. If any should die, another will appear to replace them a day later. If you are in danger, and request their aid, they  shall fly to your assistance, bringing food or pecking out the eyes of those who attack you.</t>
  </si>
  <si>
    <t>150 CP</t>
  </si>
  <si>
    <t>Yetis</t>
  </si>
  <si>
    <t>A trio of mighty yetis; large, white furred, ape-like creatures with oddly cat-like features that guard the mystical Shangri-La. They’ve allied themselves with you, and will come whenever you call them, wherever that may be. Additional Yetis can be purchased for 100 CP for three</t>
  </si>
  <si>
    <t xml:space="preserve">A Ferret of Monstrous Size </t>
  </si>
  <si>
    <t xml:space="preserve">You are able to enchant any creature with a memetic field so that anyone who sees it will both continuously and subconsciously believe that it is an odd variation of a mundane animal, not a supernatural creature.
</t>
  </si>
  <si>
    <t xml:space="preserve">Aela </t>
  </si>
  <si>
    <t xml:space="preserve">Werewolf lady from the Companions. Will turn you into a werewolf yourself if you earn her respect.
</t>
  </si>
  <si>
    <t>Animagus</t>
  </si>
  <si>
    <t>You are an Animagus allowing you to change into an animal at will. You may choose any non-magic animal  as your alternate form.</t>
  </si>
  <si>
    <t>Animal Companion</t>
  </si>
  <si>
    <t>A Game of Thones Jumpchain</t>
  </si>
  <si>
    <t>In this land, it’s somewhat common for people to have animal companions by their side. Whilst this item won’t get you a dragon, a sapient creature or anything which has absolutely no basis in this setting (such as trying to get a legend of zelda cuccoo as a pet), there are few real limits on size or species of animal. Examples of what can be gained through this item include a direwolf, mammoth, lion, eagle, hawk, viper, horse, war elephant or raven. Animals gained through this item are smart, loyal companions with a near human intelligence. The default is whatever would make sense for your origin, such as a Stark having a direwolf, a giant having a mammoth or a golden company member having a war elephant. If you have any animal based magics such as warging, this animal is far better suited for it and slightly boosts the effectiveness of such abilities.</t>
  </si>
  <si>
    <t xml:space="preserve">Battlecat </t>
  </si>
  <si>
    <t xml:space="preserve">Masters of the Universe </t>
  </si>
  <si>
    <t>You may create or import an animal companion to be given a battle form. By default they will be an Eternian tiger or panther. They will be able to change into a form capable of carrying you into battle. Their physical prowess when transformed will make them quite effective in melee as well. Even if they could not before, they will now be capable of human speech in both their battle and normal forms.</t>
  </si>
  <si>
    <t xml:space="preserve">Bubbly Cryptozoologist </t>
  </si>
  <si>
    <t>This cheerful, if somewhat odd, young person is utterly fascinated by all sorts of magical creatures, though they believe in some very strange ones as well. They’ve got some media connections and there’s often great wisdom in their ramblings if you know where to look.</t>
  </si>
  <si>
    <t>Buckbeak</t>
  </si>
  <si>
    <t xml:space="preserve">This male Hippogryph has declared you as worthy and will now follow you anywhere and everywhere being able to fly both through magical and non magical means.
</t>
  </si>
  <si>
    <t xml:space="preserve">Controlled Selling and Breeding </t>
  </si>
  <si>
    <t xml:space="preserve">You have learned the courting and breeding methods of all the creatures under your care as well as how best to protect and incubate their offspring.
</t>
  </si>
  <si>
    <t>Creature Care Supplies</t>
  </si>
  <si>
    <t>A leather bag filled with supplies for carrying for all manner of magical beasts. There are several enchanted grooming tools that will pamper a target creature on command and painlessly harvest ingredients like fur and nail trimmings in the process. There is an assortment of monster feed that will never run out, and several large and durable balls that all creatures will love to play with.</t>
  </si>
  <si>
    <t>Dragon Skin Cloak</t>
  </si>
  <si>
    <t>How To Train Your Dragon Jumpchain</t>
  </si>
  <si>
    <t xml:space="preserve">This Drago-like fireproof cloak made from dragon skin protects you from dragon flames and other breaths of fire, no matter how intense.
</t>
  </si>
  <si>
    <t>Dragon's teeth</t>
  </si>
  <si>
    <t>An oracle told Cadmus to whip a cow and chase it until it finally decided to stop. That was how he should decide where to build the city he was thinking of founding. Halfway through the chase, he stopped to get a drink because cow-chasing was thirsty work, and he was attacked by a dragon. When the dragon was slain, Athena appeared and told Cadmus to sow its teeth into the ground like wheat, and they sprouted into a field of armed warriors. (Yes, really.) You have a bag holding five of these teeth, and they replenish each dawn if planted. When pressed into the ground, they grow into soldiers with equipment most common to infantrymen of the current world, defaulting to humans with bronze arms and armor. The soldiers are highly skilled, very tough, and completely loyal, but they can be rather gullible at times.</t>
  </si>
  <si>
    <t>Everyday I’m Slytherin</t>
  </si>
  <si>
    <t xml:space="preserve"> Slytherin</t>
  </si>
  <si>
    <t>What greater way to honour Salazar Slytherin is there than to take the form of a snake? Why, it would seem that’s precisely what you did. You’ve become an animagus, a witch or wizard who can transform themselves into an animal (and back again — important, that!). More specifically, you are a snake animagus. You may choose a single extant non-magical snake as your animagus form.</t>
  </si>
  <si>
    <t xml:space="preserve">Flight of Fancy </t>
  </si>
  <si>
    <t>TES:  Daedra</t>
  </si>
  <si>
    <t>You know what would be really neat? Being a butterfly, flying and flittering and fornicating and all that. Welp, your Prince heard you, and thought the idea would be pretty cool, too. At will, you can burst into a cloud of bloodsucking butterflies, capable of moving each one simultaneously. And when you want to, you can turn back, no worse for wear so long as even one of them survives.</t>
  </si>
  <si>
    <t>Hide of Skaranorak</t>
  </si>
  <si>
    <t>A cloak made from the hide of an ancient dragon ogre, Sigmar made it in honor of the glorious battle it gave him. Not only does it keep one warm in even harsh winter, but it can turn aside a blade as well as any armor of iron, and electrocutes any that strike you. Wearing it is a sign of your might and martial prowess, for who but the mightiest of warriors would wear such a creature’s hide?</t>
  </si>
  <si>
    <t>Little Bag of Dragons</t>
  </si>
  <si>
    <t xml:space="preserve">This little bag contains various types of animate model dragons that function as realistic models of any dragons that exist within the continuity, including the Hungarian Horntails, Chinese Fireballs, Swedish Short-Snouts, and Common Welsh Greens. These models can be used to roast food such as chestnuts, start fires, stalk and eat bugs/mice/rats near you 
</t>
  </si>
  <si>
    <t>Mearas</t>
  </si>
  <si>
    <t>LOTR Jumpchain</t>
  </si>
  <si>
    <t>You have been blessed to ride one of the descendants of Felof, Lords of Horses. Your horse is more intelligent than the average human, can understand English, and can run at up to 50 MPH for days upon end.</t>
  </si>
  <si>
    <t xml:space="preserve">Monstrous Book of Monsters </t>
  </si>
  <si>
    <t xml:space="preserve">The Monster Book of Monsters is a particularly vicious sentient textbook that can incorporate qualities of various creatures. This version of the book is a bit different then other versions. The book can gain the abilities and mannerisms of various creatures. For example, feeding it demiguise fur and it’ll be able to turn invisible, feed it demiguise blood and it’ll be able to predict the (near) future as well. This lets you turn the book into a chimeric book-shaped creature. The book is quite informative, but usually difficult to access due to its aggressive nature. This copy, while quite vicious to others, seems incredibly loving and caring towards you acting almost like a puppy or a kitten. This book thoroughly enjoys having its spine stroked, and updates each Jump gaining new information. 
</t>
  </si>
  <si>
    <t>Oddly Intelligent Corvid</t>
  </si>
  <si>
    <t>This crow or raven has taken a shine to you and has adopted you as its pet. This bird is intelligent and while not able to talk it can understand and follow complex instructions. This is counted as a pet or familiar.</t>
  </si>
  <si>
    <t>Pet Landmark</t>
  </si>
  <si>
    <t>Hopefully nobody saw you make off with this, but you've got an unusual 'pet', that is, an animated fixture from a famous landmark. Think of something like the Chrysler Eagle, or the Times Square bull. If it's an animal, it will have the full mobility it's shape suggests, including flight, and it will heed and obey your call.</t>
  </si>
  <si>
    <t>Ring of Hircine</t>
  </si>
  <si>
    <t>A silver ring with a wolf's head, this grants the wearer the ability to transform into a bestial form similar to a Werebeast. Should you already be a werebeast, then this not only allows you a greater degree of control for your transformation, but it also removes any drawbacks you would have as a werebeast.</t>
  </si>
  <si>
    <t>Shadowmere</t>
  </si>
  <si>
    <t>An immortal horse and the only one among the brotherhood, has purple fur and glowing red eyes, loyal but is probably a demon.</t>
  </si>
  <si>
    <t>Snake Arrows</t>
  </si>
  <si>
    <t>You possess a quiver which whenever you reach for an arrow from it you can pull out a live snake instead. This snake will stiffen and paralyze into a straight ‘arrow’. If launched from a bow you will find that this snake arrow seems to seek out your target, turning a bit in the air if needed to seek out your opponent. This comes with a free bow to fire these arrows from; it’s an ordinary bow, except that if you lose it you are guaranteed to get a new one soon.</t>
  </si>
  <si>
    <t>Unparalleled Rider</t>
  </si>
  <si>
    <t>It’s as if you were born in the saddle, for you are able to ride any kind of steed better than anyone in a few generations. You are also truy capable of caring for your steeds, as well as make them easily follow your commands.</t>
  </si>
  <si>
    <t>Who’d like to come and say hello</t>
  </si>
  <si>
    <t xml:space="preserve">You have a way with nature so great that you can form a deep and lasting friendship with animals both magical and mundane. Through this you can pacify a violent animal making it more friendly to you, even those that might normally see humans as nothing more than a snack.
</t>
  </si>
  <si>
    <t>Wisp Mother</t>
  </si>
  <si>
    <t>There are many legends of wisps, of how they lure the unsuspecting into the arms of ghostly women who feed on their life force. It seems like the legends are not incorrect, as you are capable of summoning wisps to your side. They can drain the health and stamina from enemies, healing you in the process. They can also disguise themselves as you, though it will only be an illusion.</t>
  </si>
  <si>
    <t xml:space="preserve">Striding Through Silt </t>
  </si>
  <si>
    <t>The main form of long-term travel in Morrowind, for mundane citizens at least, are the Silt Striders. Massive long-legged insects, their shell is hollowed out to reach their brain, and pilot them that way along set routes to ferry people around Vvanderfell. There are plenty of silt strider farms across Vvanderfell, and you now possess one of them. It’s not particularly large, silt striders aren’t high maintenance creatures, and you possess the basics for raising and feeding them, along with a manual for how to properly train them while growing up as well as a secure method of cutting open its shell and preparing it to become public transport.</t>
  </si>
  <si>
    <t xml:space="preserve">Draconic Armor </t>
  </si>
  <si>
    <t>If you can skin a bear and wear its fur like armor, why wouldn’t you do the same to dragons? You are now in possession of a set of armor created from either the bones or the scales of a dragon. Dragonbone armor is second only to Daedric armor, while dragonscale armor is more protective than glass armor while being lighter.</t>
  </si>
  <si>
    <t>Spectral Steed</t>
  </si>
  <si>
    <t>Darksiders</t>
  </si>
  <si>
    <t>You gain a loyal Spectral Steed that is a manifestation of your Psyche and Powers.</t>
  </si>
  <si>
    <t>Animal Control</t>
  </si>
  <si>
    <t>Avengers Earth's Mighiest Heroes</t>
  </si>
  <si>
    <t xml:space="preserve"> You can telepathically command a certain type of animal (wolves, ants, spiders, squirrels etc.) over a one mile area.</t>
  </si>
  <si>
    <t>Could you allow me to extract a vial</t>
  </si>
  <si>
    <t xml:space="preserve">You are an expert at extracting samples from creatures both magical and mundane, doing so without causing any discomfort or loss of life in the creature. After the extraction you are able to completely regenerate the creature though it will require time to recover before you will be able to safely take the same sample again.
</t>
  </si>
  <si>
    <t xml:space="preserve">Durnehviir </t>
  </si>
  <si>
    <t xml:space="preserve">Undead Dragon trapped in the Soul Cairn. Will be exceedingly happy about you getting him out of that hellhole even if it isn't for very long.
</t>
  </si>
  <si>
    <t xml:space="preserve">Mechanical Owl </t>
  </si>
  <si>
    <t>This robotic owl speaks in clicks and wheezes but you can understand these noises. This mechanical owl is intelligent enough to talk to you and understand complicated instructions fitting for an automaton built by the gods to replicate the animal familiar of the goddess of wisdom, clever to go with it, and fairly resilient, more so than a human at least despite its somewhat delicate appearance. It is a useful scout and guide as well as somehow this owl seems to know the direction of any location - or individual - you seek or tell it to seek which is not somehow warded against such knowledge.</t>
  </si>
  <si>
    <t>Pet Phoenix</t>
  </si>
  <si>
    <t>A pet Phoenix. Able to carry immensely heavy loads, their tears have very powerful healing powers and they make for highly faithful pets.</t>
  </si>
  <si>
    <t>Talk With the Animals</t>
  </si>
  <si>
    <t>You and beasts just get along. For one thing they seem to understand human speech when it’s from you and for another they seem unusually inclined to make friends with you, even if their nature is usually vicious and aggressive. You also have a nose for when an animal (or monster) is being mistreated and can zero in on their location with unerring accuracy. Beasts rescued will recognise you as their saviour and become very loyal.</t>
  </si>
  <si>
    <t>Unicorn</t>
  </si>
  <si>
    <t>Perhaps one of the most iconic magical beasts alive, there are few souls who have not heard of the mythical unicorn, even amongst the Muggles. A horse with either a coat of the purest white, enough to make freshly fallen snow seem gray, or the most lustrous gold and a beautiful horn upon its head, unicorns are symbols of purity and gentility. But do not underestimate this wondrous beast. Capable of outrunning werewolves with absurd ease, each and every part of a unicorn is magical. But its most precious component is its silvery blood. By drinking of it, you can keep yourself alive even if you are but an inch from death. And though, it would ordinarily curse the drinker, this particular unicorn will give you its blood of its own free will. You will suffer
no curses if you partake in its most precious and valuable blood.</t>
  </si>
  <si>
    <t xml:space="preserve">Winged Horse </t>
  </si>
  <si>
    <t>This winged horse can fly in an hour the distance that would normally take a rider a day (though some of this is because it goes in a straight line) while carrying a rider, is strong enough to carry 2 riders, is durable enough to survive being knocked from the sky into the ocean by the Kraken, and can fly back out of the water again on its own power. And that’s if you’re a mere human. This is a mount worthy of you, no matter what you become. It will always be able to run at least twice as fast as you can, and fly at least twice as fast as you can (or as it runs whichever is higher), and will always remain at least as durable as you gaining all of your resistances and immunities; if you are not riding it this only scales to your base line, but if you’re riding it it will scale to your current state. Finally it is a highly intelligent beast, smarter than any horse should
be, and extremely loyal to you as long as you treat it well.</t>
  </si>
  <si>
    <t xml:space="preserve">Kine and Horses </t>
  </si>
  <si>
    <t>Being one of the Easterlings, you know the value of good kine and horses as well as the ways they may be trained. From dairy farming all the way to warhorse breeding, you can tell the quality of cattle and horses at a glance. With little more than a few words you can calm wild horses, and with the right methods you can induce terror in the horses of your enemies. Under your care, cattle produce more and horses perform better. A shaggy old mare will work as well for you  as a thoroughbred warhorse in battle. With effort, you could even tame one of the horned rhinos of Far Harad to use in battle.</t>
  </si>
  <si>
    <t xml:space="preserve">Breeder of Horses </t>
  </si>
  <si>
    <t>You are well-versed in not only knowing the physical health of your horses, but being able to pick the best to breed and to always ensure
the most advantageous traits are bred. You can take a poor draft horse, and in a few generations their line will produce warhorses as fine as any with a thousand-year pedigree. This goes as well for other domesticated creatures.</t>
  </si>
  <si>
    <t>Baby Dragon</t>
  </si>
  <si>
    <t>A single baby dragon that you’ve hatched and has bonded to you. This beast while small will grow at an incredible rate and eventually become a Medieval superweapon easily able to lay waste to armies of men. Beyond this jump the dragon will grow with you becoming more powerful as you grow in power so that it may forever stand by your side. Alternatively, it could be an egg that hatches whenever you want it to, and can rehatch each jump.</t>
  </si>
  <si>
    <t>Basilisk Fang</t>
  </si>
  <si>
    <t xml:space="preserve">This dagger-like fang can produce a limitless supply of any type of venom; if left unattended it would drip out producing a teaspoon a day but if you want to gain more you can squeeze it to make it come out at a trickle thereby producing the same amount in less than five seconds.
</t>
  </si>
  <si>
    <t>Blood of the Dragon</t>
  </si>
  <si>
    <t xml:space="preserve">The ancient magic of Valyria flows in your veins, granting you unparalleled command over dragons and their secrets. You possess the rare ability to tame and breed dragons, bending even the most willful of them to your will. With focus and care, you can awaken seemingly dormant or petrified dragon eggs without the need for sacrifice, breathing fire back into these ancient symbols of power. Dragons respond to you with near-instinctive obedience, and your bond with them grows stronger with time. 
</t>
  </si>
  <si>
    <t>Dragon Armlet</t>
  </si>
  <si>
    <t>Chronicles of Narnia</t>
  </si>
  <si>
    <t>You wanna be a dragon, right? Who doesn't wanna be a dragon? Unlike versions enchanted by less competent wizards, this golden armband lets you transform back and forth from the form of a 30 foot long, flying, fire-breathing dragon more or less at will. There's no need to learn a lesson about selflessness or whatever to gain control over this- just be a dragon.</t>
  </si>
  <si>
    <t xml:space="preserve">Dragon Fight Arena </t>
  </si>
  <si>
    <t xml:space="preserve">This is the emblematic arena of the village of Berk, and serves as a school for dragon hunting and taming. Several hunters and riders will obey your orders, as will an instructor with the same level of dragon knowledge as Gobber.
</t>
  </si>
  <si>
    <t xml:space="preserve">Dragonbane </t>
  </si>
  <si>
    <t>House of the Dragon</t>
  </si>
  <si>
    <t>While he became King in the aftermath of the Dance Aegon III truly hated dragons for how Sunfyre killed his mother - some say he poisoned the last dragon - either way, it did not help when he sent the beasts away from the capital. Now you as a jumper can use his moniker as inspiration to do increased damage to magical entities like dragons. Attacks will do more damage and you are resistant to magic-based attacks like dragon flame.</t>
  </si>
  <si>
    <t xml:space="preserve">Golden Fleece </t>
  </si>
  <si>
    <t>The great treasure obtained by Jason and his Argonauts, the golden fleece has taken the form of armor, though only covering a single arm. Still, it is completely indestructible, and can be used to deflect approaching weapons and projectiles, sending them back towards those who deliver them. It is a potent defensive artifact, to be sure.</t>
  </si>
  <si>
    <t xml:space="preserve">Hide of the Nemean </t>
  </si>
  <si>
    <t>So powerful and mighty was the Nemean Lion that all the works of man were incapable of penetrating its skin, incapable of even leaving a scratch. Much like that beast, your skin is practically invulnerable, unable to be damaged in any way. Blades and arrows cannot harm you, and magic will more often than not wash over you.</t>
  </si>
  <si>
    <t>Nab-Sack</t>
  </si>
  <si>
    <t>Behold the Nab-Sack! The perfect magical tool for anyone seeking to protect magical beasts and creatures everywhere! Simply open the bag and it’ll suck up any beast you might encounter, from mooncalves to hippogriffs and even dragons! And you won’t ever have to worry about running out of space in the bag. You can stuff as many animals as you want inside and you won’t even have to worry about them getting hurt or growing old. Of course, the Nab-Sack isn’t perfect. You can’t just point it any old creature and expect them to get sucked right in. No, it takes time for that to happen and while you can suck in mooncalves in five or so seconds, that time will only grow longer and longer for the larger the beast grows. Something like a Thestral will already take nearly a minute. Imagine how much longer a dragon will take. Finally, if you are pursuing a more criminal line of work... well, a never-ending black hole of a bag certainly sounds useful for such things, don’t they?</t>
  </si>
  <si>
    <t xml:space="preserve">Toad and a Chicken Egg </t>
  </si>
  <si>
    <t xml:space="preserve">A simple chicken's egg and a toad, not worth so much as a single Galleon normally, but this pair will allow you to hatch a Basilisk that will grow to the full size and power as the one hatched by Salazar Slytherin over the course of a single year. 
</t>
  </si>
  <si>
    <t xml:space="preserve">Too Monstrous to be Real </t>
  </si>
  <si>
    <t>You may take on a horrible, massive, and powerful secondary form which is several times greater in magical and physical strength than your base self, and has great power to fight off disbelief or, in other world, various forms of magic negation, and can punch through magic resistance. Indeed, it is so horrific that its mere presence can drive off many enemies. You cannot maintain it for long, however.</t>
  </si>
  <si>
    <t xml:space="preserve">Draconic Form </t>
  </si>
  <si>
    <t>Are there any creatures as powerful and majestic as the dragons? Though a number of people have shown desires to become one of these flying serpents, you are the one who has made that dream into a reality. You can, at will, take on a serpentine dragon form, imbued with an element of your choice. A dragon imbued with lightning would electrocute any who dared get close, while possessing the ability to generate thunderstorms. A dragon imbued with fire could set an entire castle ablaze with frightening ease. A dragon imbued with darkness would be able to blanket an entire city in pitch black darkness, while being able to meld into the shadows.</t>
  </si>
  <si>
    <t xml:space="preserve">Dragonslayer’s Shield </t>
  </si>
  <si>
    <t>A tool of a true dragonslayer. Made from a single large dragon scale/plate, and adorned with the talons of slain dragons, it is an extremely light kite shield while being as durable as if it was made of solid metal. Adding to its utility as it was made from a dragon it’s completely fireproof and can be used to block things such as a dragon’s fiery breath. Of course many jumpers grow harder to damage than metal quickly, so it will always scale to be at least 3 times harder to damage than you are, gaining all your resistances and immunities three times over.</t>
  </si>
  <si>
    <t>Dark Pegasus</t>
  </si>
  <si>
    <t>The mount of choice for many Druchii Sorceresses, including Morathi, whose mount Sulephet is the only known, named Pegasus of its kind. These Chaos-corrupted steeds are stolen while young from the eyries of their parents, as the adults are far too savage to train. When grown, these brutal, bat-winged horses can ride thermals for hours without rest while hunting for prey, whereupon they swoop down to gore it with their twin horns. These creatures are, naturally, significantly more aggressive than their uncorrupted kin, and actively seem to revel in violence.</t>
  </si>
  <si>
    <t>You've come into the possession of the egg of a dragon. Once there were many, but now they've been reduced to a single dragon and one other egg. Once it hatches - which normally requires a Dragonlord, but an exception can be made in this case - you must give it a name, and it will imprint on you and be  near absolutely loyal.</t>
  </si>
  <si>
    <t>Dragonbinder</t>
  </si>
  <si>
    <t>A priceless relic of Old Valyria, this horn has the unique ability to bind dragons and their kin.
Whenever blown any draconic creatures within earshot will be forced to kneel to you, completely
incapable of going against you and entirely submissive.</t>
  </si>
  <si>
    <t>Dragonlord</t>
  </si>
  <si>
    <t>You are a Dragonlord. This gives you the ability to speak the language of dragons and causes them too view you with respect. You can call any dragon you know by name to your location, and command dragons and as dragon-like creatures, such as Wyverns.</t>
  </si>
  <si>
    <t xml:space="preserve">Thunderbird </t>
  </si>
  <si>
    <t>Unlike its inspiration of Hogwarts, the Ilvermony School of Witchcraft and Wizardry bases its four Houses upon four different magical beasts. These fours beasts were the mighty Horned Serpent, the tricky Wampus Cat, the ever-helpful Pukwudgie, and the majestic Thunderbird, a relative to the fiery Phoeniex. And now, you can discover just how majestic and beautiful the Thunderbird is for yourself. Dwarfing its lesser kin, the Thunderbird is, quite simply, superior to the many mundane birds of prey that roam the world. With its six wings, a Thunderbird strikes a wondrous sight as it soars through the skies, its iridescent feathers shifting colors from a luminous gold to an electrifying blue and so much more. And yet, such beauty is only a footnote to the Thunderbird’s own magical capabilities. You see, there have only been a rare number of witches and wizards who have ever been able to change the weather. But a mighty feat for humanity is but a casual deed for a Thunderbird. With a flap of its vast wings, the Thunderbird can bring forth a storm, complete with lightning and thunder. And if you had something such as the venom of a Swooping Evil, you could even add its properties to the storms of the Thunderbird. As for its other ability, while it may not be as grandiose as a storm, a Thunderbird is capable of sensing danger quite accurately which is very useful and only an idiot thinks otherwise. If needed, your Thunderbird can subtly warn you of people and things that may pose a threat to you and your companions. Finally, should you have need of it, the feathers of a Thunderbird can serve as powerful wand cores, especially when it comes to matters of Transfiguration. In fact, wands wherein a Thunderbird’s feather resides are often capable of warning their wielders of dangers or even cast curses on their own.</t>
  </si>
  <si>
    <t xml:space="preserve">Anansi Totem </t>
  </si>
  <si>
    <t>A mystical necklace is said to have been created by the trickster god Anansi for the warrior Tantu. Its simple appearance of lion's teeth and a head of a jackal hides powerful magic allowing the user to harness the life force of animals, by calling out the characteristic and animal in question. For example a lion's ferocity, gorilla's strength, cheetah's speed, and kangaroo's agility. You may call upon only one animal power at a time, but they last for as long you wish the power to last. While it’s magical in nature, the necklace can only emulates normal Earth animals.</t>
  </si>
  <si>
    <t xml:space="preserve">Breeder of Serpents </t>
  </si>
  <si>
    <t>It was the ancient Greek dark wizard Herpo the Foul who first created the basilisk, after much experimentation and failed attempts. The knowledge of how to create these mighty serpents is now yours, but your skill at serpent breeding does not stop there. Indeed, you’re quite skilled and knowledgeable when it comes to breeding any kind of serpent, be they magical or not. Naturally this also extends on how to care for them in general, it would not do to finally breed your own basilisk only to then have it die in a fiery inferno because you mistakenly believed a basilisk to be fireproof, for example. That would just be embarrassing, wouldn’t it?</t>
  </si>
  <si>
    <t xml:space="preserve">Cane of the Wild Hunt </t>
  </si>
  <si>
    <t>A thick cane of shiny, black wood. The symbol of the Erlking, and now yours. The cane fortifies you against the rigors of this land while on your person, greatly enhancing your strength and keeping corruption from your mind. If you’d like, it can also grant a red glow to your eyes, darken your hair, and let you grow into an imposing, ominous figure. These are only the most basic of its abilities though, for it can also call forth supernatural fog, bone-chillingly cold and mind-bending to hide you and cause fear in those you hunt. Further, it can transform the willing into hounds to hunt besides you. Powerful and obedient dog-men that benefit from the cane’s effects as well, these hunting hounds are black-furred with burning red eyes. Lastly, it enhances the thrill of the hunt for you and, should you get a truly spirited chase in, will further enhance your power at the climax of these hunts. This may also let you grow massive, golden antlers which glow with inner fire after any such good hunt. Or it could enhance horns you already possess with its golden display. Just take care not to grow too reliant on it, lest its loss lead to your downfall.</t>
  </si>
  <si>
    <t xml:space="preserve">Killer Rabbit </t>
  </si>
  <si>
    <t>Monty Python and the Holy Grail</t>
  </si>
  <si>
    <t>This rabbit has sharp, pointy teeth. It has a vicious streak a mile wide, is capable of great flying leaps, is also always faster in combat than its owner, capable of applying twice as much force with its teeth as they can with a kick (and at minimum enough to rip a man’s throat out through armored mail), and is roughly half as durable as they are barring hax effects. This rabbit will not, by default, be fond of you, but it will not attack you or your companions as long as you keep it fed, and will protect its territory which you are considered part of.</t>
  </si>
  <si>
    <t xml:space="preserve">Kraken </t>
  </si>
  <si>
    <t>The last of the titans. This is a sea monster. Rising about 50’ ft out of the sea, with a long tail behind it, significantly longer than the portion that would rise from the sea. It has 4 arms, positioned parallel to each other, each of which has a more than human flexibility, similar in its way to a tentacle. It is powerful enough to crush buildings or shatter rocks, and its hide is hard enough that an army of this day could not hurt it, and even a sword forged by the gods themselves would be of little aid against it. Besides its great strength and size it is able to create powerful waves tall enough to rise over buildings and crush coastal cities. It is an immortal beast needing no sustenance and fearing not time; a living natural disaster. And it will always remain at least somewhat stronger and more durable than you are; though this only scales to your baseline, no items or temporary boosts included. It is obedient to your will and intelligent enough to follow orders like ‘destroy this city’ or ‘do not destroy this city but claim the sacrifice’. Comes with a free underwater cage to keep it in if you don’t want it swimming free.</t>
  </si>
  <si>
    <t>800 CP</t>
  </si>
  <si>
    <t>Black Dragon</t>
  </si>
  <si>
    <t>For the Druchii seeking the ultimate mount, accept no substitutes. Scales hard as iron, strength fit to make an ogre cry, and a breath attack that incinerates enemies in corrupted, agonizing fire. Rain death with impunity, Druchii.</t>
  </si>
  <si>
    <t>Amateur’s Tools of the Trade​</t>
  </si>
  <si>
    <t>What a pleasure to work with your favored instruments. They may not be the prettiest, or shiniest, but you can swear that they help by subtly guiding your tired hands, averting small mistakes and unnoticeably changing to aid in tasks which need precision and delicacy. Every time you hold them you feel the warmth of their selfless spirit that wishes only for your success like a caring friend. They are too sturdy and too reliable to be easily damaged and if such a tragedy occurs then you will find them repaired in one week. These tools are so recognizable that everyone knows they are yours; if someone steals them or you lose them in some strange or dangerous situation, they will find their way back to you in one week.</t>
  </si>
  <si>
    <t>Basic Labour</t>
  </si>
  <si>
    <t>Humanity is still young and heavily dependent upon the land for survival. You are talented in several fields, all of which are in high demand here. You are a capable carpenter and mason, able to build structures large and small with simple materials. You also know enough about  farming to manage a small field and flock all by yourself.</t>
  </si>
  <si>
    <t xml:space="preserve">Soul Gem Geode </t>
  </si>
  <si>
    <t>This hunk of rock is a geode from the deep bowels of Nirn; crack it open, and you will be able to reap a bounty of morpholithic gems- more commonly known as ‘Soul Gems’. The Grander the Soul Gem, the more space it will take up inside of the Geode. A truly Grand Soul Gem would take up nearly the entirety of the Geode- as would a Black Soul Gem, which also has a rare chance of appearing- while a collection of Petty gems could number in at a dozen. But whether the geode provides Lesser, Common, or Greater Soul Gems, it will always replenish the following morning- providing you with an unending supply to utilize in future worlds.</t>
  </si>
  <si>
    <t>Dwarven Centurion</t>
  </si>
  <si>
    <t>One of the deadliest Dwemer Animunculi crafted, it is a brass behemoth that stands equal to Giants, and even more deadly. It's metallic hide repels most mundane weapons, it's axe can cleave through steel easily, and when it has to, it can unleash a blast of boiling steam towards an opponent. You also get a rod, allowing you to control it's actions directly as well as force it into standby mode.</t>
  </si>
  <si>
    <t>I’ve been mending it</t>
  </si>
  <si>
    <t xml:space="preserve">This Perk grants you a form of reactive academic knowledge and experience required to professionally repair any damaged mundane, magical or supernatural artefacts.
</t>
  </si>
  <si>
    <t>Minecraftian Inventory</t>
  </si>
  <si>
    <t>You gain a nifty inventory that allows you to take an absurd amount of material, measured in cubic volumes with you. You will need to have some time to get used to what and what doesn’t neatly compress into a single inventory slot, of which you now have 45 of. But I’m sure you will be able to work it out eventually.</t>
  </si>
  <si>
    <t>Miner</t>
  </si>
  <si>
    <t>As a child of the earth you are extremely strong and durable. You are able to lift far more than the average human or elf and can work long hours tirelessly. You gain special adeptness when it comes to mining, and you are exceptionally lucky when it comes to discovering valuable gems and minerals within the earth.</t>
  </si>
  <si>
    <t>Octiron</t>
  </si>
  <si>
    <t>You have a large supply of unworked Octiron, a heavy and dark metal with an extremely high magical charge. The high thaumic radiation present in Octiron makes it good for making magical equipment, but also somewhat uncontrolled; sometimes what you get isn’t quite what you wanted. For example, bells wrought from Octiron ring with a great resounding silence, negating sound nearby, and compasses made of Octiron point to large concentrations of magical fields rather than magnetic fields. Octiron can also be used to ground out rogue magic, much as lead blocks most forms of radiation.</t>
  </si>
  <si>
    <t>Ore Vein</t>
  </si>
  <si>
    <t>Elder Scrolls - Skyrim</t>
  </si>
  <si>
    <t>An ore vein that is added to the warehouse. Replenishes daily but varies from type of vein to type of vein. Some days you’ll only get iron but on good days you’ll be able to get a few big chunks of Ebony and a pile of Soul Gems.</t>
  </si>
  <si>
    <t>Orichalcum</t>
  </si>
  <si>
    <t>A type of metal most commonly used by the Orcimer, it can hold it's shape better than almost any other metals out there, and is highly resistant to damage. You will receive a stock of one hundred orichalcum ingots that will replenish weekly.</t>
  </si>
  <si>
    <t>Prospecting</t>
  </si>
  <si>
    <t>Not only just for finding ore to mine to build your creations, this perk also grants you the ability to sense the various forces and energies that might affect the goal of anything you build in a location. It would be kind of bad to build an engine that runs on mana only to find that there isn’t a convenient leyline nearby. Or just the more mundane sense that the location would need less clearing out to build the engine without a need for precise measurements.</t>
  </si>
  <si>
    <t xml:space="preserve">Timeless Metal </t>
  </si>
  <si>
    <t>The metal that the dwemer use for the vast majority of their work is a cautious thing, not being affected by the flow of time or the passing of the ages. You will receive a weekly shipment of this metal, measuring in at two dozen ingots.</t>
  </si>
  <si>
    <t>Trade Skill​</t>
  </si>
  <si>
    <t>You possess the knowledge of any one late medieval skill, with a minor reputation boost in regards toward your mastery of it, that of a journeyman. Have you considered Blacksmithing or Masonry? ​You have the training of a tradesman, being of at least journeyman skill in whatever trade you pick. This would allow you to be successful in your trade in the level needed for a town or a village, but insufficient for a larger city with a resident master. Each Trade you choose must be an appropriate medieval trade (tanner, potter, brewer, hunter, blacksmith, scribe, etc...). Along with skill in a trade each trade comes with the knowledge of an appropriate additional language (both spoken and written). For example: allowing a blacksmith to speak gnomish or dwarven, a brewer to speak Nilfgaardian, a hunter to speak Dryad, a Scribe to speak the One Speech/Elder Speech.</t>
  </si>
  <si>
    <t>Tradecraft Skills</t>
  </si>
  <si>
    <t>You have skills in a mundane trade of your choice which someone of Planetos of your political standing, geographic location and time could conceivably learn. This includes being a Myrrish glassmaker, a carpenter, a brewer or other such trades.</t>
  </si>
  <si>
    <t xml:space="preserve">Reparo </t>
  </si>
  <si>
    <t>You have a talent for the spell Reparo, allowing you to be far more flexible in how you repair things. You could unfade a painting, unburn a log of wood, or unmelt a block of ice, as long as what you are undoing can be generally conceived of as damage</t>
  </si>
  <si>
    <t>Blacksmith</t>
  </si>
  <si>
    <t>How To Train Your Dragon</t>
  </si>
  <si>
    <t xml:space="preserve">You've been a blacksmith since you were a child and where others throw axes, you make them, and it shows. You have the experience of a Berk blacksmith who learned under Gobber for fifteen years.
</t>
  </si>
  <si>
    <t>Mining Helmet</t>
  </si>
  <si>
    <t>Descending below the stone bowels of the earth can be a tricky business, especially considering how difficult it is to see down there. This runic helmet will not only protect your head from falling rocks or a goblin's club, but it acts as a constant source of light, illuminating whichever direction you're looking towards.</t>
  </si>
  <si>
    <t>Rock and Stone</t>
  </si>
  <si>
    <t>There is a very good reason why all dwarfs are stereotyped as being miners, and you certainly live up to it. You are a talented miner, not only knowing how to dig through the earth at a rapid pace, but find veins of materials and set up proper Dawi support to ensure that it’ll only collapse during combat or natural disasters.</t>
  </si>
  <si>
    <t xml:space="preserve">Repair Kit </t>
  </si>
  <si>
    <t>Machines are not like organics, unable to simply cast a spell or lay down for a few days in order to heal themselves. No, it requires actual effort to keep in tip top shape, so it is vital that you have one of these. An all purpose tool kit, made to repair all kinds of machines with the right knowledge.</t>
  </si>
  <si>
    <t>Gold Dust</t>
  </si>
  <si>
    <t>A unique magical gold found close to the hearts of volcanoes, you now possess a large bottle filled with this gold dust. Using it in smithing will find your creations stronger, more durable, and much more accepting of any enchantments you may want to place onto it. This bottle will replenish each day.</t>
  </si>
  <si>
    <t xml:space="preserve">Master Ore </t>
  </si>
  <si>
    <t>Perhaps the rarest material in the land, it is from this metal that gave birth to the Master Sword. It is very durable, it holds its edge extremely well, and is highly receptive to and even boosts enchantments that are placed on it. You will receive a stock of one metric ton of this metal, which will replenish weekly.</t>
  </si>
  <si>
    <t xml:space="preserve">Gust Bellows </t>
  </si>
  <si>
    <t>An item commonly used in ancient times by miners in Lanayru, it draws in air using a vacuum mounted at its rear and then blows it out at high speeds. This tool can be used to clear away sand and dust, revealing the objects buried beneath, as well as knocking over enemies, so long as they're smaller than the average bokoblin.</t>
  </si>
  <si>
    <t>1000 CP</t>
  </si>
  <si>
    <t xml:space="preserve"> Maker</t>
  </si>
  <si>
    <t>You gain an alternate form of a Maker, broad, immensely strong and around 12 ft tall. You also gain Supernatural powers of Creation, able to make impossible things from practically nothing. Though it may take many years of practice, you will be able to master the art of crafting life from clay, forge magic spells from the ideas of the mind, and matter from nothing.</t>
  </si>
  <si>
    <t>Ore Shipment</t>
  </si>
  <si>
    <t xml:space="preserve">There are a great many rare and exotic materials that you can find in this world, ranging from the light-weight Mithril to the Madness ore native to the Shivering Isles. By purchasing this you will gain, each month, a shipment of the following materials: dwarven metal ingots, Mithril ore, Orichalcum ore, Moonstone ore, Quicksilver ore, Ebony ore, Malachite ore, Madness ore, and Amber (from the Shivering Isles). The amount of each ore received is enough for a skilled smith to craft a set of armour. </t>
  </si>
  <si>
    <t xml:space="preserve">A Whole Lotta Gems </t>
  </si>
  <si>
    <t>Soul Gems! You have a replenishing supply of each type of Soul gem ranging from the least to the greatest; let's say you get ten new ones or so of each type to use a week. Also, it should be noted that they’re filled so no worries when it comes to filling them.</t>
  </si>
  <si>
    <t>Aetherial Staff</t>
  </si>
  <si>
    <t>A staff that summons either Dwemer Spiders or Dwemer Spheres that fight for you. Comes with a more lasting Dwemer Spider that follows you about and knowledge of how to repair it.</t>
  </si>
  <si>
    <t>Alchemy Workshop</t>
  </si>
  <si>
    <t>This small room has only a single alchemical worktable and a chest that holds a miscellany of reagents and alchemy supplies. But the chest will provide a small but steady supply of glass bottles, pure water, and nether wart, which is the basis of all useful potions are made from. From time to time, you’ll also gain a stock of redstone, gunpowder and glowstone dust which are secondary ingredients. Post-Jump this workshop will be stocked with the basics of every alchemy that you’ve learned.</t>
  </si>
  <si>
    <t xml:space="preserve">Arcane Blacksmith </t>
  </si>
  <si>
    <t>Fixing weapons and armor is all well and good, but it can be a bit tricky working on enchanted items. Thankfully, you know just what to do in order to reinforce such magical pieces of equipment. Not only that, you are also quite the skilled enchanter yourself, placing pretty decent magical effects on your creations.</t>
  </si>
  <si>
    <t xml:space="preserve">Atronach Forge </t>
  </si>
  <si>
    <t>Crafted by a master of Conjuration and Enchanting, this unique altar is connected to Oblivion in a way that very few truly understand. By placing certain materials within the offering box, you can create or conjure all manner of things, ranging from hostile atronachs to spell tomes to Daedric armor to so much more. The exact limits of what you can receive from this is unknown, though it seems the results are much better when utilizing a Sigil Stone.</t>
  </si>
  <si>
    <t>Bottle of Enchanting</t>
  </si>
  <si>
    <t>This strange bottle seems to be full of a green-yellow fluid-gas. This bottle is actually full of XP orbs which are used for enchanting and for powering certain enchantments on objects. This bottle can be used to convert various mystical energies into XP Orbs and vice versa without any loss of energy and can store an infinite amount of the Orbs.</t>
  </si>
  <si>
    <t>Cidhna Mine</t>
  </si>
  <si>
    <t xml:space="preserve"> 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 workers and guards if you wished. In future jumps it updates to include new material in the mine.</t>
  </si>
  <si>
    <t>Crafting Bench</t>
  </si>
  <si>
    <t>This crafting bench, although seemingly blank and lacking tools, will instantly assemble anything up to one cubic meter in size, provided you supply all the materials and know how to make the object in question. Strangely enough, it seems that items made this way are as though you’ve made it yourself the hard way and has the benefits of every perk you have related to crafting, though you can selectively toggle some off if you wish of course.</t>
  </si>
  <si>
    <t>Dragon Runes</t>
  </si>
  <si>
    <t>Have you ever wondered how the highly sought after Dragon Priest masks were created, beyond their physical forms? The powerful enchantments on those masks cannot be found anywhere else, all thanks to the Dovah’s unique enchanting methods. By carving dragon runes into an item, you can permanently imbue it with a Word of Power, granting it abilities based off of said Word. Imbuing more Words requires greater skill, but when you’ve got an eternity, you can take your time.</t>
  </si>
  <si>
    <t>Dwarven Craft</t>
  </si>
  <si>
    <t>You are a master smith, able to singlehandedly run even a large forge. You can make weapons and
armour that stand up to hundreds of years of continuous use, and even know how to mine and forge mystical metals such as Mithril.</t>
  </si>
  <si>
    <t>Dwarven Mine</t>
  </si>
  <si>
    <t>A mine with several large veins of high-quality lyrium and several deposits of precious metals
such as veridium, silverite, volcanic aurum, etc. Strangely enough, these veins and deposits never seem to run out, no matter how much is mined. There’s also a small compound where several dwarves seem to live, who are more than happy to mine the stuff for you.</t>
  </si>
  <si>
    <t>Dwemer Forge</t>
  </si>
  <si>
    <t>Of all the races on Tamriel, the dwemer were by far the greatest smiths and architects, the sciences and magics behind their creations a complete mystery, such that even how they made their unique metal is unknown. But perhaps this forge offers a clue, as anything crafted with this brass-looking forge is rendered immune to the forces of time. Even if your works last millennia after you, they will still look just as they did when you first created them.</t>
  </si>
  <si>
    <t>Ebony Pick</t>
  </si>
  <si>
    <t>Crafted from ebony and embedded with ancient runes, you are now the proud owner of an ancient nord pickaxe. Not only can it go through rock as easily as a knife through flesh, but it ignores any magical durability of the target. There is a reason this is one of the very few ways to get through Stahlrim.</t>
  </si>
  <si>
    <t xml:space="preserve">Enchanting Tower </t>
  </si>
  <si>
    <t xml:space="preserve"> The art of enchanting is a delicate thing, so it pays well to
have an area where it can be performed safely. For those trained in enchanting, this is
the perfect place to practice your craft, with an enchanting table as well as a station
where you can create your own magic staves.</t>
  </si>
  <si>
    <t>Fair Works</t>
  </si>
  <si>
    <t>Silmarillion JumpChain</t>
  </si>
  <si>
    <t xml:space="preserve">The Noldor are renowned amongst the elves for their creation of objects of beauty, from the countless works with which they beautified the realm of Aman to the very Silmarils themselves. You share in this ability, having a tremendous talent for all manner of artistry. You are a master of two forms of art that exist for their own sake, such as gem-cutting, painting, sculpture or song, and quickly learn others that you might encounter. Furthermore, even when you create things for practical purposes, you can always make them appear beautiful and shapely, inspiring the emotions you wish with their very appearance. A throne might inspire wonder and awe of he who sits upon it, while a sword evokes hope in its allies and fear in its enemies. 
</t>
  </si>
  <si>
    <t>Great Sigil Stone</t>
  </si>
  <si>
    <t>While other similar tools may exist in theory these artifacts are they only known devices that allow for sustained breeches between realms. Simply: this collects the tremendous arcane power required to sustain a portal between different planes. These cannot normally be obtained without some kind of contact with daedric lord, as the exotic material can only be harvested and inscribed properly by those forces. Unfortunately, it is just a battery and would require much more work to create a stable gateway. But even on its own this quasi-crystalline morpholith hold great power. Extremely potent enchanting tools that far surpass filled soul gems, these can easily be used to apply the strongest of enchantments to equipment. This is a step higher, one of the sigil stones that has strength to sustain multiple gates – or huge ones. With greater understanding of the stones, a potent artifact could be created – possibly rivalling the infamous Staff of Chaos.</t>
  </si>
  <si>
    <t>Sigil Stones</t>
  </si>
  <si>
    <t>An extremely rare form of sigils, these orbs shift and swirl with crimson and obsidian energies. They can be used to either place a single enchantment onto an item, or be used to improve a pre-existing enchantment. You will have a stock of twenty of these stones, which will replenish weekly.</t>
  </si>
  <si>
    <t>Smith</t>
  </si>
  <si>
    <t>You are a skilled blacksmith, capable of forging most things seen on Planetos. Items forged by you are better at their intended function in some way, with swords being sharper, plows plowing more easily, armor blocking blows more easily, or decorative items being more eye catching. Whilst by default you cannot forge Valyrian Steel, if you also purchase the Valyrian Steelsmith perk further down, you will no longer need access to dragon fire to create such works and will be capable of working with starmetal.</t>
  </si>
  <si>
    <t>Smithing Materials</t>
  </si>
  <si>
    <t xml:space="preserve">The envy of every smith, that’s what you’ll be for having this. Upon purchasing this you’ll be given a normal iron-bound chest which contains within itself a constantly replenishing supply of crafting/smithing materials. This ranges from simple Iron and Copper to rarer materials like Stalhrim and even Ebony. Naturally, without the skills to make use of the material its value is limited to bartering and being sold off, but I’m certain someone with some knowledge and the proper tools could do some interesting things with it. Naturally, this updates in each setting you arrive in. </t>
  </si>
  <si>
    <t>Smithy</t>
  </si>
  <si>
    <t xml:space="preserve">Medieval blacksmith shop and attached house, gets regular shipments of metal and comes with the necessary knowledge to be a decent if not impressive smith.
</t>
  </si>
  <si>
    <t>Smithy Area</t>
  </si>
  <si>
    <t>As fun as purchasing or finding various pieces of equipment is, sometimes it's just better to craft your own gear. This area has a forge, a smelter, a grindstone, a workbench, and a tanning rack, as well as the tools to use all of these effectively. There's also more than enough storage for you to store all of your crafting materials and crafted gear.</t>
  </si>
  <si>
    <t xml:space="preserve">Wealth of the Dwarves </t>
  </si>
  <si>
    <t>Lord of the Rings - Elves and Dwarves</t>
  </si>
  <si>
    <t>Wealth begets wealth, or so the saying goes. This is doubly true for the Dwarves, with them having an affinity for all things of Aulë, the substances of the earth, and being naturally talented miners and workers of metals. With you this goes somewhat beyond that, and you possess a sense for where to find minerals of your choice. From copper to mithril, no mineral can evade your detection if you put yourself to looking. As well, you have a knack for gaining greater wealth from trade. If you were placed in a small frontier-town you would have a thriving mining settlement with the start of a great fortune within three years, within ten you’d have the beginnings of a true trading city home to many skilled craftsman, and by the end of your third decade you would have a hoard worthy of a dwarf-lord and a city renowned for its works and wealth, bringing more wealth to you. Lastly, you are a great worker of gemstones, able to bring out dazzling beauty from even the dullest uncut precious stone.</t>
  </si>
  <si>
    <t>Work Bench​</t>
  </si>
  <si>
    <t>Inexplicably, this lovingly handcrafted and personalized workstation has allowed the fruits of your labor to become even greater by allowing your concentration to be continually focused on the task at hand, making the work much easier on yourself and improving its overall quality. As you explore and expand upon your skills as a craftsman, you’ll find that any and all equipment that may be required will already be organized and stored away for future use. Integrates as an warehouse Attachment or Follows you as part of one of your properties.</t>
  </si>
  <si>
    <t>Restoration</t>
  </si>
  <si>
    <t>Old decrepit buildings are not a place for a being of your stature and superiority to stay. You can influence the environment around you, bringing life back to mundane plants or transforming even the most run-down building into perfect condition over time. While not able to grant any kind of healing benefit to living creatures and taking upwards of a few hours to fully work its magic; this will completely repair and renovate a mostly-intact structure to working order and style it to your tastes. Any of the former functionality will be restored with the included objects inside being healed as well.</t>
  </si>
  <si>
    <t>A Jolly Following</t>
  </si>
  <si>
    <t>At some point in the past you did a favor for old Kris Kringle and now this squad of six elves follows you around. They have reasonably powerful magic and are excellent craftsmen.</t>
  </si>
  <si>
    <t xml:space="preserve">A Blacksmith's Shop </t>
  </si>
  <si>
    <t xml:space="preserve">This technologically advanced forge has everything you'd expect from a modern forge, albeit replaced by dragon-based technology and retaining a Viking look. What's more, it's always supplied with fuel.
</t>
  </si>
  <si>
    <t xml:space="preserve">Inhuman Craftsmanship </t>
  </si>
  <si>
    <t>Amongst all the people of the Old World, none are as famed for their craftsmanship than the dwarfs. Whether or not you are one of those
stout craftsmen, you will find that anything you create is simply better than what any human could ever achieve, made with simply inhuman efficiency and effectiveness. After all, no proper dwarf would ever want to be found making shoddy equipment.</t>
  </si>
  <si>
    <t>Schematics of Daedalus</t>
  </si>
  <si>
    <t>The creator of the labyrinth was among one of the greatest mortal minds, and his creations impressed even Hephaestus. Now you find
yourself in possession of his schematics and notes, detailing all manner of things from deadly traps to flying contraptions, though the most notable inclusion is that of an ever shifting maze, as well as the manner in which to safely navigate it.</t>
  </si>
  <si>
    <t xml:space="preserve">Amulet of the Uroborus </t>
  </si>
  <si>
    <t>A golden amulet inlaid with a pulsating turquoise gem, it was stolen from the Oracle Aletheia by the Prophets Castor and Pollux long ago.
While wearing this, you will be able to repair and decay inanimate objects around you, able to affect entire buildings at once. Additionally, you will find your time related abilities enhanced while wearing this.</t>
  </si>
  <si>
    <t>Digging Mitts</t>
  </si>
  <si>
    <t>An invention made by the ancient and long forgotten mogma, a race of mole men. Wearing these gauntlets will allow the user to dig at an incredible speed, about as quickly as they are capable of sprinting. Whether it be for digging trenches, mining for rare resources, or utilizing the sharp claws in combat, there are few who would levy complaints toward such a tool.</t>
  </si>
  <si>
    <t>Biggoron Forge</t>
  </si>
  <si>
    <t>The goron are famous smiths, due in part to their resistance to the heat needed for the process. You now have your very own forge, the magical lava within making anything crafted with it of much higher quality than it otherwise would have been. This forge will come with all the tools needed to properly utilize it, though you may need to purchase or craft specialized tools for specialized projects.</t>
  </si>
  <si>
    <t>Ancient Schematics</t>
  </si>
  <si>
    <t>Looking back to the past is a common occurrence, especially when it seems much better than your current circumstances. You now own a
piece of that ancient past, in the form of schematics detailing how to properly construct and power the weapons and armor of the ancient sheikah.</t>
  </si>
  <si>
    <t xml:space="preserve">Volcanic Smith </t>
  </si>
  <si>
    <t>With their stony durability and fire resistance, it's only natural for them to become talented smiths, capable of forging some of the greatest weapons and armor in the land. You are one such smith, masterful in both creating beautiful and functional works, as well as further enhancing them by imbuing them with magic during the creation process. With the right materials and magical knowledge, you could one day create a weapon on par with the Master Sword.</t>
  </si>
  <si>
    <t>Worker of Stone</t>
  </si>
  <si>
    <t>Before the Sun and Moon, the dwarves had already made their own great halls within mountains and hills using unrivaled skill in the working of stone. Your skill is comparable to the finest of dwarven stone-masons living. Devising sturdy walls and stone monuments and buildings is as easy as breathing. As well, you somehow can get construction projects utilizing stone as a majority resource done in
less than half the time it should realistically take. You have a knack for finding
concealed doors and passages in stone, and even for finding weaknesses in defenses
such as stone walls or mighty fortresses.</t>
  </si>
  <si>
    <t xml:space="preserve">Death picked up a stone from the riverbank </t>
  </si>
  <si>
    <t xml:space="preserve">With this Perk guiding you, you are able to imbue any mundane materials with your magic, making them a viable material for crafting magical objects with.
</t>
  </si>
  <si>
    <t>Gem Seam</t>
  </si>
  <si>
    <t>Dungeon Keeper</t>
  </si>
  <si>
    <t>Left attached to your warehouse or dropped into the world wherever you like, this oversized geode can be mined for an unlimited amount of small but high-quality gems of random types. The supply is slow but steady, able to support a small but respectable force of minions without a supplemental source of income.</t>
  </si>
  <si>
    <t>Patryn Rune Magic</t>
  </si>
  <si>
    <t>The Patryn rune language is a highly complex, nonlinear language where runes are arranged in patterns of tessellated octagons and squares, and is geared toward describing effects by working from the specific case to the general case. Patryn runes are traditionally spoken and drawn. The Patryn rune language is better suited to describing precise mechanisms which ultimately result in the effect the caster desires. This makes this language well suited to creating tools and weapons.</t>
  </si>
  <si>
    <t>Celestial Technology</t>
  </si>
  <si>
    <t>Though they are not makers, the Angels are a force of Creation. This perk grants you their knowledge in Supernatural Technology they use. Holy Armor, Lances that shoot beams of Light and all manner of Technology that repels Darkness and creatures of Evil. You also become more skilled in the use of Holy Weapons.</t>
  </si>
  <si>
    <t>Heir to the Jewel-smiths</t>
  </si>
  <si>
    <t>The Gwaith-i-Mírdain (People of the Jewel Smiths) were a brotherhood of elven craftsmen led by Celebrimbor, second greatest of the Elven smiths after Fëanor himself. They made the Rings of Power as well as the enchantments on the West-gate of Moria. Many wonders they wrought in their settlement of Ost-in-Edhil, capital of the elven realm of Eregion, and you are the inheritor to their secrets, from the making of Rings and enchantments, to weapons and armor fit for elven kings. In works of masonry and the working of steel your knowledge and talent are second only to the greatest of the dwarves.</t>
  </si>
  <si>
    <t xml:space="preserve">Aetherium Forge </t>
  </si>
  <si>
    <t>Most forges are only vaguely remembered for the items of legends they helped create, so it is rare that a forge has legends of its own. Stocked with every tool necessary for the creation of powerful artifacts, the geothermal power it utilizes not only contains heat, but the divine essence of Nirn's creator, Lorkhan. Each item created or improved within this forge receives a bit of that essence, greatly enhancing the properties. It also contains a replenishing stock of aetherium, a blue luminescent crystal that possesses immense magical qualities. Even a shoddily built dagger made of aetherium would be a powerful addition to any arsenal.</t>
  </si>
  <si>
    <t>Craftsman</t>
  </si>
  <si>
    <t>Aule created the dwarves so that he could teach his crafts and lore. You are a particularly adept student, able to craft the finest dwarf items, everything from simple toys to great weapons of war that will easily last centuries of hard use without the slightest sign of wear</t>
  </si>
  <si>
    <t xml:space="preserve">Gargoyle Carving </t>
  </si>
  <si>
    <t xml:space="preserve">Can make Gargoyles with a bit of Magic and a big block of stone. They're big, strong, and hard to hurt but dumb as a literal rock.
</t>
  </si>
  <si>
    <t>Gray Crystals</t>
  </si>
  <si>
    <t>All in the Shivering Isles know to fear the gray crystals that grow in the land whenever the Greymarch is near. Such crystals are difficult to destroy, and empower the magic of those allied to perfect order. You may now generate and control such crystals, and could even make weapons and armor of them that are excellent to channel magic through.</t>
  </si>
  <si>
    <t xml:space="preserve">Lunar Forge </t>
  </si>
  <si>
    <t>Though often overshadowed by the great Skyforge only a few miles away, the Lunar Forge is just as grand a forge, creating powerful weapons and armors. Anything crafted here will be of a higher quality than is natural, while the items and any enchantments you put on them will be thrice as effective under the cover of night.</t>
  </si>
  <si>
    <t>Magical Architect</t>
  </si>
  <si>
    <t>Located within a valley in the Scottish Highlands lies a castle I’m sure you’re very familiar with. I’m speaking of Hogwarts Castle, of course. Designed and built during the Early Middle Ages by the four founders as well as a wizard known only as the Architect of Hogwarts, it is this very castle which is the home of one of the finest wizarding schools in the world. Ever since the death of the Architect of Hogwarts, no other magical architect has risen to his level. At least, not until now. You are the equal of the Architect of Hogwarts in every way, at least when it comes to the planning, designing, building, and enchanting of buildings and other kinds of infrastructure.</t>
  </si>
  <si>
    <t xml:space="preserve">Master Smith </t>
  </si>
  <si>
    <t>So, how many iron daggers did this take to get? Regardless of the answer to that question, the results have surely shown themselves to you and everyone else. You’re a master of smithing and the workings of metal, forging weapons out of Glass and Ebony is well within your capacity, and even Daedric items may be forged with proper equipment and materials. Your craftsmanship is nothing less than perfection and your talent for growth is great as well. Given time, you may yet forge tools, weapons, and armor that rival even the likes of Daedric artifacts.</t>
  </si>
  <si>
    <t>Mithril Hammer</t>
  </si>
  <si>
    <t>Perhaps this is Turánn, the smithing hammer Celebrimbor used to forge the Rings of Power, or it is another with the same capabilities. As well as being used in the creation and enhancement of weapons and armour, you will find that it also acts as a reusable throwing weapon. You can channel power through it to increase the impact of the weapon, making it capable of destroying less durable structures such as monuments with a single blow or unleashing a blast of energy around the impact point. While you might be able to find such a weapon here normally, buying this Item will grant you smithing skill equal to Celebrimbor themselves while you use it, and it will automatically return to you once thrown.</t>
  </si>
  <si>
    <t>Name’s Ash. Housewares</t>
  </si>
  <si>
    <t>You’re anamazingly skilled engineer and mechanic. With only the tools andmaterials available in the Middle Ages, you could make a fullyfunctional prosthetic hand. If you had something better- say, a car-you could make a hirling dervish of death and destruction, capable of mowing down an entire army of the dead.</t>
  </si>
  <si>
    <t xml:space="preserve">Storehouse
</t>
  </si>
  <si>
    <t>Black and White</t>
  </si>
  <si>
    <t>A building that every village has at least one of, but yours is unique. Simply by dumping foodstuffs, raw wood, or ore into the storehouse it will automatically sort and refine it. Grain will be threshed, wood cut and dried, ore smelted. The storehouse’s capacity is unlimited, and what you store inside is protected from any outside force, unable to be destroyed, stolen, contaminated or infested. While the storehouse isn’t indestructible, razing it to the ground does nothing to what you’ve placed inside. When you choose, a later storehouse you build will become this item and everything that was inside the previous storehouse will once again be available to you.</t>
  </si>
  <si>
    <t xml:space="preserve">Teachings of Aulë </t>
  </si>
  <si>
    <t xml:space="preserve">In Valinor, Aulë was a close companion of the Noldor, and taught them many useful crafts. Perhaps you were a student then, or a student of a student, but whatever the case you have great skill in all manner of crafts which deal with metals and the substances of the earth. You are a masterful architect and city-planner, an expert blacksmith, armourer and weaponsmith, a cunning worker with intricate devices, and learn other such crafts with ease. Furthermore, you have a knack for integrating your work with that of others, synthesising different styles of creation to achieve something greater than the sum of their parts. Finally, you have particular skill in one of the following areas, allowing you to imbue your creations not only with mundane excellence, but true magical power.
</t>
  </si>
  <si>
    <t>Tools of Kagrenac</t>
  </si>
  <si>
    <t>Crafted by the Chief Tonal Architect to harness the beating power of a dead god, these three tools were integral to his plan of crafting a Brass God. Sunder was created to produce a specific amount of power from the Heart. Keening was created to flay and focus the power that the hammer Sunder produced.
Wraithguard was created to safely wield the other tools. Together, they can be used to safely harness any energy source, though it works best with those of divine origins.</t>
  </si>
  <si>
    <t>Woodshaping</t>
  </si>
  <si>
    <t>The Dalish elves practice a craft known as Woodshaping, which allows them to forge outstanding arms, armour, and other items from wooden materials that can easily compare to most of their metal counterparts. Yes, you read that correctly. Forge. They forge wood. How they manage to accomplish this, only the Dalish know, and they’re not telling any outsiders. Except for you, that is. You’ve studied under a Master Woodshaper, and learned all they’ve had to teach you, including the secret of how to work with Ironbark. Any type of wood can be used for this craft, but the best results are gained when Ironbark is used. Ironbark is a rare wood type, somewhat blue in colour, and only grows in the Brecilian Forest in Ferelden. Items fashioned from Ironbark are surprisingly both stronger and lighter than steel, and are exceptionally suited to enchantments.</t>
  </si>
  <si>
    <t xml:space="preserve">Workshop </t>
  </si>
  <si>
    <t>This is a full set of materials and equipment suitable to let you build whatever you can think up. It contains an infinite supply of any exotic material that you have encountered on your adventures but for some reason cannot find normally within the current jump. If it exists where you have access to it, you have to go on an adventure to get it. This attaches to any residence you own and post-jump it also acts as a Warehouse Attachment. If you also possess the Spaceship item, you have a smaller collection of similar materials in its trunk, allowing you to do a lot of tinkering while traveling.</t>
  </si>
  <si>
    <t>What's a tinkerer without a place to tinker? Here is a creator's paradise! A massive underground workshop with any equipment you'd need, be it for building robots, synthesizing a vaccine, an art studio, or even a kitchen. If it involves crafting, it can have the equipment for it. This workshop has an unlimited power supply and provide you with any amount of common crafting materials. The workshop can provision rarer materials from the current jump as well as any previous jumps, but only if you're actually using them for crafting and are not unique items. The workshop can have sections dedicated to research, bots dedicated to assist with the work, high tech scanners to analyze anything you bring in to understand its architecture and run diagnostics for repairs, or maybe even medical scanners for captured demons you'd like to understand better. While in this workshop you are immune to boredom and fatigue, being truly in the zone with whatever you're working on, and all thing produced here will be of a noticeably higher quality. Once per year this workshop may create an item with fiat backing, having it never need to be maintained, reloaded, refueled, and it will respawn 24 hours after being lost or destroyed, or simply add fiat backing to a pre- existing item. Post spark this limitation is removed. In future jumps this can be a warehouse attachment  or placed in a similar location with self-sustaining resources.</t>
  </si>
  <si>
    <t xml:space="preserve">Delilah the Dark Elf </t>
  </si>
  <si>
    <t xml:space="preserve">Not everyone agreed with the homicidal views of Malekith and his horde of Dark Elves in regards to the light in the universe. A rare few such as Deliah felt that their time had come and gone, and would resign themselves to seeing what this new state of creation could offer. She's very curious as a result, and it's a good idea not to leave her alone with any technology for more than ten minutes if you don't want it disassembled and in the process of being studied. She's very meticulous at recording anything she finds though, so perhaps it might be good to let her work.
</t>
  </si>
  <si>
    <t xml:space="preserve">Behold Haxcalibur
</t>
  </si>
  <si>
    <t>Congrats, you broke the crafting system. Anything and everything you make, build, enchant, or otherwise create is now ten times better than it really ought to be. Make an ordinary dagger that does 12 damage? Now it does 120. Pick up an endgame weapon and enhance it for its supposed max of 200 damage? 2000. Guns that hold more bullets and do more damage, magic staffs that massively amplify your magic, armor that shrugs off OHKO's, potions that let you ignore 110% of fire damage, weapons with ten or twenty enchantments. And if that wasn't enough, you'll learn anything crafting related ten times as fast, just to blow the competition out of the water even more.</t>
  </si>
  <si>
    <t>Lessons of Morgrim</t>
  </si>
  <si>
    <t>It seems like you’re part of the Engineering Guild, or at least have enough knowledge to mimic a master of the craft. Either way, you’re privy to the secrets of this most honored guild, creating fine machines that are much more capable and, more importantly, reliable than anything humans could achieve. Additionally, you’ve come to learn of this brand new yet untested substance called black powder. Not much use for it yet, but in a few centuries after it’s been deemed safe to experiment with, some enterprising beardling may have some ideas.</t>
  </si>
  <si>
    <t>Lessons of Daedalus</t>
  </si>
  <si>
    <t>The creator of the Labyrinth was a brilliant mind almost without peer, creating marvels that boggle the minds of most. But not you, for you are one of the few who could prove to be a match. Not only are you a masterful stonemason and architect, but your engineering skills lend themselves well for puzzles and convoluted traps. Creating a maze capable of shifting itself around on its own would be quite easy for someone like you, so long as you've got the resources and manpower to do so.</t>
  </si>
  <si>
    <t>Sacred Flames</t>
  </si>
  <si>
    <t>Though the Sword that Seals the Darkness was forged by the Goddess Hylia, it still needed to be quenched within three sacred flames before it could take on its final form as the Master Sword. Sacred flames that are now within your possession. Green, red, and blue, these flames will exponentially improve the quality and power of any items placed within, though can only be used once per flame per weapon. You could even improve your sword form, greatly improving your own capabilities and potentially even unlocking new powers.</t>
  </si>
  <si>
    <t>Ancient Factory</t>
  </si>
  <si>
    <t>How strange, it is, to think that the past was so much more advanced than the present, perhaps even the future as well. Now, though, you have  yourself a sliver of that glorious past, one where the Thunder Dragon Lanayru spurned on innovation and creation. A massive factory complex that is connected to your Warehouse, it can be used to manufacture just about any technology you desire, though the higher quality the longer the process will take. Will you craft weapons not seen in millenia, or perhaps revive an ancient race of robots, or some other purpose that comes to your mind? Either way, you won’t ever have to worry about the materials, seeing as the factory will supply those on its own.</t>
  </si>
  <si>
    <t xml:space="preserve">Heart Stones </t>
  </si>
  <si>
    <t>When the Red Mountain erupted, an unusual type of ore was sent flying all across the province of Morrowind, reaching even Solstheim. This ore, known most commonly as Heartstones, still smolders with the heat of the mountain centuries later. They are imbued with an extremely small fraction of power from the Heart of Lorkhan, and can be used for a variety of purposes. You receive a stockpile of fifty, which will replenish weekly.</t>
  </si>
  <si>
    <t xml:space="preserve">Dwarven Forge </t>
  </si>
  <si>
    <t>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t>
  </si>
  <si>
    <t>Mountain of Gold</t>
  </si>
  <si>
    <t>Much like the Lannisters of Casterly Rock, you now own a truly impressive gold mine. This gold mine could be mined for centuries - millennia perhaps without running dry. In addition, you own a mint which will print valid money for you from now on. Please be aware that this does not come with inflation protections, so you could truly wreck the economy if you spent too much.</t>
  </si>
  <si>
    <t>Maker's Prodigy</t>
  </si>
  <si>
    <t>The Makers decide to teach you the ways of Creation and you may choose to become their pupil, they will teach you how to create Magical Artifacts, imbue places and objects with power and even how to create Magical Constructs with Sentience. Regardless if you spend the time learning from them or not, you will find you learn future skills related to Creation, Enchantment, and Forging will come to you as if they were second nature, waiting to be remembered.</t>
  </si>
  <si>
    <t>Creator of Wonders</t>
  </si>
  <si>
    <t>After the Sundering, when it became clear their grand design was fundamentally flawed, the Sartan across the various worlds set to work creating marvels to correct and compensate for those flaws. You are now a master of blending magic and technology, able to create technomagical wonders on the same level. Power plants that draw in ambient heat in violation of thermodynamics and channel the energy through artificial wormholes, factories capable of growing like living things able to supply all of a civilization’s needs, terraforming devices capable of producing water and breathable air by drawing on geothermal energy. All are now within your grasp.</t>
  </si>
  <si>
    <t>Forge</t>
  </si>
  <si>
    <t>Do you intend to create a Ring of Power for yourself? That is certainly possible here, should you have enough time, skill and potency of your own. This Item takes the form of an appropriately equipped forge with an appearance of your choice and a source of materials for whatever it is you intend to make. If you intend to forge something like a Ring of Power, you will find yourself with something akin to Mount Doom. If you only need to fix a normal suit of armour or create something mundane like new horseshoes you will be presented with a more modest and discrete workshop. You can decide what you will be working on when you come to place this Item in the Jump, which can be in any territory you own. It can also be imported into any building you have, or into the Warehouse.</t>
  </si>
  <si>
    <t xml:space="preserve">Forge Of The Gods </t>
  </si>
  <si>
    <t>Justice League Unlimited</t>
  </si>
  <si>
    <t>Hidden deep within an active volcano, this is a fully stocked blacksmith's forge filled with tools and a replenishing stock of magic metal and other materials. This equipment will allow any sufficiently skilled craftsmen to forge weapons, armor, and other items powerful enough to destroy all manner of men and monsters, and even combat the ancient greek gods. Anything you make here with the forge’s divine metal will be completely immune to damage from anything except anti-magic weaponry or sufficiently powerful magic. If worked by a blacksmith on par with Hephaestus this forge could reproduce things like the Annihilator and Wonder Woman’s mystic armor, but items such as that may also require the creator to possess some fairly powerful magic of their own...</t>
  </si>
  <si>
    <t>Forgemaster</t>
  </si>
  <si>
    <t>​You are skilled in the art of the forge. You craft weapons and shape armor in the way a master artist plies their trade. Perhaps you trained with a god of the forge or studied under the dwarves of Nidavellir or maybe you've simply honed your skills over lifetime's. Whatever the case, your skill with the forge goes beyond what
normal mortals would be able to accomplish. You have the skill to work with metals – though perhaps not the natural hardiness required to survive the conditions needed to forge them. And even were you to only have sub-par mundane materials, you could still craft weapons and armor fit for any king who has ever lived. Further, if you know how to utilize the mystic arts, you will find yourself talented at enchanting your creations with your spells and perhaps you will even be able to forge great and powerful artifacts. But the modern world has largely moved beyond the crude weapons of old and if you wish, you may do so as well. With some effort you would be able to transfer your skills to more advanced components, creating powerful firearms or masterful mechanical vehicles.</t>
  </si>
  <si>
    <t xml:space="preserve">Master of the Craft </t>
  </si>
  <si>
    <t>Through long study and years of effort, you have become an undisputed master of your craft. In addition to all of your enchantments being five times more potent, you have learned a very valuable, and very difficult technique. You can add new enchantments onto already enchanted items, as well as further enhancing pre-existing enchantments! With your skill, you could even make those vaunted Daedric Artifacts more powerful than they already are.</t>
  </si>
  <si>
    <t>Skyforge</t>
  </si>
  <si>
    <t xml:space="preserve">Placed where you wish is now a replica of the famed Skyforge of Whiterun. The forge holds the unique property of greatly enhancing anything made with it whether it be a simple iron dagger or a daedric blade. Naturally, this is reliant on your skill and the materials you bring to the table, as something forged with poor steel is still something forged with poor steel. but bring ebony ingots or something of that caliber to prepare to forge daedric weapons or armor, and you’ll quickly find equipment worthy of the greatest heroes of these lands flowing from your forge. This effect will scale based on what you use as mentioned before, so the better the workmanship and material, the more the forge will give back to you. 
</t>
  </si>
  <si>
    <t xml:space="preserve">The Builder </t>
  </si>
  <si>
    <t xml:space="preserve">You have inherited the ingenuity and creativity that Bran the Builder was said to possess, granting you the ability to design and construct monumental projects that rival the greatest wonders of Westeros. Fortresses that defy siegecraft, walls that stand against the ages, and sprawling structures that awe all who see them are within your grasp. You can complete immense projects in a fraction of the time and with far fewer resources than should be possible, your efficiency supernatural. The things you create are not only practical and enduring but works of art in their own right, imbued with a sense of purpose and majesty that captures the imagination. Whether constructing a castle, designing defenses, or raising a tower to scrape the heavens, your work is guaranteed to stand for generations as a marvel of the world.
</t>
  </si>
  <si>
    <t xml:space="preserve">Underground City </t>
  </si>
  <si>
    <t>Besides their magic, automatons, and intellect, the dwemer were primarily known for being one of the very few races who preferred a subterranean lifestyle. Carved from within the bowels of the earth and reinforced with dwemeri ingenuity and magics, not many places at the time could match a dwemer city like what you now own. In addition to its subterranean nature, it also has numerous animunculi acting as protectors and doing any maintenance that needs to be done.</t>
  </si>
  <si>
    <t xml:space="preserve">Master Blacksmith </t>
  </si>
  <si>
    <t xml:space="preserve">You're an exceptional craftsman who can easily imagine and create items similar to a shield containing a crossbow, grappling hook, bolas launcher and catapult. But it doesn't stop there: you can also use dragon materials to copy their properties and abilities.
</t>
  </si>
  <si>
    <t>Anvil of Doom</t>
  </si>
  <si>
    <t>The Anvils of Doom are the pinnacle of Dawi craft, vaunted artifacts that passed through the generations. Made of Gromril, they are relics of a bygone age, and great runic power is imbued within. In short, they are a priceless Dwarfen treasure. Firstly, they are excellent in their mundane purposes - they can be used to forge no end of runic items. That is not their main function, however. Each anvil is etched with the Rune of Sorcery, allowing a skilled smith to call down fantastical effects such as flame and lightning upon striking it. Additionally, it bears a rune from one of the great ancestor gods - either bolstering the will of fellow Dawi warriors, strengthening their arms and armor, or bringing forth lava from the Earth.</t>
  </si>
  <si>
    <t xml:space="preserve">Runelord </t>
  </si>
  <si>
    <t>Dwarfs were never spellcasters and never will be. There is only one way for your people to safely and reliably harness the power of magic, and that is through the use of runes. You are one of the vaunted Runelords, capable of creating wonders that anyone would be fortunate to wield, though still far from the heights of what your people could achieve during your Golden Age. You are limited by the fact that you can only apply three runes to a single object, as only the Ancestors could add more than that.</t>
  </si>
  <si>
    <t xml:space="preserve">Craft of Hephaestus </t>
  </si>
  <si>
    <t>Though many look down on the Smith God for his unfortunate appearance, none can deny that his works are the best in all of the Greek world. And now, through either innate talent or skill cultivated by the god himself, you are now one of the few who could potentially match him. You are a peerless craftsman, making magical weapons with the same contemptuous ease as armor or children's toys, all easily fit for the gods themselves. Additionally, your skills are so great that you can break down and enhance seemingly indestructible objects, so long as you actually intend to improve them that is.</t>
  </si>
  <si>
    <t>The Winds of Winter</t>
  </si>
  <si>
    <t xml:space="preserve">Your body possesses an incredible resilience, enabling you to thrive even in the harshest conditions. Native diseases hold little threat, and you endure brutal winters or food shortages with ease, maintaining strength and clarity where others falter. Sickness rarely takes hold, and starvation becomes a distant worry, as you instinctively ration energy and resources within yourself. 
</t>
  </si>
  <si>
    <t>Vir Tanadhal</t>
  </si>
  <si>
    <t>The Vir Tanadhal is a Dalish philosophy espoused by a clan’s hunters in the spirit of the goddess of the hunt, Andruil. It teaches young Dalish hunters to respect nature and be resolute in purpose. You’ve been instructed in this philosophy’s teachings, and have learned how to move through the wilds swiftly, silently, and unencumbered. Furthermore, wild animals will never bother you unless deliberately provoked.</t>
  </si>
  <si>
    <t xml:space="preserve">Dirigible Plum Bush </t>
  </si>
  <si>
    <t xml:space="preserve">This small bush contains an orange radish-like magical fruit that grows upside down and will float away if disconnected from the stem. When used for cooking the plums are quite tasty and very healthy for magical beings in small doses.
</t>
  </si>
  <si>
    <t>It’s Good For You</t>
  </si>
  <si>
    <t>Garlic is packed with nutrients and has numerous health benefits. And if Uncle is to be believed, using garlic in magic is like using salt in cooking. This gives you an unlimited supply of garlic in any form you could want or need. Fresh garlic, dried garlic, garlic salt, garlic powder, garlic extract, garlic oil, garlic-infused (cooking) oils, anything. Of every variety. You can summon a handful or a vial from your
stash to your hand at will.</t>
  </si>
  <si>
    <t>Woodscraft​</t>
  </si>
  <si>
    <t>You have skills in almost anything that pertains to the​ woods​ or forest, especially in making one's way through the​ woods​ or in hunting, trapping, etc. Expect to be more than capable of making your way through environments that may be especially hostile, so if you’ve got a Monster or some other manner of beast lurking around you’ll be sure to know long before it catches your scent.</t>
  </si>
  <si>
    <t xml:space="preserve">Garden </t>
  </si>
  <si>
    <t>For those of you with a green thumb, both metaphorical and literal, this would be perfect. A large garden where you can plant near any vegetation, and watch it bloom within a few weeks. You won't find any weeds, and so long as you put in some amount of effort in taking care of them, any ingredients you harvest from here will be of higher quality than normal.</t>
  </si>
  <si>
    <t>The Fruits of One’s Labor</t>
  </si>
  <si>
    <t>The Legend of Zelda - A Link to the Past</t>
  </si>
  <si>
    <t>No matter how great the hero or how dark the villain, there always exists something in their past that led to their present. The Hero, Link, for example, was an apple farmer before he heard the princess’s telepathic call and drew the Master Sword. A task he returned to in that version of the story. Much like him, you are now extremely skilled at the cultivation of one simple crop. Apples are the obvious choice, but something simpler like one of the grains or maybe a vegetable would also be a decent choice. You can take this as many times as you like.</t>
  </si>
  <si>
    <t>Calaingor’s Stave</t>
  </si>
  <si>
    <t>Carved from an undying bough, the vibrant life force of Athel Loren yet thrums in this staff. By connecting you to the hearts and minds of nearby trees, even an unskilled elf can channel magic to rouse nearby woodlands to life. Urging trees to move or assail those within their mist is possible, for the staff grants you knowledge of the dead tongue of ancient days. Just remember that without proper Treeman bodies, trees aren’t very fast or clever when it comes to adapting to problems more complex than attacking the nearest invader.</t>
  </si>
  <si>
    <t>Giant Turnip</t>
  </si>
  <si>
    <t>Blackadder</t>
  </si>
  <si>
    <t>A truly massive turnip, could feed a small family. Also, curiously, if you draw a face on it people will take it for a real human head. Returned in a week if lost or devoured.</t>
  </si>
  <si>
    <t xml:space="preserve">Friend of the Wild </t>
  </si>
  <si>
    <t xml:space="preserve">Anyone can talk to a Talking Animal or to a Dryad, but your affinity for nature goes far beyond that. You can understand and make yourself understood by birds and beasts who have not been given the gift of reason. You can converse with the spirits of wood and wave and rock, and occasionally call upon their aid... or at least implore them not to turn you into pigs.                                                                                                                                                                                </t>
  </si>
  <si>
    <t>Friend of the Wild</t>
  </si>
  <si>
    <t>Anyone can talk to a Talking Animal or to a Dryad, but your affinity for nature goes far beyond that. You can understand and make yourself understood by birds and beasts who have not been given the gift of reason. You can converse with the spirits of wood and wave and rock, and occasionally call upon their aid... or at least implore them not to turn you into pigs.</t>
  </si>
  <si>
    <t>Dryad Attendant</t>
  </si>
  <si>
    <t>A gift from Marae, a daughter of the goddess herself. She is intended to serve as your personal attendant, but the state of this land means she could be either corrupted or pure. Starting as a leafy green shoot springing up from the soil near whatever home you have here, she will grow quickly to become a beautiful flower, then a small tree, and finally a mighty ancient-looking tree as the top half of a humanoid form emerges to greet you. Should she be corrupted, the leaves of her tree will have their undersides covered in pulsing purple veins, tentacles will hide within the foliage, and her flower will look obscene and serve as a pussy. Her humanoid form will have gnarled, branch-like horns and black sclera to go with her pale jade skin and dark green hair, resembling a succubus in green. If she is still pure despite the corrupted soil she sprang forth from, every one of her leaves will instead be particularly vibrant, bright green with life and color. The flowers growing from her will be similarly vibrant, filling the air around with sweet, fresh scents as she very slowly beats back the corruption surrounding her tree. Her dryad form will be lither, lacking the horns, and her eyes will be radiant with intelligence, compassion, and warmth. Almost the spitting image of her mother, excepting their colorations. Either way, she is a powerful, direct offshoot of Marae, with bark as strong as any armor and magic empowered by the very land itself. There are still limits to her power though, as her plant-based magic is not nearly as mighty as her mother’s and she won’t be able to leave her tree for the first few years. Despite this, her status as a demigoddess means she might be a
little prideful, especially if she's corrupted. But surely you can deal with that?</t>
  </si>
  <si>
    <t xml:space="preserve">Herbalist </t>
  </si>
  <si>
    <t>Many plants in this world have supernatural effects or healing properties, and so there exist many herbalists who use them to create useful items. You’ve studied under a master herbalist and as a result have gained a near-encyclopedic knowledge of the flora of this world and its effects, and thus have gained the skills required to create various potions, poultices, salves, and incense. By itself that is already an extremely useful skill to have, but for someone like you, Jumper, that wasn’t enough. And so it was that you sought out the Dalish, and had them teach you what they knew about many natural remedies humans have long since forgotten or ignored, such as knowing which type of tree bark cures headaches when chewed upon.</t>
  </si>
  <si>
    <t>Blue Mushrooms</t>
  </si>
  <si>
    <t>A small bag of the extremely rare mild-altering hallucinogenic Blue Mushrooms normally found growing high on mountains. They’re highly valuable, and extremely potent. There’s no side effects, and you get a new bag of product every day. Each person reacts differently, some even peering into truths they may regret learning. Guaranteed to be a relatively good time.</t>
  </si>
  <si>
    <t>Bowtruckle</t>
  </si>
  <si>
    <t>A small twig-like creature with long claws. When threatened it attempts to gouge the eyes of the threat. Eats woodlice or fairy eggs if it can get them and generally lives in trees of wand quality. Will be more than happy to ride around in your pocket and can also pick most locks with its long claws.</t>
  </si>
  <si>
    <t>Packet of Seeds</t>
  </si>
  <si>
    <t>This pouch contains seeds, saplings, shoots and spores for every plant and mushroom that exists within Minecraft’s overworld. These plants also grow much faster than regular plants, acting as though Minecraft’s physics still operate on them for a while.</t>
  </si>
  <si>
    <t xml:space="preserve">Vivariums </t>
  </si>
  <si>
    <t xml:space="preserve"> A pair of enchanted rooms that can mimic a specific biome. Each room can house up to eight creatures comfortably, and comes with auto-feeders to keep them fed. These can be hooked up to the same door with a slider to allow for the selection of which vivarium to enter. You can adjust the biome of each vivarium once per week.</t>
  </si>
  <si>
    <t>Herbology Garden</t>
  </si>
  <si>
    <t>A greenhouse, kept to the perfect temperature, with several planter boxes and garden spaces, allowing for multiple species of plants to be cultivated and cared for. Comes with a storage box that will automatically harvest and store plants that reach maturity, with the area being automatically reseeded afterwards.</t>
  </si>
  <si>
    <t xml:space="preserve">Herbology Pouch </t>
  </si>
  <si>
    <t>A leather pouch that can perfectly preserve various plants after harvesting. It can store a few dozen specimens at once, and, twice a day, if empty, you can cause it to be filled with half a dozen samples of dittany, mallowsweet, knotgrass, shrivelfigs, or fluxweed; three Chinese chomping cabbages; two mandrakes; or one venomous tentacula.</t>
  </si>
  <si>
    <t>Resourceful</t>
  </si>
  <si>
    <t xml:space="preserve">You have a skill for living off of the land, finding both food and shelter. You are able to navigate ably, and when you are harvesting plants or ores or other natural resources, the results will end up being a bit more plentiful, allowing you to harvest a bit more than others could manage.
</t>
  </si>
  <si>
    <t xml:space="preserve">Chinese Chomping Cabbage </t>
  </si>
  <si>
    <t xml:space="preserve">One of the Carnivorous Plant species, has a large appetite and while it prefers to eat other plants it will take a bite out of humans without issue.
</t>
  </si>
  <si>
    <t>Spiky Bush</t>
  </si>
  <si>
    <t xml:space="preserve">Bush with large yellow thorns, can and will shoot said spines at nearby Humans.
</t>
  </si>
  <si>
    <t>Elf Soil Bag</t>
  </si>
  <si>
    <t>Plain and unadorned, but well made, this bag contains a supply of soil, grey in color, like dust both fine and soft. Though seemingly without practical use, this soil, even a couple grains, can enrich even the most barren of dirt to allow it  to reap a rich bounty, or grow mighty trees in harsh terrain. This bag contains enough dust to enrich a mile of farmland, and will refill itself once every month.</t>
  </si>
  <si>
    <t xml:space="preserve">Mellyrn Seeds </t>
  </si>
  <si>
    <t>A box containing twelve seeds, like nuts, but with silver shells. These seeds will, if planted in suitable lands, that is... fertile lands, grow into the famous smooth-barked silver trees. Known only to Númenor that is lost, to Valinor, and to Lóthlorien, these trees will grow to massive size, given time and proper nurturing, ensuring you have something truly special within Middle-earth.</t>
  </si>
  <si>
    <t>Elven Forestry</t>
  </si>
  <si>
    <t>You are trained, not in the ways of hunting and gathering, but in the mystical arts of the forest. You
know how to find and use magical plants such as Athelas, and in times of great hardship can call upon
the spirits of nature for aid</t>
  </si>
  <si>
    <t>Nightshade Flower</t>
  </si>
  <si>
    <t>They say whatever doesn't kill you will make you stronger. Nowhere is that more obvious than with this beautiful but deadly flower found in Jamaica. In large amounts the flower will poison and kill anyone who tries to imbibe it. Yet should one use small amounts via spreading it upon the body's wounded areas, or
attempt to imbibe by inhaling the smoke from its burning roots, the flower will act as a healing agent to help eliminate wounds. Even better, doing this will also temporarily grant increased strength, speed, and durability to those who imbibe it to make them formidable opponents. Just be careful with how long you take it, for it could have adverse effects.</t>
  </si>
  <si>
    <t>The Lay of The Land</t>
  </si>
  <si>
    <t>What kind of Druid would you be if you couldn't mannage yourself in nature? You gain knowledge of how to navigate and survive in the wilderness. Even on a completely different world, you'll have instinctive knowledge of where it's safe to walk and which berries you can eat without pissing blood.</t>
  </si>
  <si>
    <t>Scarecrow</t>
  </si>
  <si>
    <t>With an emphasis on scare, this is unsettling sight is not the sort of thing you want to bump into in a dark field at night. Its face appears leathery with thick stitching and has deep wide black holes in the place of eyes. With a patchy black outfit and decidedly too human hands pesky birds aren’t the only thing it will keep away. Left out in a field it ensure that no pests will harp the crops, and that blights and foul weather that could damage the yield will skip over the general area.</t>
  </si>
  <si>
    <t xml:space="preserve">Farm Land </t>
  </si>
  <si>
    <t>For those who want a more simple life, this five acre field is perfect for a farm. It even comes with its own barn, where you can store a number of animals. What you use it for is up to you, as having a field to let your animals roam seems better to some people than an entire field of potatoes.</t>
  </si>
  <si>
    <t xml:space="preserve">Halfling’s Leaf </t>
  </si>
  <si>
    <t xml:space="preserve">The Lord of the Rings </t>
  </si>
  <si>
    <t>Pipeweed is a rather common drug to smoke in these lands. The Shire in particular has some of the best quality pipeweed that can be found. Perhaps you want some of it for yourself as well? With this purchase, you gain an entire barrel of top-quality pipeweed to smoke yourself or with friends. You also get a small bag of seeds and a small book explaining how to grow them, in case you want even more. This will likely make you many friends, in both the Shire and beyond.</t>
  </si>
  <si>
    <t>Farm and Forage</t>
  </si>
  <si>
    <t>You know enough about the theory and practices of herding, sustenance farming, foraging in the wilderness, starting fires, and primitive cooking that you probably will not die just from traveling into this setting.</t>
  </si>
  <si>
    <t>Planters &amp; Pots</t>
  </si>
  <si>
    <t>While the magnificence and glory of well-trained spell work cannot be denied, you would be a fool to disregard the arts of Potions and Herbology both. A proper potioneer and a proper herbologist would be the equal of any wand-wielding witch or wizard. You are no potioneer or herbologist just yet but that, like many other things, is subject to change. To get you started on this path, you’ve been provided with an endless supply of planters and pots, each one unique when it comes to their design. Any plants grown within these planters are ensured to always grow healthy, never dying of disease or wilting away until you pluck them. For potions, the same principle applies. Whatever potions you brew with the pots will never suffer from any disastrous failures. Any failures here will simply be borne from your lack of skill and training.</t>
  </si>
  <si>
    <t>Jade Order</t>
  </si>
  <si>
    <t>Druid, child of Ghyran, master of the Lore of Life, you live in the Jade College, a living maze of boughs and gardens ringed by a great stone wall. To your Order falls the task of securing the harvest - purging fields of Warpstone contamination, checking the ley lines for taint at the henges, and healing soldiers in times of war. Your parents were likely Jade Magisters themselves, and your Magister Matriarch is a mother of eight.</t>
  </si>
  <si>
    <t xml:space="preserve">Amulet of Kynareth </t>
  </si>
  <si>
    <t>An amulet that represents one of the Nine Divines, and is dedicated to the God of the Winds and Nature, Kynareth. While wearing this amulet, you will find that your stamina has been improved.</t>
  </si>
  <si>
    <t>Winds and Nature</t>
  </si>
  <si>
    <t>The domain of Kynareth is not the paved streets or stone houses of civilization, but the untamed wilds, amongst the beasts and plants of Nirn. As an adherent of the Goddess of Nature, it would only make sense that you are fully capable of surviving in such wilderness on your own for as long as you desire. As an added benefit, you can also go completely barefoot with no problem, them being as durable as hardened leather and resistant to damage.</t>
  </si>
  <si>
    <t xml:space="preserve">Deku Nuts </t>
  </si>
  <si>
    <t>A special kind of nut found primarily within the Kokiri Woods, they are about the size of a child’s fist. When thrown, they will unleash a bright flash of light, capable of blinding most who look upon them. You are immune to these flashes, and your cloth sack holds twenty of these nuts, which will replenish hourly.</t>
  </si>
  <si>
    <t>Mana Blooms</t>
  </si>
  <si>
    <t xml:space="preserve">A pair of flowers said to bloom in Mankar Camoran’s Paradise of Gaiar Alata; the fact that you have them is a rare blessing in this realm. In Paradise, flowers such as these provide the only sustenance those who have died in service to the Mythic Dawn- the Immortal Ascended- ever need. The purple flower provides pods of Ambrosia, which heals wounds; and the the blue flower provides liquid Lichor, which restores magicka. These are the sole effects of both ingredients, making them incredibly valuable to alchemists- though sadly growing these plants in Tamriel seems to be impossible under normal circumstances. Although you may be able to find a way to grow more with effort both of your plants are especially large, and may be harvested multiple times before requiring a week’s time to replenish their fruit. </t>
  </si>
  <si>
    <t>Hedge Ring</t>
  </si>
  <si>
    <t>A simple wooden ring that seems to be made of still living wood. It carries a simple form of nature magic that allows the wearer to speak with plants and animals, keeps them from leaving any trace of themselves, prevents plants and underbrush from impeding their movement, and boosts the vitality of the wearer to need for food, water, and sleep significantly. Channeling magic into the ring cleans the wearer as if they had taken a thorough shower or bath, even giving the relaxing feeling of doing so.</t>
  </si>
  <si>
    <t xml:space="preserve">Hedge Clothing </t>
  </si>
  <si>
    <t>A set of simple, but sturdy, clothing that is surprisingly warm when it’s cold and breathable when it’s hot out, along with shoes that are quite durable, a hat or hood that always seems to keep the sun from being too intense, a cloak that can shed rain, and a belt with several pouches attached to store small items. This outfit is perfectly fitted, self-cleaning, and self-repairing. By channeling magic into these clothes, it will project a simple barrier that acts like padded armor and dampens harmful magics slightly.</t>
  </si>
  <si>
    <t>Harvest Bag</t>
  </si>
  <si>
    <t>A leather satchel that is much larger on the inside than its outside dimensions would suggest and always just as light as if it were empty. Any raw material placed into the harvest bag has any and all supernatural qualities preserved as time seems to have less effect within the satchel as it does outside of it. Additionally, any raw material within can be used as if it were in hand of the satchel-holder, great for material-based spellcasting.</t>
  </si>
  <si>
    <t>Green Hand</t>
  </si>
  <si>
    <t xml:space="preserve">You have an incredible knowledge of flora life with an agricultural understanding that would be helpful in farming and foraging. If Winter comes you could grow crops during the harsh seasons. For you, it is easy to find edible plants, just as easy to find poisonous ones and you won’t mistake them for each other. </t>
  </si>
  <si>
    <t>Canopy of Thorns</t>
  </si>
  <si>
    <t>One of the main dangers of camping out in the wastelands of Mareth is simply how exposed it
leaves oneself. Traps set on the ground can only do so much against imps and other demons
flying overhead. That’s where this magically-created tree comes in, providing a canopy of
thorns that both hides the camp from aerial view and keeps away imps.
A product of combined alchemy and the tremendous arcane power of a large shard of lethicite,
the tree itself is thick-trunked and covered in thorny vines. It reaches thirty feet in the air before
thousands of thorny branches start radiating outwards and intertwining to form a thick mesh of
barbed vines that prevents any access from above. At the very edges the vines even curve
back down to provide further defensibility to whatever location it protects.
If you wish, you could have this already set up at a location of your choice at the start of each
jump, or instead save the alchemically-treated lethicite to find a good spot to hole up first.
Should you pick the latter, the tree will grow to its full size within minutes after it is planted, the
trunk almost shooting out of the earth. It needs no sustenance, drawing all it needs from its
magical nature and able to survive in the most corrupted and dry soil.</t>
  </si>
  <si>
    <t xml:space="preserve">Dalish Grove </t>
  </si>
  <si>
    <t>This Warehouse Attachment is a grove full of trees such as ironbark, sylvanwood, dragonthorn, vhenadahl, and heartwood. All of them would yield excellent materials for a dalish woodshaper. 24 hours after cutting one of these trees down, it’ll be restored to its former glory.</t>
  </si>
  <si>
    <t xml:space="preserve">Supply of Crop Seed </t>
  </si>
  <si>
    <t>This is a supply of seeds which can be planted as crops, or eaten as is, sufficient to feed a dragon for decades, or to feed a million people for   year. This supply will slowly regenerate over 5 years if used either by planting it or eating it. These seeds will remain viable to plant and eat as long as they are stored somewhat safely.</t>
  </si>
  <si>
    <t>Herbology Hero</t>
  </si>
  <si>
    <t>At a glance you can detect the special qualities in plants and fungi, an invaluable skill in a world of
mandrakes and venomous tentaculas. You are also able to harvest the parts of plants with such
efficiency that you seem to get significantly more ingredients in this way than even other experts in this field.</t>
  </si>
  <si>
    <t xml:space="preserve">Steading </t>
  </si>
  <si>
    <t>A large section of the magical Scottish highlands that is owned by you as a homestead. It covers several acres, and has a mix of terrains, including both forests, a river, and some mountainous terrain. The area, its contents, and anything you build on it, will accompany you when you move to new worlds, seamlessly integrating with the new world in a location of your choosing.</t>
  </si>
  <si>
    <t>Devil's Snare</t>
  </si>
  <si>
    <t xml:space="preserve">Vines capable of independent movement, will seek to ensnare and strangle living targets. Hates Light and Heat and will release anyone grabbed by it if they keep still and don't struggle.
</t>
  </si>
  <si>
    <t>Dittany</t>
  </si>
  <si>
    <t xml:space="preserve">A powerful healing herb that causes flesh to grow over bleeding wounds speeding the healing process by several days, can also be burned creating a green smoke that can cure colds.
</t>
  </si>
  <si>
    <t>Fire Seed Bush</t>
  </si>
  <si>
    <t xml:space="preserve">A magic Bush which Burns for as long as it lives, the seeds are useful for a number of Potions and are frequently used to help warm and Hatch Dragon Eggs.
</t>
  </si>
  <si>
    <t>Gillyweed</t>
  </si>
  <si>
    <t xml:space="preserve">Slimy and disgusting, resembles a mass of Rat Tails but if eaten will cause the consumer to grow gills and webbing on their hands and feet for an hour, unfortunately it also removes the ability to breathe Air for the duration of the transformation.
</t>
  </si>
  <si>
    <t xml:space="preserve">Wiggentree </t>
  </si>
  <si>
    <t xml:space="preserve">A magical variant of the Rowan Tree, the Wiggentree repels Dark Creatures and is known to protect anyone in contact with the tree (or a cutting of such) from such for as long as they maintained contact 
</t>
  </si>
  <si>
    <t>Black Mercy</t>
  </si>
  <si>
    <t>An incredibly deadly parasitic plant that will instantly paralyze anyone it
attaches to and slowly drain their lifeforce while the victim experiences their perfect fantasy world.
It is extremely difficult to remove this creature once it's attached to someone, the victim would have
to fight back with their own willpower while someone works to remove the parasite in the real world
if they wished to have any hope of survival. This creature is so powerful it can penetrate the physical
and mental defenses of individuals like Superman or Mongul without any effort.</t>
  </si>
  <si>
    <t>Huge Tracts of Land</t>
  </si>
  <si>
    <t>You now possess huge tracts of land. It is legally yours and recognized as such. How much land? Let’s say about 20,000 acres; roughly the Queen of England’s personal lands as of a few years ago, and enough to make you one of the 50 largest landowners in England. This land is as of yet uncultivated and wild, but is yours to do with as you please and will follow you between jumps, retaining changes. If
you’d prefer to reset it to its original state you may completely reset it at the start of any jump.</t>
  </si>
  <si>
    <t>Elven Garden</t>
  </si>
  <si>
    <t>An extremely beautiful garden that gives off a very peaceful aura, it is filled with almost every kind of alchemical ingredient you would ever need, and continues to gain new additions from each new world you visit. You will also find a fully stocked alchemy lab close to the entrance. Additionally, it's a very good place to take your Mistress on a picnic, if you're into that sort of thing.</t>
  </si>
  <si>
    <t xml:space="preserve">Snakewood Tree </t>
  </si>
  <si>
    <t>A semi-sentient tree with a wavy grain pattern, it somehow resists all attempts at pruning or killing it by anyone except you. The wood of this tree makes for excellent wands, and the leaves possess interesting healing properties. Can be placed in a location of your choosing at the beginning of every Jump, or optionally can become a warehouse attachment. Furthermore at the beginning of every Jump you will also gain an additional snakewood tree sapling, ready to be planted.</t>
  </si>
  <si>
    <t>Herbalism</t>
  </si>
  <si>
    <t>Human magic in the Sundered Realms focuses on the manipulation of living things and the
natural elements. Perhaps this is a weak manifestation of that magic. Whatever the source,
you have a comprehensive knowledge of all of the plants of any world you set foot in, their
uses, and their dangers. With the water producing hargast trees of Arianus, the time keeping
hour flowers of Pryan, the no fear weed of Chelestra, the air purifying lanti trees of Abarrach,
and many more, you will no doubt find many uses for this ability while you’re here.</t>
  </si>
  <si>
    <t xml:space="preserve"> Apple Orchard</t>
  </si>
  <si>
    <t xml:space="preserve">200 cp -
When all was said and done, two versions of Link chose to leave the land of Hyrule in an attempt to
protect the Triforce from any more would be thieves. The other two stayed with Princess Zelda, and of
those two only one remained a knight. The other one went back to the life he had before hearing her
voice in his head, that of an apple farmer. You now have a small plot of land containing a small home
fit for two, and of course a decently sized orchard of apples. Said trees will grow into delicious fruits
will the bare minimum of care, and if you take great pains to give them the best you can give, they will
occasionally pop out an enchanted apple, capable of healing any injury short of death. If you took </t>
  </si>
  <si>
    <t xml:space="preserve">A Garden of Trees </t>
  </si>
  <si>
    <t>From Devil’s Snare to the Whomping Willow and more, there are no shortage of horrific and wondrous examples of flora within the Wizarding World. So why not bring them along with you across your lengthy journey. You now have a door in your Warehouse that leads to an endless greenhouse. For now, this greenhouse is unused but with the chest right by the door, you can change that.The chest contains seeds, an endless amount of them. And you have seeds for each and every type of plantlife to be found in this world. And do not forget to look beyond the magical. Mundane they may be, wonders can be made from even the simplest of materials. To help you with your greenhouse, the seeds are fortunately placed within their own individual seed packets and if you have a specific seed you’re looking, said seed packets will front and center whenever you open up the chest.</t>
  </si>
  <si>
    <t>Bountiful Field</t>
  </si>
  <si>
    <t>No matter who you are or what goal you seek to further, one thing is for certain; food is practically essential. After all, you can’t field an effective army if they haven’t eaten anything in days. This bountiful field, though, will see such troubles mitigated, if not eliminated entirely. You are now the proud owner of an absolutely massive field of produce, more than enough to feed an entire city on its own. Though
the default produce is rice, any plant you grow here will rapidly mature to full size practically overnight, as well as being more filling and nutritious than normal.</t>
  </si>
  <si>
    <t xml:space="preserve">Cloak of Orkos </t>
  </si>
  <si>
    <t>A beautifully crafted cloak that was worn by Orkos while he was tortured and imprisoned for going against his mother with the Oracle Aletheia. Those who wear it will find their wounds healing and stamina replenishing much faster than before. Even a mortal wearing this would be able to have deadly wounds close before their very eyes, to say nothing of what happens if a god were to wear it.</t>
  </si>
  <si>
    <t>Korok Leaf</t>
  </si>
  <si>
    <t>An enchanted leaf taken from the Great Deku Tree the size of a child’s torso, it has been imbued with the power of the winds. When swung, this leaf will create a gust of wind powerful enough to knock a even goron over. You could also use it as a makeshift paraglider, slowing your falls and gliding in the air for a time.</t>
  </si>
  <si>
    <t>Lost Woods Resident</t>
  </si>
  <si>
    <t>Only the koroks and fairies are capable of properly navigating the winding woods they call home, all others getting lost before turning into stalfos. Much like them, you are immune to such magical disorientations, able to navigate just as you would in any normal location. This not only affects the woods found here, but all methods of keeping invaders away through such trickery in future worlds.</t>
  </si>
  <si>
    <t xml:space="preserve">White Tree </t>
  </si>
  <si>
    <t>The White Tree of Gondor has an ancient lineage, going as far back as Telperion, Eldest of Trees, and Galathilion, the White
Tree of the Eldar, which was made by the Vala Yavanna in the Elder Days, and planted before the Mindon in Tirion in the Uttermost West. A seedling of this tree became the Celeborn of Eressëa, whose seed in turn became Nimloth the Fair of Númenor. Nimloth was cut down and burned by Ar-Pharazôn the Golden, King of Númenor, at the urging of the Dark Lord Sauron. Before it was cut down, however, Isildur managed to steal a fruit, and so the line was preserved in Gondor. That fruit was planted in Minas Ithil, and grew into the first White Tree in Middle-earth; it was burned by Sauron when that fair city fell, but Isildur had taken a sapling with him north to Arnor. This sapling was later planted by Isildur in the Citadel of Minas Anor in memory of Anárion, his brother, who had fallen at the siege of Barad-dûr. It died during the Great Plague in T.A. 1636, but a new one was planted shortly after by Tarondor, twenty-seventh King of Gondor, in the Court of the Fountain. This tree is kin to that tree planted by Tarondor, a cousin of sorts. As well, this comes with its own plaza in front of a great Hall fit for kings and there is a white-paved place where a sweet fountain is playing. About it is a sward of bright green, but in the midst above the pool the White Tree stands proudly, proclaiming the health of you and yours. Once you have chosen where to place this wonder, it shall reflect the state of the realm you are a part of, and so long as the tree itself remains healthy so too shall your line.</t>
  </si>
  <si>
    <t xml:space="preserve">Foreign Forest </t>
  </si>
  <si>
    <t>The Wind of Life blows strong indeed! In a place at least somewhat adjacent to Athel Loren proper but distinct from the main forest, a few dozen square miles of enchanted woodland has apparently sprung up overnight. Steeped in magic, it shares it’s mother forest’s primitive spiritual awareness and dilation of time; a visitor could be in there a few hours and come out to find only minutes have passed, dwell there for a few minutes and come out to see a century gone by, and only a native of Athel Loren would have the navigation skills and/or mystic talent to avoid or control such anomalies. Though it seems this forest lacks any spirit strong enough to become a Treeman or Dryad, there are many magical trees identical to those from which the Asrai make their enchanted arrows, spears and staves from. And there certainly are changelings and incarnations of emotion living here, as well as beasts such as the giant hawks or intelligent stags well known to the Asrai. There is even a great Worldroot located here that can be used for swift and unseen travel by those with the knack. The spirits and beasts within instinctively acknowledge you as their ruler, being either the presiding Treeman or an individual that has somehow come into a similar level of authority. In future worlds, this territory may be available either as a forest springing up somewhere in the world-or through an enchanted door in your Warehouse. Which just so happens  to be made of living wood, somehow opening up out of the trunk of the largest oak in the forest.</t>
  </si>
  <si>
    <t xml:space="preserve">The Pouch of Ages </t>
  </si>
  <si>
    <t>This pouch holds many Acorns of the Ages, nuts grown from the Oak of Ages only when the Wind of Ghyran reaches its height. Gathered and planted by Ariel’s handmaidens in regions of the forest ravaged by war or wildfire, they grow from seed to towering oak in a matter of seconds. A skilled wielder of the magic of life may find more uses for these objects, considering the sheer concentration of life magic in them provides another reason for their harvesting. Ordinary animals that consume them can rapidly become extremely powerful, a disaster to mortals comparable to a raging elder dragon.</t>
  </si>
  <si>
    <t xml:space="preserve">Home Sweet Home </t>
  </si>
  <si>
    <t>Hedge mages often live a good distance from town, suspicion keeping them from integrating fully, and sometimes, they must leave in a hurry. So, you have a small cabin or shack that, outwardly, looks fairly humble and simple, but is significantly larger on the inside, able to hold up to ten humans and a small array of animals comfortably, complete with a pantry stocked with simple foods, a kitchen, several bedrooms, a bathroom with proper plumbing, a large living space for gatherings, and a workshop. Inside and immediately around the cabin, your magic is enhanced by a small degree, easier to control and more potent. The cabin may, at any time, be rendered down into a portable form, allowing you to transport it easily. Any living creature within the cabin when it enters its portable form are ejected.</t>
  </si>
  <si>
    <t>Fey Garden</t>
  </si>
  <si>
    <t>A large garden plot or small farm composed of magically charged soil. Plants in this plot grow much faster, require only a fourth the care and resources they’d normally need, are unaffected by weeds and disease, and any produce to come from these plants lasts significantly longer before they spoil. Any properties that you would find useful in these plants are enhanced by a fair margin, especially magical ones, and mundane plants may gain magical properties with selective breeding. Additionally, it is possible to plant objects other than plants within this field and  roduce plants from them. Plant a dagger in the fields and a plant will grow from it with properties appropriate to the dagger, potentially producing sharpened spines that can be used as knives. The more potent the planted material, the more demanding the resulting plant will be on your time and resources.</t>
  </si>
  <si>
    <t>Sheele</t>
  </si>
  <si>
    <t>A sheele is a living spell, a bit of magic turned into a semi-physical form that can be bound as a familiar. While often resembling an animal, these creatures are intelligent and capable of magic in their own right, though limited by the spell they were created from. You’ve obtained one of these living spells as a personal companion.</t>
  </si>
  <si>
    <t xml:space="preserve">Ritual Grounds </t>
  </si>
  <si>
    <t>This small plot of land stands directly over a nexus of ley lines that comes exceptionally close to the surface, granting the land itself a considerable amount of magical energy. Because of this, rituals performed within these grounds have a much higher chance of success, need fewer resources, and are far more forgiving on any mistakes made, compensating for a lack of skill through raw magic and receptiveness to intent.</t>
  </si>
  <si>
    <t>Sympathy</t>
  </si>
  <si>
    <t>Sympathy is the connection one thing has to another and the inherent desire for them to return to each other. You can use this sympathy as a means to target someone with a spell through the connections held, such as using a strand of someone’s hair to curse them across a great distance or to use a piece of wood to call on the spirit of the tree that wood came from.</t>
  </si>
  <si>
    <t xml:space="preserve">Tapping the Source </t>
  </si>
  <si>
    <t>There is magic in a great many things, and some hedge mages learn to tap into these resources in locations of power, artifacts, ley lines, or even sealed creatures. You can form a connection to a source of magic and can draw on that source of magical power, or tie it into a spell or enchantment to fuel it long term. Living beings are able to resist this connection or sever it at any time unless sealed in a way that prevents such from happening. Do try to be moderate in your use of this technique, as drawing on too much magical power may damage what you are drawing on.</t>
  </si>
  <si>
    <t>Entreat the Spirits</t>
  </si>
  <si>
    <t>You have the ability to call up the spirits of the land to aid you in times of need. By binding a spirit to yourself or cultivating a positive relation with the spirit you call upon, you can command or request aid from them, either having them perform a task in some manner, granting them the ability to interact with the physical world to a degree, or channeling them to gain access to some of their knowledge and/or abilities. Channeling multiple spirits at once, especially of they do not like you, can be straining and have a variety of negative consequences, so do be careful with the spirits you channel.</t>
  </si>
  <si>
    <t>Wells of the Moon</t>
  </si>
  <si>
    <t>This is a large expanse of wilderness, perhaps a swamp, or a series of lakes and the woods and fields between them, or a stretch of coastline. Whatever it is, it’s a fairly expansive region of several hundred square miles. If you bought any Pets in this jump it will have breeding populations of them. Mechanical owls will somehow self replicate, and be as intelligent, but will not have the ability to sense the location of things. Winged horses, and krakens, will possess the default strength, resilience, and speed, but will not scale to you.</t>
  </si>
  <si>
    <t xml:space="preserve">Season’s Greetings </t>
  </si>
  <si>
    <t>You have a special connection to a season of your choosing. You are unhampered by its conditions and very talented with its activities. You can conjure and control appropriate elements, and are highly resistant to the same. With greater effort, you can inflict or steal your season and all that comes with it upon or from whole regions. With greater practice, you can use other powers like enchantment and constructs, but this is hard if you cannot justify them within your season. These magics grow in power and breadth with your experience, with your other supernatural powers, and with the alignment of circumstances, but they’re always a force to be reckoned with - especially because they can enhance other powers or tools.</t>
  </si>
  <si>
    <t>A Whomping Guardian</t>
  </si>
  <si>
    <t xml:space="preserve">A potted Whomping Willow that can grow to its full size at will. This tree has a powerful magic-enhanced strike and a good throwing arm. It is loyal to you and will protect anything you tell it too but would never intentionally harm you.
</t>
  </si>
  <si>
    <t xml:space="preserve">Venomous Tentacula </t>
  </si>
  <si>
    <t xml:space="preserve">A large carnivorous plant with prehensile extending vines, large fangs, a maw large enough to swallow Humans whole, and venom in every last inch (gives it a particularly nasty Bite).
</t>
  </si>
  <si>
    <t>Sapient Pearwood</t>
  </si>
  <si>
    <t>You have a large object, up to wardrobe size, made out of well-crafted Sapient Pearwood. This wood is extremely strong and tough, dense enough to be unmarked by sword blows and untouched by centuries at the bottom of the sea. The high magical radiation in which these trees are grown also make them totally immune to any and all magic known on the Disc, and makes the tree sapient and capable of locomotion (and even more oddly, reproduction) even after being harvested. It will follow you anywhere, and serve you as well as it can, counting as a Companion in the future. Oddly, despite its immunity to magic, Sapient Pearwood serves as an excellent magic channel; many a wizard would kill for a chance to get their hands on a large wooden staff, especially if it has a large knob on the end.</t>
  </si>
  <si>
    <t>Lustratorium</t>
  </si>
  <si>
    <t>A substantial indoor and outdoor botanical garden offers a vast assortment of ingredients that would otherwise be hard to come by. You can plant anything here to grow it safely. Furthermore the area contains a full lab of alchemical equipment for producing potions from the supplies here. The entire space carries a unique enchantment of Alchemical Brilliance on those inside which offers substantial bonuses to the quality of elixirs that can be made here. You personally receive a set of tools suitable for a master of the craft: mortar &amp; pestle, alembic, calcinator, and retort. This includes botanical ingredients from across Tamriel and even rarer specimens from Oblivion, allowing you supplies from the Deadlands and Shivering Isles without needing to brave those regions.</t>
  </si>
  <si>
    <t xml:space="preserve">Golden Apple Tree </t>
  </si>
  <si>
    <t>​It is a curious that so many of the myths and legends of the world contain within them tales of divine trees that bloom with magical fruits. Perhaps they are an echo of some primordial tree such as Yggdrasil or even of the Elder Goddess Gaia. Whatever the case, you have gained possession of one such tree which grows within a small forest connected to your warehouse. Upon this eternal tree blooms beautiful golden apples. These apples are among the most delicious food in existence and a single apple will fill the belly of any who eats it for a week to come. But the true wonder of the these apples is that they serve as a panacea, curing nearly all ills when eaten, Even old age can be warded against -- so long as a being eats an apple once a century, their aging will slow to a crawl that even the gods would fail to notice the wear of years upon them.</t>
  </si>
  <si>
    <t>Elder Tree</t>
  </si>
  <si>
    <t>Quite possibly the oldest living thing in all of Tamriel, the Eldergleam is a tree beyond any other. Beyond its surprising durability, the tree is one that gives life. Its sap alone is precious, capable of restoring barren wastelands as well as improving the vitality of any living thing nearby. Plants, animals and even people become healthier, hardier, simply better than what they were before. Even if they leave the presence of the tree, such a boon nevertheless stays with them evermore. And finally, should your home ever come under attack, the Eldergleam shall protect it, calling forth Spriggans and other guardians of Kyne to guard your home and strike back at your foes.</t>
  </si>
  <si>
    <t>Ecomancer</t>
  </si>
  <si>
    <t>Ecomancy draws on the power of nature itself, manipulating the elements, plants and animals directly. With this power, you can cause things to grow and blossom extremely rapidly, animate plants to entangle your foes, calm or control wild beasts, heal wounds or sickness with a touch, or even exert control over the weather and tides. Generally, you either need to be very close to what you wish to manipulate, or there must be some synaptic connection to the object through which your power can travel (like the branches of trees, or roots of plants). All ecomantic powers require a great deal of concentration and focus, and the stress of excessive efforts can leave you weak and vulnerable.</t>
  </si>
  <si>
    <t>Violent life</t>
  </si>
  <si>
    <t>Following the philosophy of the Caoi Dúlra, you have gained power through communion with the world itself. Stone, fire, and storms dance at your call, eager to destroy corrupt forces. Beasts and plants call you kin, and you understand them as easily as you understand other men, communicating with them and borrowing aspects of their strength. As your powers grow, this allows you to call ferocious animals and magical plants to aid you even where there are none, or even to fully immerse yourself in the beast, altering your form and gaining massive increases to your strength and resilience.</t>
  </si>
  <si>
    <t>Kokiri Woods</t>
  </si>
  <si>
    <t>The emerald green trees, rivers of clear blue, black dirt filled with nutrients, and the sounds of childish laughter drifting in the wind. Attached to your Warehouse is an absolutely massive forest, filled with all kinds of life that can be found in these lands, both flora and fauna, deku scrubs and fairies. And to protect it, the outer reaches of the forest have been enchanted to confuse and distract anyone you don’t want within, making them incomprehensibly lost before finding their way directly outside of your forest.</t>
  </si>
  <si>
    <t>Wind Waker</t>
  </si>
  <si>
    <t>A magical conductor's baton, one made of the purest silver. The user of the Wind Waker is capable of altering the winds and weather, as well as being able to call upon and borrow the power of the gods. Simply move it in the correct positions and in the right order, and the very winds themselves will obey your every command.</t>
  </si>
  <si>
    <t xml:space="preserve">Storm Rider </t>
  </si>
  <si>
    <t>It is not enough to ride the winds, to know that the very air itself supports you in the air? Well, if you so desire, then there is another option. You are fully capable of manipulating the winds and air around you, at about a mile radius around you. Bursts of air that propel others into the skies, extending your weapon's reach, taking away your target's access to air, and so many more things besides, should you be creative enough for it.</t>
  </si>
  <si>
    <t xml:space="preserve">Elven Gardens </t>
  </si>
  <si>
    <t>When Telperion and Laurelin grew upon the mound of Ezellohar in Valinor, their burgeoning lights flowed throughout the city; but twice a day, as the light of one Tree waxed and the other waned, there came a time when their lights were softly mingled. These gardens are but an imitation of that ancient display, but a more otherworldly sight in Middle-earth one is not likely to find. Carefully designed with varying shades of silver and gold, these gardens boast an astonishing variety of colors and plant life, many of which were tenderly borne here from far-flung Elven lands. Even the sickest of hearts is likely to be cheered and enriched after spending an afternoon sampling the visual wonders here. As long as such visions of Valinor remain on this side of the Sea, the Elves may find places of refreshment and peace. Indeed, you shall find that elves from all kindreds will come to visit these gardens, and some may choose to stay to tend them or live near to them. Forming their own small settlements that will come with you to future jumps, and in those future jumps native elves will find themselves drawn to visit your gardens and settle your lands should you desire it.</t>
  </si>
  <si>
    <t>Passion Given Life</t>
  </si>
  <si>
    <t>Many Treemen are accompanied by lesser spirits that nestle among their great forms, but not all make use of them. You, however, do
and have. At will you can release some of these spirits to inhabit nearby trees, raising a small entourage of beings akin to lesser Treefolk similar to yourself to do battle against your foes-or accomplish other tasks. Moreover, an emotion you feel strongly enough can give rise to new spirits from your own substance which while generally too lesser to possess trees often have lesser magical talents to express what they embody. While some darker passions may induce what you may not always wish to feel in accord with their natures, all are ultimately devoted to your survival.</t>
  </si>
  <si>
    <t xml:space="preserve">Paopu Fruit Seeds </t>
  </si>
  <si>
    <t>The seeds in this bag will grow into trees that produces a  bright yellow star shaped fruit. It's really juicy, delicious sweet treat to share with those close to you. In fact, it's said that if two people share one their destinies become intertwined. But that's just a rumour ...right? As a bonus, when grown near a ledge or overhang the trees will form a nice level resting place mid part way up it that is surprisingly comfortable. Trees grown in other spots will grow mostly vertically, they may have a bit of a jaunty lean to them. Note: Yes, it is just a rumour, but they are tasty and in this world (and this jump only) you may notice coincidences piling up should you share one with someone.</t>
  </si>
  <si>
    <t>Apple of Life</t>
  </si>
  <si>
    <t>Consuming this apple grants physical immortality – the subject's aging permanently ceases, they
become immune to all disease, and they gain an incredible regenerative capability. Such apples almost
always bear a terrible curse, but you've been granted a rare curse-free fruit. The price is for a single apple. Trees grown from its seeds will still produce apples with impressive healing qualities (and possible use as magical reagents), and second-generation apples will be incredibly nutritious.</t>
  </si>
  <si>
    <t>Trees of Silver and Gold</t>
  </si>
  <si>
    <t>When the world was young and all things were new and bursting with life, a metal bar ripped from a London lamp-post was planted in the soil. It promptly grew into a lamp-post in its own right. A few British coins, shillings and crowns, fell from someone's pockets, and they grew into much more lucrative trees. Sadly, Narnia's soil only retained this property for a couple of hours, frustrating the attempts of greedy explorers to exploit it. Screw that. You're a Jumper, exploiting things is kinda what you do. You are given saplings of a Tree of Iron, a Tree of Silver, and a Tree of Gold. The bark, leaves, seeds, roots, and flesh of these trees are all infused with an easily-smeltable form of their associated mineral.  Each year, as the tree matures, the amount you can safely harvest from it increases. In addition, you are given a small quantity of soil, carefully preserved from the birth of the world, sufficient to grow three more trees. If you have a sample of some other material, you can plant it in this soil and grow a tree infused with that material. The difficulty of doing so is proportionate to how rare and mystically powerful the substance is: a Tree of Platinum or a Tree of Iridium will only be slightly more difficult to take care of than a Tree of Gold and would mature almost as quickly, while a Tree of Vibranium or a Tree of Philosopher's Stone would require prodigious botanical skill and even then might take hundreds of years to provide an appreciable return on your investment.</t>
  </si>
  <si>
    <t>Druidic Magic</t>
  </si>
  <si>
    <t>You possess the sorcerous powers shown in this world. They aren’t detailed much, but they are shown to be able to undo knots, swap positions with another you can see, make prophecies and predictions based on observations of the heavens, and curse dragons so that they are turned into insubstantial wraiths by bright lights and bound as slaves to your will by the time of the full moon (this may work on non-dragons too). Spells in this world have a cost, the greater the magic the greater the cost, though an experienced sorcerer seems to be able to handle these costs more easily, and in an interesting case the younger you are the greater the cost becomes. A young apprentice successfully casting a spell to undo the bonds of a group of prisoners might find himself laid out on the ground nauseated and exhausted, but an experienced sorcerer might perform the same spell without difficulty; and we do not know what price Brude paid to curse Drago only that even he could not avoid a cost for such magic. Since magic is so vague and unclear in this world, we’ll assume you also possess the capabilities to curse a dragon into human form by extracting its heart like the eastern dragons did to Griffin and similar feats.</t>
  </si>
  <si>
    <t>A Green Hand</t>
  </si>
  <si>
    <t>Ah, there has been no one like you before in this world. You are Garth Greenhand reborn, in all his power and majesty. Tall, broad-shouldered and majestic, you are the very image of a king. But it’s upon looking deeper that your truth is unveiled. Life ​pours from you, unabated and unchecked. Yours is a power ancient and eternal, such that farms and fields blossom in your wake, old people find strength returned to their limbs and disease and death fade like dew in the sun. You are like the Old God who inspired so many stories. From healing any and all injury to bringing the recently dead back to life, you can do it all. No disease can resist your touch, and miracles occur every day around you. You can see into the minds and souls of those you touch, and even judge them as is your right as a living god. You can pour vitality into people to turn back their age, or use those same flames to burn them to ash.</t>
  </si>
  <si>
    <t>Equestria’s Blessing</t>
  </si>
  <si>
    <t xml:space="preserve">The world has shown its natural beauty to your beholden eyes, captivating your senses with its breathtaking landscapes and intricate ecosystems. A revelation igniting a profound desire within you - to figure out how to create natural wonders. Gems that sparkle equal to the brightest of stars, metals that last for generations to come, plants that taste like lightning in a bottle mixed with the sight of rainbows. You are a one-of-a-kind genius in the realm of Nature Magic and World. Studying magic within those bounds flawlessly slots within your mind and connects with previous knowledge like puzzle pieces in a greater picture. With enough study and experience, you will be able to start the first steps into creating spells and arcane fields within Nature Magic, shape the terrain to your exacting eye, and even create a Unified Theory of the Nature and World
</t>
  </si>
  <si>
    <t>Seedlings of Trees</t>
  </si>
  <si>
    <t>Silmarillion Jumpchain</t>
  </si>
  <si>
    <t xml:space="preserve">Telperion and Laurelin were the greatest trees to exist. The only source of light in the world after the destruction of the lamps and before the creation of the Sun and Moon. With leaves of gold upon the one and leaves of silver upon the other, they shoneshined with a beautiful light that the Sun and Moon are but pale imitations of. Ungoliant destroyed these trees, draining their light and increasing her might. Somehow, two seedlings of the trees have survived and ended up in your hands. These seedlings, when planted will sprout and over the course of a few years grow into new trees with the same light. These are hallowed and sacred things. Bring light back to this enshadowed realm, or perhaps hoard it for yourself and see what you can gain from exploiting such great lights. The trees can either be placed in a garden-like attachment to your warehouse or planted in a spot of your choosing from jump to jump.
</t>
  </si>
  <si>
    <t>Hist Tree</t>
  </si>
  <si>
    <t>TES: Main Races</t>
  </si>
  <si>
    <t>The Hist Trees are by far the most important parts of argonian culture and theology, and it would be a terrible shame if you were unable to take one with you. This Hist Tree is completely subservient to you, and is able to produce an unlimited amount of its sap which can be used to temporarily enhance your strength, or alter yourself biologically. It will also create its own tribe of Argonians, should you allow it the freedom to do so, who will serve you as fervently as the Hist Tree itself.</t>
  </si>
  <si>
    <t>Storm Voice</t>
  </si>
  <si>
    <t>Long before the Age of Man, Kyne taught men to Shout, to speak the tongue of the Dovah, to match them with the power of their Voice. You are a practitioner of this ancient and most revered magical discipline, able to force the world around you to bend to the power of your Thu'um. Be it waves of force, blasts of fire, detecting life forces, ripping out another’s soul, summoning destructive storms, or something else entirely, it would be foolish for your enemies to even say a single Word of Power, lest you Shout them apart.</t>
  </si>
  <si>
    <t>Light of Life</t>
  </si>
  <si>
    <t>One of the most prized, and most useful, artifacts ever created by the Ayleids, Lattanya would eventually be moved to the Doomcrag and subsequently tainted. You, however, possess the pure version, one that utilized the light of Aetherius to bring about life. It can easily bring life to even the most barren of wastelands, creating lush paradises. It can also be used to cure almost all diseases and heal practically any wound, bringing them from nearly dead to full health within the day.</t>
  </si>
  <si>
    <t>Garden of Hope</t>
  </si>
  <si>
    <t>The Treefolk either cannot replenish their numbers, or cannot do so at rates meaningful enough to arrest the depletion of their ancients. With each Elder that falls, the other Elders of their kind absorb his strength and perhaps lesser spirits return to the forest entirely. And yet, with your investment here a miracle is realised. This enchanted field of foliage is no larger than an Imperial nobleman’s garden, but legend has it that it was torn from Isha’s very own garden long ago-for within, a spell of divine power can turn the seeds of trees into Treemen. The natural magics grounded here are powerful in a way that rivals the Isle of Rebirth in distant Ulthuan and could conceivably be harnessed by a skilled mage, but the process of rebirth takes time; left alone, it would normally take almost a decade for young Treemen to grow and arise-assuming the tree matures like those of this world anyway, considering a healthy tree is required for the nascent spirit to inhabit it. But aha, this pot of land isn’t alone is it? For one skilled in the Lore of Life as even a regular Treeman or a powerful Spellsinger, the natural energies here can be carefully invigorated to shorten the growth of Treemen to weeks. And at a stretch with other truly powerful fonts of life magic such as the Acorns of Ages-or much more adroitly, with power commensurate to the Mage Queen herself-dozens of Treemen can be awoken from here in moments. It cannot be stressed enough that such a natural bounty is an unimaginable source of hope for Athel Loren, and the story behind its creation the stuff of legends.</t>
  </si>
  <si>
    <t xml:space="preserve">Circle of Life and Magic </t>
  </si>
  <si>
    <t>Long before the first elven mages, the Treefolk grasped the Lore of Life in ways known to no mortal. In you, those powers are particularly well-concentrated; if you were an ordinary Treeman many would deem you to be on the cusp of being deemed an Ancient, and if you were an Ancient already you would be deemed a great power even among your peers. Your intuitive and intimate knowledge of life’s energies permits you such control over the forest that beyond it’s roots and shoots, you understand how the land and even space and time can be distorted through the ancient powers embodied in plant life. All your prowess and ability to cultivate flora is enhanced as if by a god. With no magical training you could sow a bountiful harvest in a little over than a week, with magic befitting a spellsinger of these lands you could spread a couple acres of trees in a manner akin but much lesser to what Ariel herself can accomplish with a little aid. A being as powerful as one of the Treefolk could accomplish an enviable miracle at great cost: The power to grow new outposts of Athel Loren’s magical forests overnight the size of a small village, expanding their borders or perhaps creating a new enchanted, supernaturally vital woodland in distant lands. It will likely take great lengths of time and sacrifices of life force for new Treeman to emerge-if it is at all possible-from those outposts, but the promise of new life at all is a wonder to the forests in these troubled times.</t>
  </si>
  <si>
    <t>The Tree of Harmony</t>
  </si>
  <si>
    <t xml:space="preserve">Much like how trees resiliently weather storms, bask in the warmth of sunny days, and flourish under the love and care of those who nurture them, this crystalline seed holds the potential to sprout and evolve into a magnificent Tree of Harmony. A direct conduit to all the Harmony within the land, intricately woven with the harmony shared among the denizens of the land, your friends, and even your own inner harmony. Its magical and protective capabilities grow in tandem with the harmony it draws upon, shielding the land from both natural disasters and the encroachment of Shadow or bestowing gifts to those it sees as worthy of them. As it steadily matures, it becomes a vessel for the six Elements of Harmony and gains a soul that resembles whoever has imparted the most Friendship, that is Magic. The six Elements of Harmony are extremely powerful catalysts of each of the Virtues. Where it can take a group of six great friends and allow them to wield their virtues to cause great miracles of magic. Restoring a land tainted by a great tragedy, reform someone lost to the grasp of the Shadow, and even banish evil to the very moon.
</t>
  </si>
  <si>
    <t>Pewter Cauldron</t>
  </si>
  <si>
    <t xml:space="preserve">A Standard Size 2 Pewter Cauldron made from pewter, a metal alloy made up of mostly tin that is deemed the ideal cauldron for starters. This particular cauldron is auto-cleaning after it’s been emptied and will repair itself back to pristine condition within an hour should it be damaged by potion accidents.
</t>
  </si>
  <si>
    <t>Rabbit Food</t>
  </si>
  <si>
    <t>You have a supply of natural and uncontaminated food. It’s particularly unappetising by the standards of fruits and veggies, but it will never be poisoned by teeth with faces.</t>
  </si>
  <si>
    <t>Minotaur Horns</t>
  </si>
  <si>
    <t>All minotaurs are descendants of Asterios, the Monster of the Labyrinth, explaining their large numbers handily. Thank goodness that is the case, because the horns of a minotaur are highly valued by warriors and smiths of all kinds. When properly ground up and mixed into an epoxy, which you will receive a recipe for, you will have a paste that will permanently increase the strength of your weapons. These ten horns will replenish weekly.</t>
  </si>
  <si>
    <t>Gorgon Eyes</t>
  </si>
  <si>
    <t>Ripped straight out of the heads of the snake women, many know to fear the gaze of the gorgon's, lest they be turned to stone. But what many don't know is that they are highly valuable when used as an ingredient. When properly ground up and mixed into an elixir, which you will receive a recipe for, you will have a drink that will permanently increase your vitality. These ten eyes will replenish weekly.</t>
  </si>
  <si>
    <t>Cyclops Eyes</t>
  </si>
  <si>
    <t>I hope you've got a strong stomach, because you've got a collection of ten cyclops eyes in your Warehouse now, put into a giant pythos. When properly ground up and mixed into an elixir, which you will receive a recipe for, you will have a drink that will permanently increase your stamina. This will surely help you go the distance! These will replenish weekly.</t>
  </si>
  <si>
    <t>Premium Lonlon Milk</t>
  </si>
  <si>
    <t>For when you want to unwind after a long day’s hard work, Lonlon Milk is there to help you along. Ice cold and delicious, this magically enhanced milk has an almost alcoholic effect on those who drink it, and will replenish afterwards.</t>
  </si>
  <si>
    <t>Phoenix Feathers</t>
  </si>
  <si>
    <t>The Phoenix is a wonderful creature, dying in a burst of flame before being reborn in its own ashes. For such an obviously magical creature, you would expect it would have some beneficial properties, and you'd be right. When properly ground up and mixed into an elixir, which you will receive a recipe for, you will have a drink that will permanently increase your mana pool. These ten feathers will replenish weekly.</t>
  </si>
  <si>
    <t xml:space="preserve">Alchemical Ingredients </t>
  </si>
  <si>
    <t xml:space="preserve">Sometimes it can just be such a pain to go searching for a specific flower, or monster’s organ in some remote part of Skyrim. Well, now that’s no longer the case! You’ve got a satchel or backpack of some sort that’s just loaded with high quality ingredients useful for potion making or other magical pursuits. While you won’t find anything incredible in it, this will make sure you never run out of the basic materials you need. </t>
  </si>
  <si>
    <t xml:space="preserve">Cauldron Cakes </t>
  </si>
  <si>
    <t xml:space="preserve">A popular wizarding cake with a healthy surprise, the jam filling of each delicious treat contains a little Wiggenweld Potion meaning that eating one will patch up all your bumps and bruises. Optionally you can get the many other jam flavoured cakes even the versions that don’t have Wiggenweld Potion in them. You get three mini-cakes to start with and you get a new mini-cake every day each time you’ve either lost the previous cake or eaten it. The mini-cakes do not spoil.
</t>
  </si>
  <si>
    <t>Clean Blooded</t>
  </si>
  <si>
    <t>You simply, magically, do not get sick. You are always free from illnesses and diseases.</t>
  </si>
  <si>
    <t xml:space="preserve">Court Physician </t>
  </si>
  <si>
    <t xml:space="preserve">BBC Merlin Jump </t>
  </si>
  <si>
    <t xml:space="preserve">Know how the old time shit works and have folk remedies and things that shouldn't actually work do so anyways.
</t>
  </si>
  <si>
    <t xml:space="preserve">First Aid Kit </t>
  </si>
  <si>
    <t>This kit includes a replenishing stock of all your typical first aid items; bandages, disinfectant, antibiotics, antihistamines, stitches, slings, stints, etc. Anything treated with this kit will heal twice as fast, and see the lingering pain reduced drastically. It even works on robots and undead if you don't look to closely at it.</t>
  </si>
  <si>
    <t xml:space="preserve">General Jabs </t>
  </si>
  <si>
    <t>The smallest things can make huge differences. Diseases you could pick up while you’re here could certainly change your story, but probably not for the better. You are now as immune as anyone else would be if they had access to all the local general vaccinations and treatments to deal with common viruses and allergies, and your immune system can deal with the less serious diseases you might encounter here fairly easily.</t>
  </si>
  <si>
    <t xml:space="preserve">Golden Scab </t>
  </si>
  <si>
    <t>A small plate of gold emblazoned with Peryite’s sigil, by placing it on someone they can either remove or transfer diseases and illnesses to and from the target. Highly useful for any healer.</t>
  </si>
  <si>
    <t xml:space="preserve">Healer </t>
  </si>
  <si>
    <t>You are a skilled healer, at least by the standards of the 10th century. You could be considered the best healer in a medieval kingdom, skilled in tending wounds and with an extensive knowledge of herbalism and herbal remedies helping you to create medical salves and tonics. You could turn this knowledge of herbalism towards making poisons instead if you wanted.</t>
  </si>
  <si>
    <t xml:space="preserve">Health </t>
  </si>
  <si>
    <t>An important part of being a warrior is how much punishment your body can handle. You have more health than you would normally, and find that it greatly improves over time as you grow stronger with experience.</t>
  </si>
  <si>
    <t xml:space="preserve">Heart of Order </t>
  </si>
  <si>
    <t>Found on the corpses of Knights of Order, this crystalline heart differs from that of normal daedra, being of order instead of chaos. Eating one will see health and stamina quickly replenishing, which is good considering you now possess one hundred of these hearts, which will be replenished weekly.</t>
  </si>
  <si>
    <t>I think you look a bit more devil-may-care</t>
  </si>
  <si>
    <t xml:space="preserve">Any cuts, wounds, bruises or scars you possess make you seem more attractive to those who see you and can be healed at will by concentrating on them, allowing you to retain half of the attractiveness boost with anyone who had seen you while injured. 
</t>
  </si>
  <si>
    <t xml:space="preserve">Immune </t>
  </si>
  <si>
    <t xml:space="preserve">Dishonoured </t>
  </si>
  <si>
    <t>Though the plague has torn Dunwall asunder, you find yourself absolutely immune. Rat bites and Weepers won’t even make you cough. Though the rats may still swarm and try to eat you. And the weepers in their sickness induced mental trauma may still attack you. No infection though! You’re also more hardy against disease in general.</t>
  </si>
  <si>
    <t>Leech Tank</t>
  </si>
  <si>
    <t xml:space="preserve">Set of all the supplies needed for a court physician. Somehow the tanks and bottles always remain clean and the ingredients used for your remedies are always full.
</t>
  </si>
  <si>
    <t>Nutrition</t>
  </si>
  <si>
    <t>In these times famine is a real danger and many people spend long exhausting time at work just
to keep themselves fed. Food is bland for the poor, and what they eat depends on the time of the
year and their location. Only the rich and powerful can allow themselves diversity and
delicacies like catoblepas meat. Before you start to rage at the world for lacking fast food chains
know that now that while you may not enjoy taste of your food it is much more filling for you,
as you need very little to sustain yourself. Only one or two good meals a week will suffice for a
balanced diet for your person. Though do your best not to unveil this before others, as many
starve on what keeps you thriving.</t>
  </si>
  <si>
    <t xml:space="preserve">Regal Mattress </t>
  </si>
  <si>
    <t>If all must sleep, then why not possess the finest bed around for such an inevitability. Sleeping on this comfortable bed will leave you well rested and refreshed, ready to take on a new day.</t>
  </si>
  <si>
    <t>Tent</t>
  </si>
  <si>
    <t>Kingdom Hearts</t>
  </si>
  <si>
    <t xml:space="preserve"> A comfortable four-person tent. Anyone who sleeps in or near this tent will find themselves fully healed by morning. Note that fully healed if you’ve just lost a limb will mean the nub healing over, unless you have something that causes you to naturally regenerate missing limbs. Although possessing a subtle effect that wards off hostiles you can still be located here, and the
healing effect is interrupted if someone is attacked in or near the tent. If this happens you’ll have to set the tent up elsewhere to restore the healing effect.</t>
  </si>
  <si>
    <t>Agelessness</t>
  </si>
  <si>
    <t xml:space="preserve">Young Justice </t>
  </si>
  <si>
    <t>Like Vandal Savage, and his son Arion. You possess an endless life span. As soon as you reach your physical prime, you will not age. Meaning you can live for the next 50,000 years without ageing a single day.</t>
  </si>
  <si>
    <t xml:space="preserve">Healing Potions </t>
  </si>
  <si>
    <t>One potion each of the entire Cure Wounds line of spells, sans the mass versions, as well as a potion each of Regeneration, Restoration, and Greater Restoration. They keep indefinitely, have a pleasant taste, and are replenished the next morning after use.</t>
  </si>
  <si>
    <t>Lon Lon Milk</t>
  </si>
  <si>
    <t>A delicious drink, this milk is hearty and kept warm within its bottle...it’s enough to soothe pains and even mend minor wounds, and even in the middle of a hard day’s work it could give a boost of energy to keep you going. This bottle will refill every night.</t>
  </si>
  <si>
    <t>Disease Protection</t>
  </si>
  <si>
    <t>You don’t have to worry about the Red Death. In fact you’re completely immune to any and all diseases you’ll ever run into.</t>
  </si>
  <si>
    <t>Hygiene</t>
  </si>
  <si>
    <t>The people of this Disney worlds are always looking their best. Rarely dirty, a great smile, freshly done hair and no BO. Now you have this as well and living in a desert will not affect you as if does others. You no longer need to bathe and your always looks as if you just came from the stylist.</t>
  </si>
  <si>
    <t xml:space="preserve">Wiggenweld Potion Bottles </t>
  </si>
  <si>
    <t xml:space="preserve">A set of six vials, which each hold a dose of Wiggenweld Potion. One dose is enough to fix a broken bone, or heal up scrapes, cuts, and bruises, and each vial will refill eight hours after being drunk. Comes with a small cauldron that can be filled with a couple dozen doses of a completed potion, which will be kept in perfect stasis. Any of the vials can be set to refill with a dose drained from the cauldron rather than of Wiggenweld Potion.
</t>
  </si>
  <si>
    <t>Poisons and Toxins</t>
  </si>
  <si>
    <t xml:space="preserve">You’ve mastered the dark art of poison-making. From the subtle and deadly Tears of Lys to the instantly lethal Strangler, no toxin is beyond your skill. You can even craft new and insidious poisons with effects tailored to your needs—toxins that delay their activation for weeks or only target members of a specific family. 
</t>
  </si>
  <si>
    <t>Set of Potions</t>
  </si>
  <si>
    <t>It takes a special kind of fool to travel these lands without any kind of support, and few are as good as these. Within your possession are six glass bottles, each filled with potions. Three options to restore health, and three to restore stamina. They will refill themselves after a day, so don't worry about running out in the long term. Thankfully, they actually taste pretty good.</t>
  </si>
  <si>
    <t xml:space="preserve">Healing Waters </t>
  </si>
  <si>
    <t>Fairies are highly sought after for one reason above all else; they are unmatched in the art of healing. Even the smallest of fairies are capable of restoring a nearly dead man walking back into perfect health with but a touch. You are capable of doing this, too, though you will be unable to heal your own wounds.</t>
  </si>
  <si>
    <t xml:space="preserve">Draconian Madstone </t>
  </si>
  <si>
    <t>A priceless Akaviri artifact, the Draconian Madstone is an amulet depicting a snake coiled around and encircling itself with precious green gems for eyes. Its effects are rather mild for an artifact, merely making poison half as effective and conferring some resistance to disease for the wearer, but for collectors of Akaviri relics the value of the Draconian Madstone is exceedingly high. In particular the Countess of Bruma wishes to possess it, and would likely trade it for another relic she owns.</t>
  </si>
  <si>
    <t>Placebo</t>
  </si>
  <si>
    <t>A pouch of simple sugar pills with an equally simple effect. Anyone ingesting the pill will find the symptoms of any disease, illness, or injury they possess temporarily lessened. This doesn’t actually lessen or in any way heal the individual or prevent the disease from harming them, it simply lessens the outward signs and symptoms. The pouch never seems to run out of these pills.</t>
  </si>
  <si>
    <t xml:space="preserve">Expanded Medic’s Bag </t>
  </si>
  <si>
    <t>A leather satchel that is ten times larger on the inside than its outward dimensions would suggest. Anything placed into this bag is held in ideal conditions, sterilized, and will not degrade or become contaminated. It is self organizing and will repair itself slowly if damaged.</t>
  </si>
  <si>
    <t xml:space="preserve"> Bloodstone </t>
  </si>
  <si>
    <t>This thumb­sized, polished gem is the color of flowing blood, and it seems to shift like liquid when light hits it. As long as you’re carrying it, you have improved all­over resilience and resistance to damage. If you’re stuck or heavily injured, getting out of the line of fire and catching your breath is enough for the stone to do it’s magic, pulling you back into fighting form. It does not heal your wounds in combat, but it does keep you fighting. After combat, this artifact makes treating your injuries much easier, allowing basic first aide to stand in for more complicated medical attention.</t>
  </si>
  <si>
    <t xml:space="preserve">A Phoenix Tear </t>
  </si>
  <si>
    <t xml:space="preserve">A small daily self refilling glass vial that contains a magical regenerative liquid that enriches the vitality of the user while it restores any wound and cures any poison without causing scars.
</t>
  </si>
  <si>
    <t>Alchemy Tower</t>
  </si>
  <si>
    <t>For the budding alchemist, there's no place better for practicing their craft. With expertly crafted alchemical tools, and plenty of space to store a large number of both alchemical ingredients and potions, it's the best place to be.</t>
  </si>
  <si>
    <t>Baruffio's Brain Elixir</t>
  </si>
  <si>
    <t>Hogwarts Professor Jump</t>
  </si>
  <si>
    <t xml:space="preserve">A potion that increases the taker's brain power.
</t>
  </si>
  <si>
    <t xml:space="preserve">Blood of Eternity </t>
  </si>
  <si>
    <t>Your blood now has the extremely powerful healing properties of Mohra Demons. For you, this means wounds will close almost as fast as they can be formed, with cuts closing instantly and limbs regenerating in minutes. Your blood can be used as a healing elixir, closing the wounds of anyone it touches, and in the case of vampires it can even return them to life.</t>
  </si>
  <si>
    <t xml:space="preserve">Bloodstone Chalice </t>
  </si>
  <si>
    <t>A relic created by a vampiric mage of old, this chalice is utterly unique in that it will never run out of fresh blood. But if that was the only draw, then it would be a rather poor relic. No, upon drinking from this chalice, a vampire would find their vampiric abilities doubled for three days. Drinking from it will also heal the vampire, as well as restoring any spent magicka.</t>
  </si>
  <si>
    <t>Experimenter</t>
  </si>
  <si>
    <t>Alchemy is entirely dependent on the magic within your ingredients and regents, so what are you to do in worlds devoid of magic, crazy as it sounds? If you were worrying, then don't, because you won't have to ever deal with that problem, seeing as you can make your potions and poisons just as effectively when using mundane ingredients from mundane worlds. You can even pass this trait along to any students you have, allowing them to perform your same feats.</t>
  </si>
  <si>
    <t>Femininity Serum</t>
  </si>
  <si>
    <t>Hailing from Splice o’ Life’s labs this is a serum intended to increase the recipient’s feminine characteristics. By injecting it into a living creature they will become female, exhibiting the primary and secondary sexual characteristics associated. Even normally sexless entities will become female from this serum. If the recipient already has female secondary sexual characteristics then they will become exaggerated. If you’d prefer you can get a masculinity serum which turns the injected male, or exaggerates male primary and secondary sexual characteristics. Either way you get a new vial each year.</t>
  </si>
  <si>
    <t xml:space="preserve">Hardy Constitution </t>
  </si>
  <si>
    <t>Dwarves are a hardy people, and you embody that ideal more than most. You are highly
resistant to toxins, poisons, and disease. Injuries that would put most people in the hospital
wouldn't slow you down enough to take a sick day, and will heal on their own without you
needing to do anything more than keep fresh bandages in place to stem the blood loss.
There's a reason the dwarves were the last mensch to survive on Abbarach, and only started
to die out when the environment turned too hostile for the Sartan to consistently sustain
themselves.</t>
  </si>
  <si>
    <t xml:space="preserve">Improved Hopping Pot </t>
  </si>
  <si>
    <t xml:space="preserve">Just like the original Hopping Pot this brass pot can produce sympathetic symptoms in order to show that those nearby are sick. The pot can grow a foot in order to hop after its owner. Unlike the original this Hopping Pot fills itself with a cure for whatever ailments the people around it are showing.
</t>
  </si>
  <si>
    <t>Lembas Bread</t>
  </si>
  <si>
    <t>You have a replenishing supply of the nutritious food created by Elves for sustenance on long journeys. It is wrapped in mallorn leaves and will usually stay fresh for months, but your batch seems to retain this indefinitely. Light brown on the outside, and the colour of cream on the inside. It is made of meal that was baked thin and crisp. Eating this will help you retain your strength on your difficult mission and help those who eat it recall fond memories of home without feeling homesick. You have the recipe to make more using common ingredients wherever you are.</t>
  </si>
  <si>
    <t>The light of Aetherius is radiant and beautiful, gifting all with life and color in Nirn through the sun and stars. You are capable of generating a small orb of light resembling the sun. In its presence, allies will find their wounds closing, their stamina replenished. Meanwhile, your enemies will not be able to easily handle its radiant glow, blinding them with its light.</t>
  </si>
  <si>
    <t>Medical Arts</t>
  </si>
  <si>
    <t>You have the knowledge to make you an excellent healer in these times. You are a skilled herbalist, able to make herbal healing salves to treat wounds and prevent infection, as well as make herbal potions and tinctures to treat diseases. This comes with basic knowledge of human anatomy, and how to perform first aid.</t>
  </si>
  <si>
    <t>Milk Bath</t>
  </si>
  <si>
    <t>Wandering around this world is a dangerous and tiring experience, something that can easily
leave people feeling all dirty and sullied from the corrupted monsters they encountered. But
clean water has grown rare with the corruption of the lake and the demons’ magic preventing
any rain. The solution to this problem is quite simple; bathing instead in the plentiful sheep’s
milk produced by villages such as Owca. Acquired from one such village, you’re now the proud owner of an enormous circular container acting as a bathtub, full of hot steaming milk. It never seems to go bad, being continually refreshed with fresh milk for your use, though you could empty it to fill with a different kind of milk (or even water) if you were so inclined. The sheep’s milk itself has curing properties, and is particularly ideal for purging brave demon fighters from any taint they may have caught, if you were inclined to wash them (or yourself) clean.</t>
  </si>
  <si>
    <t xml:space="preserve">My Life's Work </t>
  </si>
  <si>
    <t xml:space="preserve">A full copy of all knowledge of medical techniques practices and remedies at the current point in time
</t>
  </si>
  <si>
    <t>Not To Take It All At Once</t>
  </si>
  <si>
    <t xml:space="preserve">Overdoses (and not having enough medicine) are now no longer a thing with any remedies you had a hand in making, a single drop being just as effective as a full bottle of a cure, and several days/weeks worth of a mildly toxic medication having no more negative effects than a normal dosage, while still retaining the full healing effects as if it had been taken properly over time.
</t>
  </si>
  <si>
    <t xml:space="preserve">Respite </t>
  </si>
  <si>
    <t>But wounds are just one malady that plagues the mortal condition. Poisons and diseases, deadly toxins and depleted stamina, all things that are now yours to cast away with. All healing spells you cast will not only replenish a target’s stamina, but it will also purge their bodies of any poisons, toxins, or diseases. Only those genetic in nature, or those that are magically powerful cannot be affected by this.</t>
  </si>
  <si>
    <t>Ring of Phynaster</t>
  </si>
  <si>
    <t>This ruby ring is said to have been created by the Hero-God of the Altmer, Phynaster. It offers the wearer great protection against poison, shock, and magical damage. Additionally, it extends the wearer's lifespan indefinitely so long as it is being worn.</t>
  </si>
  <si>
    <t xml:space="preserve">Troll Blood </t>
  </si>
  <si>
    <t>Trolls are infamously difficult to take down, in part due to their special fat that absorb blunt blows, but also because of their potent regeneration. You seem to share in this strange ability, capable of regenerating from all wounds so quickly, it wouldn't be unheard of for weapons to get stuck in your flesh, having healed around it. Be wary, though, as this regeneration will be greatly slowed if the wounds were inflicted by fire, or were cauterized.</t>
  </si>
  <si>
    <t>Vial of Healing Cordial</t>
  </si>
  <si>
    <t>A tiny vial of pinkish liquid. Not only is it absolutely delicious, but it's also very magic. A few
drops will heal even mortal injuries, though regenerating missing appendages is a little trickier.
It takes about ten days for this container to refill entirely.</t>
  </si>
  <si>
    <t xml:space="preserve">I Feel Fine </t>
  </si>
  <si>
    <t>Monthy Python and the Holy Grail</t>
  </si>
  <si>
    <t>You are immune to all natural diseases. Smallpox, the Black Plague, Malaria, the Spanish Flu... no matter how infectious or virulent a disease, virus, or bacterial infection you are now immune to it and won’t even carry it. Supernatural and biotech diseases might still affect you, but you will be noticeably more resistant to them as well.</t>
  </si>
  <si>
    <t>Mortar and Pestle</t>
  </si>
  <si>
    <t xml:space="preserve">A strange pestle of Numenorean origin. Considerably increases the potency of salves, unguents and potions when the reagents are prepared in it.
</t>
  </si>
  <si>
    <t>Bathhouse</t>
  </si>
  <si>
    <t>A simple enough building, but cleanliness is next to godliness. The waters here always run clear, destroying dirt and filth and ensuring no sickness or contamination can ever use this communal building to spread. People who use the bathhouse find their fatigue washed away, and a long soak in one of the pools will speed recovery from injury and illness.</t>
  </si>
  <si>
    <t>Potion Brewer</t>
  </si>
  <si>
    <t>Fireballs and illusions may be the kind of magic you’re more familiar with, but there is another, far more mundane kind. Potions. You are a skilled potion maker, able to craft drinks and elixirs for all sorts of uses, such as healing or better defenses for a time. You can even make such potions from mundane ingredients.</t>
  </si>
  <si>
    <t>Basin of Renewal</t>
  </si>
  <si>
    <t>The Imperial City’s Arena is home to a peculiar restorative magic, one seemingly fed by the bloodshed that occurs just above it. These are the Basins of Renewal, which run with red liquid that restores those who drink from it completely- alleviating fatigue, healing wounds, and even restoring Magicka. The catch is that one can only drink from it in the aftermath of combat. You have one of your own, as well as the ability to construct more- though the cost is appropriately high for such a wonder.</t>
  </si>
  <si>
    <t xml:space="preserve">Isilmë </t>
  </si>
  <si>
    <t>A distant cousin to her kin of the ruling line of Arthedain, Isilmë nonetheless is clearly of the House of Isildur. Thirty years of age, and standing just shy of six-feet tall, her hair is jet-black and waist length, normally braided, and her eyes a bright grey. Beautiful, and with fair skin, she is fairly athletic. In terms of clothing she prefers to dress in dark blues, with either silver or white for trim. She is an eager learner and educated in the ways of healing as well as her knowledge of history and lore, surpassing all but the most wizened sages with her talent and skill. In addition, her looks belie a natural determination and grit that will carry her through a wight-infested barrow or worse should you choose to lead her through. You have gained her interest through one way or another, and now she would like to follow you in your adventures.</t>
  </si>
  <si>
    <t>Healer</t>
  </si>
  <si>
    <t>You are educated in the arts of healing. You know all the plants of your homeland, and the means by which they can be put to use in healing common ailments. You know cures for colds, headaches, bodily pains, arthritic issues, and even plague! As well, you are a skilled botanist, able to identify foreign plants and somehow know the traits and qualities they possess and whether they might be of use to some tincture or another.</t>
  </si>
  <si>
    <t>Guide to Reiki</t>
  </si>
  <si>
    <t>A book on the natural flows of energy within the body and how they can be used to perform spirit healing by interacting with those energies. This book provides a knowledge base on how to use and manipulate ki, both your own and that of others, with a focus on healing and alleviation of pain and suffering. This is actually an array of biofeedback techniques, pressure points, and the basics of unlocking ki as a whole that can be used to affect others with your own biofeedback capabilities. You may be able to discover other uses for the ki this unlocks, but this book does not include anything beyond its basic purview of spiritual healing and the unlocking of ki.</t>
  </si>
  <si>
    <t>Physician Training</t>
  </si>
  <si>
    <t>With your training, you could be a court physician. You know how recognize various plants, herbs, roots, etc. You can brew many droughts and medicines to help with ailments and heal the sick. You can even brew potions and are familiar with various alchemical aspects of the Old Religion.</t>
  </si>
  <si>
    <t>Rod of Asclepius</t>
  </si>
  <si>
    <t>The traditional symbol of healing, a short staff with a snake twined around it. By touching the staff and willing it, a person is granted healing capabilities similar to those described above. Should you, however, will it while holding the staff, the snake will come alive and seemingly vanish into the earth, spreading healing themed abilities across the entire setting. If you do so, the rod will fall inert until the start of the next jump, the snake returning and twining around the rod once more. The rod cannot be used as a weapon, being unable to inflict harm on someone, though it is sturdy enough to block or redirect blows.</t>
  </si>
  <si>
    <t>Portable MedBay</t>
  </si>
  <si>
    <t>Be it a collapsible tent, a box that expands into a cabin, or a cart with an expanded space inside, this is a fully stocked and ready to use clinic and triage center that can be taken with you on the road. It has enough space to house and treat up to twenty-four people, plus a living space for yourself and eight others, though the treatment space can easily be converted to a living area for when you don't need it for medicine. It maintains any equipment stored within in peak condition and prevents the spread of disease. More importantly, it will change its form to your will, be it turning into a simple backpack, a cabin or other building, or even a ship, it can take on any such form, so long as it has scanned such a form before. It has little to no combat abilities of its own and cannot gain them normally, but it maintains any defensive upgrades it is given.</t>
  </si>
  <si>
    <t>A Remedy To Cure All Ills</t>
  </si>
  <si>
    <t xml:space="preserve">Treatments for any and all known and unknown injuries and diseases that could be found in medieval Europe, you are now the only person in Camelot who can legitimately cure any ailment short of those inflicted and sustained by Magic.
</t>
  </si>
  <si>
    <t xml:space="preserve">Ayleid Well </t>
  </si>
  <si>
    <t>Dotted all throughout Cyrodiil, one will find these wells, and now you yourself own one. Not only does it completely restore and temporarily enhance your own pool of magicka when used, but it can grant those without their very own pools of magicka! Perfect for any Companions you might pick up in the future.</t>
  </si>
  <si>
    <t>Bottled Lazarus Pit Water</t>
  </si>
  <si>
    <t>Arrowverse Jumpchain</t>
  </si>
  <si>
    <t>This plastic bottle is full of water from the Lazarus Pit, a magical water that brings back the dead and slows the aging. The bottle is enough to change a swimming pool worth of water into a Lazarus Pit. The bottle refills every jump and has no side effect of the crazies. Note that the Lazarus Pit can only bring back the body &amp; memories, a special ritual is needed to bring the soul back. Fortunately for you, the Dummies Guide to Lazarus Pit comes included. The water is free of any pesky extra souls.</t>
  </si>
  <si>
    <t>Deadly Alchemy</t>
  </si>
  <si>
    <t>Witchers are taught quite a bit about alchemy, but you know more than most. It isn’t nearly enough to create new Witchers of your own, but bombs, potions, lures, blade oils, repellents, medicines, and blade oils are within your grasp. You could even invent potions that apply to monsters that no other witcher shall ever see, if given time to experiment. But if that’s too adventurous for you, well. In many places, you could make a decent living off only your alchemy.</t>
  </si>
  <si>
    <t>Fountain of Youth</t>
  </si>
  <si>
    <t xml:space="preserve">DC - Occult </t>
  </si>
  <si>
    <t xml:space="preserve">​A fountain appears in your warehouse, filled with sparkling crystal water that is always pleasantly cool. Anyone submerged in the pool will cease to age, be regressed to their physical prime (if past it), and be granted the ability to understand and speak to any creature in its native language, be it man, beast, or magical entity. Any non-sapient living being will cease to age, be regressed to their prime (if past it), and also be granted human-level intelligence as well as the ability to speak. </t>
  </si>
  <si>
    <t xml:space="preserve">Immortality </t>
  </si>
  <si>
    <t>You are unable to die by physical attacks, no mundane weapon can kill you and even fabled Excalibur can only stop your regeneration failing to deal the final blow, at most you could be cut into such tiny pieces that the parts could have no hope of reattaching, but even then, you would still be technically alive, just not in a normal sense. If you are dismembered then you will simply regenerate unless something prohibits it. If such a thing happens then your body needs to be sewn together via a ritual and then the blood which bled from your body at the time needs to be gathered, for example in a tree near which you were dismembered after that it the area will hold your blood ready to be drained which will then completely heal you, disabling effect of regeneration prohibiting power and return you to glory from before..</t>
  </si>
  <si>
    <t>Jusenkyo Water Flask</t>
  </si>
  <si>
    <t>An endless flask of Jusenkyo water. Each flask changes people into a different type of pokegirls, you’re free to select the type of pokegirl when you purchase it. After this jump, you’re free to convert them into pokegirls without the various drawbacks they’d normally have such as supernatural lust and feral state or even negative enhancements.</t>
  </si>
  <si>
    <t>Marae's Pure Pearl</t>
  </si>
  <si>
    <t>A pearl from the very depths of the lake, infused with the purity of Marae herself. Aside from being a rare and beautiful gem, this small pearl can be eaten to grant you Marae’s aid in resisting the lust and corruption of this land. Swallowing it like a giant pill may be somewhat difficult, but provides a cool calming sensation that springs up from your core. This purity blessing allows you to keep corruption, libido, and lust at bay for much longer than you could before, but this is the least of the pearl’s uses. Perhaps more impressively, it might be used to rescue the goddess’ wayward children instead. Should you offer it to one whose mind has been damaged with drugs, rape, or corruption instead of swallowing it yourself, the pearl could burn away the pollution and restore their mind. Even those so far gone as to have completely forgotten their past and their own names might be brought back to focus and sanity this way. Just about the only thing it can’t do is restore a soul already lost, though even granting sanity to one broken into demonhood might still be a worthwhile endeavour in some cases. Whomever you use it on, you’ll find that after such a selfless use the pearl soon shows up again in your pack or nearby, accompanied by a warm, soothing breeze that puts your mind at ease for a few moments.</t>
  </si>
  <si>
    <t xml:space="preserve">Mender of Bones </t>
  </si>
  <si>
    <t xml:space="preserve">Your medical expertise is nothing short of miraculous. You possess knowledge of anatomy, treatments, and healing techniques well beyond a maester’s usual training, including remedies for rare diseases and subtle methods for disguising poisons as illnesses. With the right herbs and techniques, you can heal with the power of the Mother behind you, or inflict harm with the subtlety of a whisper. In your hands, medicine becomes both a balm of life and an art of the Stranger.
</t>
  </si>
  <si>
    <t xml:space="preserve">Mutagenic Alchemist </t>
  </si>
  <si>
    <t>There are few alchemists on the Continent as skilled and knowledgeable as you are. You know dozens of concoctions for every purpose, are quite good at inventing more and improving upon those you already know, including those that would be useful to monster hunters. However, where you really shine is the creation of mutants and mutagens via alchemy and magic. You even have the knowledge - if not the power or ingredients - necessary to create witchers.</t>
  </si>
  <si>
    <t>Potioneer Extraordinaire</t>
  </si>
  <si>
    <t>As Professor Severus Snape once said “I can teach you how to bottle fame, brew glory, and
even stopper death — if you aren’t as big a bunch of dunderheads as I usually have to
teach.” Luckily, it would seem you are not as big of a dunderhead, at least not when it comes
to the brewing of potions. In fact, you’d be talented enough to easily achieve an Outstanding
result on your potions O.W.L. and N.E.W.T. exams.</t>
  </si>
  <si>
    <t>The Cure</t>
  </si>
  <si>
    <t xml:space="preserve">A fantastical liquid, capable of curing the werewolf curse. This one is a little more impressive, even, as the brilliant red fluid inside this syringe can return the humanity to any being that has lost it. From the curse of a werewolf to the unholy power of those blessed by the devil, those fully injected will be returned to their original human form. Unfortunately, only the living are affected, as the undead bodies of vampires or similar creatures have no vital essence to react to it’s fluid. The syringe refills once per year.
</t>
  </si>
  <si>
    <t>Three Dog Night</t>
  </si>
  <si>
    <t>This is a strange era - one where scholars and sorcerers know the secrets of biology and genetics. At the same time the common folk have no idea of highbrow terminology, believing that all is the will of the gods and prayer can heal them from all diseases... while at the same time forgetting to wipe their hands from manure before eating. Whatever it is, for some reason, you are special. By a quirk of your immune system or honest divine oversight no natural disease ever touches you. Supernatural diseases are still somewhat dangerous but even then you have an unnatural resistance to them. A magical virus that could kill others in seconds would be no worse than common cold for you. Yes, I know what you have on your mind, this means that you need not ever fear STDs.</t>
  </si>
  <si>
    <t>Youth Potion</t>
  </si>
  <si>
    <t xml:space="preserve">One of the greatest discoveries of one Doctor Jekyll was the potion of youth, a tonic that defeated even father time himself. With it, Queen Victoria became a young woman again, and so too canyouor others benefit. Your flask of the potion gives back a year of youth for every drop taken, refilling at the end of each lunar cycle everything that has been drunk. A careful drinker could retain their physical and mental prime, accumulating valuable experience across the ages, or make quite the pretty penny by selling to the rich and elderly. 
</t>
  </si>
  <si>
    <t>Phoenix Heart</t>
  </si>
  <si>
    <t>Not much in the way of external effects from this, beyond a tendency for golden eyes or red hair, but you’ve somehow been imbued with the lifeblood of a phoenix. This doesn’t make you immortal, as the birds are, but it does give you a strong affinity for all forms of fire and healing magic and you recover from maladies and injuries at a miraculous pace as if traces of the Phoenix’s healing tears were co-mingled with your very blood.</t>
  </si>
  <si>
    <t xml:space="preserve">Castle Anthrax </t>
  </si>
  <si>
    <t>This castle is full of 80 score blonde and brunette women between the ages of 16 and 19 and a half trained in the medical arts, and kept supplied with (medieval) medicines and medical tools. While their medicines and tools will not automatically update with new settings - you will have to provide such improvements yourself if you want them - their medical knowledge will always be up to the standard of the current setting, or the middle ages whichever is better (yes they will forget past settings’ medical knowledge), and you can train them yourself should you be skilled in medicine. You will also find that the women of this castle are quite fond of you, very lonely, and have a tendency to desire punishment for their naughty thoughts, acts, and ways.</t>
  </si>
  <si>
    <t xml:space="preserve">Shaman Juice </t>
  </si>
  <si>
    <t>This item is a vial of the most powerful substance in the universe, known as shaman juice. Its use has been restricted to use only by the shamans for years, on pain of death. However they don’t seem to know about this particular bottle you have. Once activated through a special ritual, which is conveniently written on the side of the bottle; this substance gives the user the power of telekinesis, telepathy, along with a heightened skill at magic. For a canny shaman it is also incredibly useful as a catalyst for magical rituals and alchemy.</t>
  </si>
  <si>
    <t xml:space="preserve">Alchemist </t>
  </si>
  <si>
    <t>The final, most powerful skill of the Shamans. The ability to brew potions and craft poultices that can create strange magical effects. While you can make some powerful stuff, up to the level of a pint of Shaman Juice, you still have to deal with the issue of logistics. You need to have the right ingredients on hand, and the right amount of time to brew it properly. Also this perk gives you amazing knowledge regarding how to properly create various kinds of alcohol from different base ingredients.</t>
  </si>
  <si>
    <t xml:space="preserve">Blessing of Asclepius </t>
  </si>
  <si>
    <t>Though the spirit desires to move forth, the body may not always be willing. For when wounds bleed and illness ravages, one must turn to the vaunted physician for remedies. You have been trained in such arts, a master of your craft. Not only can you mend flesh and broken bones with ease, but you can immediately tell if someone is ill or wounded with just a glance, as well as what ails them so.</t>
  </si>
  <si>
    <t>Fairy Fountain</t>
  </si>
  <si>
    <t>Hidden away in various areas of the world, the fairy fountains are the homes and sanctuaries of all fairies, sacred places few others ever set foot in. Now you will find one of these fountains connected to your Warehouse. The waters within will cure all ailments and heal all wounds, as well as giving off an aura of peace and tranquility, letting all know that this is a sacred place not to be tarnished with violence. You will even find a number of fairies have made themselves at home here, willing to obey the master of the fountain.</t>
  </si>
  <si>
    <t>Enchanted Chest</t>
  </si>
  <si>
    <t>A chest like this belongs to Archmage Hannibal Traven, and it is one of the few rare and unique artifacts truly worthy of being called an artifact for its unique power of duplication. Ironically useless for storing items, the Enchanted Chest is capable of storing any one alchemical ingredient inside of it- which can be anything from a simple apple to the harvested body parts of Daedra. When a day has passed opening the chest will reveal that your chosen ingredient has multiplied ten fold, leaving you with eleven samples total. After it is emptied the chest will require a week to recharge its magic, at which point it can duplicate another item of yours. Other than that the Enchanted Chest has no cost, making it invaluable for creating rare or dangerous to acquire ingredients.</t>
  </si>
  <si>
    <t xml:space="preserve">Basilisk Parts </t>
  </si>
  <si>
    <t>A lucky find of a case full of the preserved skin, fangs, venom, eyes, bones, and other bits of a fully harvested Basilisk snake, an old one too at least twice as old as the one that lives under Hogwarts. The collection is quite potent and don’t worry about the eyes; they no longer hold the power of its gaze when looked upon, but I’m sure they’ll make a fantastic ingredient in a potion. When you’ve used up all the pieces the case will refill with more parts.</t>
  </si>
  <si>
    <t xml:space="preserve">Potions bag </t>
  </si>
  <si>
    <t>A bag that contains 3 of Sokolov’s elixir and Piero’s spiritual remedies each. The elixirs heal the body while the remedies heal the mind. Replenishes weekly.</t>
  </si>
  <si>
    <t>Canteen of Infinite Water</t>
  </si>
  <si>
    <t>The jungle, the desert, the arctic, even the middle of a street... there's always a universal danger. The danger that there may not be clean drinking water. But worry not, for a small price I can get you a nice looking canteen that will always be full of drinking water! It refills every time you close the cap, so drink away!</t>
  </si>
  <si>
    <t xml:space="preserve">Unkillable </t>
  </si>
  <si>
    <t>There are rumors of entities that are unkillable, but you could actually pull it off. You have an incredible regeneration ability similar to that of a Troll, capable of healing most flesh wounds in seconds, while broken bones would take a few hours, depending on how bad the damage is. Unfortunately, you cannot regrow entire limbs, but in return you have become effectively immortal. You can live indefinitely, forever in your prime, until someone or something manages to kill you, which itself would be quite the feat.</t>
  </si>
  <si>
    <t xml:space="preserve">Healer of Great Renown </t>
  </si>
  <si>
    <t>Serpents, and the mighty basilisk in particular, are associated with the Dark Arts, this is true.
However, serpents are also associated with the opposite: healing magic and medicine. As a
proud member of Slytherin House and all it stands for, is it then any wonder that your skill
with healing magic of all kinds is good enough that you’d be hired on the spot if you walked
into St Mungo’s Hospital for Magical Maladies and Injuries and demanded a job as a Healer?</t>
  </si>
  <si>
    <t xml:space="preserve">Heartfire </t>
  </si>
  <si>
    <t>This is a small bottle containing heartfire, the source of a dragon’s power and their life force. While you carry this heartfire you will find all of your fire-based abilities noticeably increased in power, less personally costly to use, and easier to control. You can use this heartfire to heal someone from the brink of death, maybe even a little past it, restoring them completely however doing so will destroy the heartfire and you will not regain it until the start of the next jump. It might be possible to drink the heartfire, taking it into yourself and obtaining a greater increase to your fire powers, and even granting you the ability to project fire like a dragon’s firebreath (a dragon that does not have this item), but this is generally not advised as this will continually burn you from within, killing a normal person within moments.</t>
  </si>
  <si>
    <t xml:space="preserve">Impossible Restorative Draught </t>
  </si>
  <si>
    <t xml:space="preserve">An all-purpose variation of the potion it restores any harm and returns transfigured or cursed individuals to their original state. Anyone who drinks this suffering from anything short of true death will be restored to perfect health as if they were in the prime of their life, though ghosts will remain dead.
</t>
  </si>
  <si>
    <t xml:space="preserve">Master of the Flesh </t>
  </si>
  <si>
    <t>To devote yourself to the School of Restoration is a noble goal, one that many would appreciate. You have taken your skill in this School to complete mastery, such that you constantly radiate a restorative aura. This aura of your will constantly heal any nearby allies and non-hostiles, while damaging any undead that are stupid enough to get close. But Restoration is not just healing, as you’ve found out, but can be used to manipulate the flesh. Completely changing a person’s face and hair, or forcing someone’s heart to stop beating is the least of what you could do, with your newfound biokinetic abilities.</t>
  </si>
  <si>
    <t>Superpower Potion</t>
  </si>
  <si>
    <t>Thundercats</t>
  </si>
  <si>
    <t>A vial of potion that gives the drinker great strength, toughness, flight, resistance to magic,
the ability to see the invisible, and the ability to shoot telekinetic beams, paralyzing beams or
hypnotic rays from their eyes. The only downside is that the potion only lasts for a few hours.
Once used you receive a new vial after a week.</t>
  </si>
  <si>
    <t xml:space="preserve">You have proven yourself useful </t>
  </si>
  <si>
    <t xml:space="preserve">By making physical contact with someone you are able to grant them an artificial body part made of a silver metallic liquid that functions as if it were a natural part of their body growing and changing as the true part would.This can be used to create up to a pound of material per minute and can bestow extra limbs, functional organs or give someone body parts from another species. At an extreme level if the time is taken to replace everything you could even bestow a ghost with an entirely new body.
</t>
  </si>
  <si>
    <t xml:space="preserve">I Got Better </t>
  </si>
  <si>
    <t>You were turned into a newt once, honest. You just got better. And now you can get better from a lot of things. Whenever you are transformed in mind, body, or soul by an outside force you can eventually revert back to your original state if in your unaltered state you would want to revert back to that state. This works on magical transformations, plastic surgery, brainwashing, and anything where the intent is mainly to alter your state, but it does not work on wounds, injuries, psychological trauma, and other cases where it is primarily simply damage.</t>
  </si>
  <si>
    <t>Great Fairy Fountain</t>
  </si>
  <si>
    <t>This hidden underground cavern that will appear in every world from here on out is the home of the powerful magical beings, the Great Fairies - you have their loyalty now and while they may be able to grant you a few boons if you’ve shown yourself worthy they will always freely restore your stamina and heal you fully if you arrive here. The fountain’s water is crisp and refreshing as well, and the Fairies beyond their magical assistance are very helpful, willing to address any need you have within their power - though they remain very much rooted to this secret place.</t>
  </si>
  <si>
    <t>The Black Cauldron</t>
  </si>
  <si>
    <t>Yes, that one but a much more user friendly version. A magical indestructible cauldron in which any potion can be brewed to perfection even if the actual results produce a failed solution. With this you'll have no need for silver, gold, brass, or any other type of metal made pot to create your elixirs in and it can be set to produce an infinite amount of whatever potion is made in it until you require another. The cauldron will also eat any sludge left over so that the inside is clean when you next need to use it. The cauldron will produce an undead army on command with the proper chant or revive one person per year to full life and health. Is enchanted to be featherlight so you can lift it without strain. Comes with a complete index of ingredients, their properties, and reactions when mixed, which updates with each world in their own section, as well as a high quality alchemical master's potions kit with all magical and common alchemical ingredients, all the tools and stirring implements to prepare them, plus twenty unbreakable vials, as well as protective gear. The tools are self maintaining and the ingredients self replenishing.</t>
  </si>
  <si>
    <t>Helmets-Be-Gone</t>
  </si>
  <si>
    <t>Wearing a helmet is a pretty smart decision on the battlefield. It’s important to protect your head, after all. The only problem with helmets is of course the limited field of view. By purchasing this perk, that will no
longer be a problem. You’re capable of toggling the visibility of all worn helmets. You’ll still have all the protection offered by them, they’ll just be invisible.  You may extend this perk’s effect to all your Companions if you so desire, even future ones.</t>
  </si>
  <si>
    <t xml:space="preserve">Mr. Pointy </t>
  </si>
  <si>
    <t>For a limited time only, all Jumpchain visitors to the Hellmouth get a free complimentary wooden stake! Easy to carry and conceal too, even if you’d think your outfit wouldn’t have enough room. And don’t worry too much if you lose it or break it. You’ll get a warranty replacement in the morning.</t>
  </si>
  <si>
    <t xml:space="preserve">Tarnished Warrior </t>
  </si>
  <si>
    <t>The daughter of a chieftain who grew up in the Badlands to the south, she has grown into a mighty warrior indeed. Bearing two axes that hold the power of the winds, she has carved through many greenskins in her travels, and is always seeking to prove her strength.</t>
  </si>
  <si>
    <t>Mindset For War</t>
  </si>
  <si>
    <t>The rigors of war is not an environment where one could thrive, taking a heavy toll on both the body and mind. Such conflicts can and have broken lesser men, but you are not one of them. You will find yourself immune to all of the mental afflictions one might gain from war, such as PTSD. You simply push forward, unyielding towards forces that would attempt to break you.</t>
  </si>
  <si>
    <t>A Proficient Warrior</t>
  </si>
  <si>
    <t>You are the equal of any knight in swordfighting, jousting and riding, as well as capable to care for your armor and weapons without the aid of a squire. You have a weapon you are slightly more skilled in, than your average knight, whether that is a greatsword, a warhammer or something different.</t>
  </si>
  <si>
    <t xml:space="preserve">Arena </t>
  </si>
  <si>
    <t>Don't you wish you could go back in time and continuously beat that one particularly obnoxious villager? Well this is the next best thing! You can fight anything you've previously killed, allowing you to improve yourself, relive your glory kills, or make absolutely certain your victory wasn't a fluke.</t>
  </si>
  <si>
    <t>Battle-Ready Body</t>
  </si>
  <si>
    <t>Thedas is a continent full of conflict. It seems almost a certainty that you’ll find yourself in the middle of it at some point during your stay here. That’s why this perk grants you peak health and fitness, after all knowing how to fight won’t do you much good if you can’t lift a weapon to defend yourself with. You will never fall below peak health/fitness, not even if you were to live the unhealthiest life possible.</t>
  </si>
  <si>
    <t xml:space="preserve">Combat Training </t>
  </si>
  <si>
    <t>Being fit and healthy enough to lift a weapon to defend yourself with is nice and all, but no good if you don’t actually know how to use said weapon. So, you’ve gone through basic combat training with a single non-magical weapon of your choice.</t>
  </si>
  <si>
    <t>Knight Frida Candle-Blade</t>
  </si>
  <si>
    <t>Although the Nords have their own pantheon, an increasing number of Nords in Cyrodiil have begun to worship the Nine Divines. In Frida’s case she’s adopted one more aspect of Imperial culture; knighthood. As one of the few female hopefuls seeking the relics of the Divine Crusader, Frida also seeks to bring the perpetrators of the recent chapel massacre in Anvil to justice. Skilled with a blade she is quick to leap to another’s aid, although the Nord woman’s chivalric demeanor is sometimes broken when encountering particularly troublesome foes (or when she’s drunk, as she’s taken no vows of asceticism- or chastity, for that matter) with a flurry of curses escaping her lips, something which she is also often repentant for.</t>
  </si>
  <si>
    <t xml:space="preserve">Dual Wielding </t>
  </si>
  <si>
    <t>Despite what many would think, using two weapons at the same time is a tricky thing, especially two different kinds of weapons. Not so for you, as your ambidextrous nature allows you to effectively utilize a weapon in each hand with the same level of skill as if you were only using one.</t>
  </si>
  <si>
    <t>Ghost Ride the Whip</t>
  </si>
  <si>
    <t>You are incredibly skilled at using whips, chains, ropes, and similar things in a fight, capable of disarming your enemies or leaving them tied up with ease. GET OVER HERE!</t>
  </si>
  <si>
    <t>He’s Got A Sword!</t>
  </si>
  <si>
    <t>In these tough times it would be unwise to not know how to fight. With this you will know which end of a sword is which. You are skilled enough to teach others. Maybe you could get a job doing that.</t>
  </si>
  <si>
    <t xml:space="preserve">Imperial Basics </t>
  </si>
  <si>
    <t>Elder Scrolls - Civil War</t>
  </si>
  <si>
    <t>The knowledge and skill in using a sword and shield for rank and file combat, focuses on blocking then retaliating by stabbing</t>
  </si>
  <si>
    <t>Knight's Gear</t>
  </si>
  <si>
    <t>Basic knightly gear: a sword and board, chainmail, a saddle, etc.</t>
  </si>
  <si>
    <t>Knightly Skills</t>
  </si>
  <si>
    <t>You've had training in the basic skills of a Knight. You know how to ride a horse, put on armor, and know which end of a sword or lance to hold without stabbing yourself.</t>
  </si>
  <si>
    <t>Laevateinn</t>
  </si>
  <si>
    <t>Jumper, you're gonna need this on your journey. At least, it could be useful if you don’t already have a weapon of some sort, or you need to act as a distraction. This sword is quite sharp, creates a suitable sheathe and straps when you place it to your back or side, and the blade can be ignited. Not only will the latter feature burn others or act as a source of heat, but you can use it to easily draw the attention of others to you. Just make sure you have a plan for what to do once you’ve got the attention.</t>
  </si>
  <si>
    <t xml:space="preserve">Master at Arms </t>
  </si>
  <si>
    <t>You are really good at training warriors. People don’t forget lessons you give them and their taught skills stay ever sharp. This only works on universal things like swords and riding; you can’t teach inherent abilities that come from bloodlines.</t>
  </si>
  <si>
    <t xml:space="preserve">Natural Adaptations </t>
  </si>
  <si>
    <t>Your skin is tough, giving you a degree of protection from daggers and other bladed weapons as if you were wearing leather armour. Not only that, but your fingernails are tough claws, easily able to gouge wood or flesh, and you are supremely competent in their use as weapons.</t>
  </si>
  <si>
    <t xml:space="preserve">Shield Wall </t>
  </si>
  <si>
    <t xml:space="preserve">Elder Scrolls Skyrim SB Jump
</t>
  </si>
  <si>
    <t>Since dodging in heavy armor can be difficult, it makes sense to rely on your trusty old shield to tank the blows. You're very good at using it to weather any blow you can't dodge, sometimes even using it to your advantage by directing the enemy's thrusts to make an opening. You're good enough to use it even against ranged attacks, like arrows and even magic, though do keep in mind that if the shield itself is flimsy then it won't be able to take a direct hit; you're not going to be tanking Dragonfire with an ordinary shield of common iron, for example. But you will get as much use as is physically possible out of that ordinary iron shield.</t>
  </si>
  <si>
    <t>Silver Weapon</t>
  </si>
  <si>
    <t xml:space="preserve">The Witcher Games </t>
  </si>
  <si>
    <t>A silver sword.Very sharp but softer than steel,and must be maintained regularly or it will break. Especially useful against supernatural entities.</t>
  </si>
  <si>
    <t>Stamina of a Warrior</t>
  </si>
  <si>
    <t>Warriors are known for their combat prowess, and with this ability your stamina increases greatly, it allows you to run with your armor and swing your sword all day long and you will barely be out of breath because of it or tired.</t>
  </si>
  <si>
    <t>Swordsman</t>
  </si>
  <si>
    <t>You’re an excellent swordfighter. You were born with a cutlass in your hand (Or between your teeth). You can hold off a dozen Royal Marines, and you’re not averse to using dirty tricks to get ahead. While there are swordsmen better than you, you’ve yet to meet one.</t>
  </si>
  <si>
    <t xml:space="preserve">Witcher Gear </t>
  </si>
  <si>
    <t>A pair of finely crafted broadswords. One is steel, the other is meteoric iron and gilded with silver. Additionally, you gain a medallion which shakes in the presence of monsters, and a set of armor fit for, well, a witcher.</t>
  </si>
  <si>
    <t>The Slayer</t>
  </si>
  <si>
    <t xml:space="preserve">An infusion of power from a demonic spirit has marked you as a chosen champion meant to protect humanity from demons and the undead. With immense physical strength and toughness, speed that's superhuman and agility that’s at least peak, and an instinctive mastery of combat. Any vampires looking to cause trouble had best watch out! …Normally you’d have to be a girl for this, but you’re paying points for it so who cares?
</t>
  </si>
  <si>
    <t>Asgardian Armory</t>
  </si>
  <si>
    <t>MCU - Volume 1</t>
  </si>
  <si>
    <t>When you have a collection of rare items, dangerous artifacts, or powerful weapons you want to show off... look no further. Gilded in gold and stone, this Warehouse Attachment has plenty of pedestals to place items of your choice up for display to prove your superiority or power over others. As a bonus, this place will continue to grow more resplendent and better reflect the items you place in here and the power you wielded to get them while holding plaques that give tales of their procurement. For an additional +200CP, items you place in here can be summoned to your person upon mentally commanding it while the Armory itself is protected and maintained by three Destroyer Units that are designed in a manner of your choosing.</t>
  </si>
  <si>
    <t xml:space="preserve">Slayer </t>
  </si>
  <si>
    <t>One of the many vampire slayers activated by Willow’s spell, this young woman has nothing left to keep her in this world, but you knew her before she woke up with superstrength, and she’s happy to follow you anywhere she can start anew.</t>
  </si>
  <si>
    <t xml:space="preserve">Ulfshard </t>
  </si>
  <si>
    <t>An elvish sword owned by Marbad of the Endeals, who was a close friend of Bjorn, and later on his son Sigmar. The silver blade is just as elegant as any others of its make, but is perfectly balanced in the hand of any warrior. The subtle magics within this sword will allow it to fly true when thrown, even from across the battlefield, though it would leave you weaponless should you do so.</t>
  </si>
  <si>
    <t xml:space="preserve">To Face The Dark </t>
  </si>
  <si>
    <t>There are things that lurk in the shadows, being beyond man’s comprehension that hold only malice towards them. In the face of such terror, no matter how you truly feel, you will be able to stand fast and wield your weapons with courage. Even if all those who follow you are paralyzed with fear, you will still be capable of charging forward with a warcry on your lips.</t>
  </si>
  <si>
    <t>Spartan Soldier</t>
  </si>
  <si>
    <t>Now that you have the discipline, it is only fitting then for you to have the physique. Like the Spartans themselves, you have a body and mind borne from a lifetime’s worth of training, of battle, near your physical peak. And of course, like any proper Spartan, you are capable of using any weapon with some degree of skill, although, like your fellow soldiers, you are most used to the spear and shield.</t>
  </si>
  <si>
    <t>Spartan Discipline</t>
  </si>
  <si>
    <t>To be a warrior is to hold fast, to stand your ground against any foe, no matter who or what they might be. And so, like the mighty soldiers of Sparta, you are a disciplined warrior, capable of following orders and fighting alongside your fellow soldiers. But most importantly, you have the courage and the tenacity to take a stand against any foe, be they man, monster, or even a god.</t>
  </si>
  <si>
    <t>Golden Gauntlets</t>
  </si>
  <si>
    <t>Crafted by the ancient gerudo, these golden gauntlets with a ruby embedded into it, they will grant a great boon to its wielder. While wearing them, you will see an exponential increase in strength, enough to toss around a massive pillar of stone, though the magic within makes it so this strength cannot be used in combat.</t>
  </si>
  <si>
    <t>Knight</t>
  </si>
  <si>
    <t>It's a dangerous world out there, regardless of how it may appear. As such, you need a way to protect yourself from all the monsters that are roaming around. Now that is not something you never have to worry about, seeing as you are an undisputed master of the sword, shield, and bow. With these, there are few who could stand against you.</t>
  </si>
  <si>
    <t xml:space="preserve">Legion Uniform </t>
  </si>
  <si>
    <t>The Imperial Legion gives each of its service members a set of good, Imperial steel armor for joining; its appearance is distinctive, although in Cyrodiil the style used by the Legion seems to be different from what its soldiers in other provinces use. Nonetheless it’s protective enough to handle most bandits or wildlife one might encounter. If you’d prefer to be a guardsmen you’ll be issued a chain- mail cuirass instead with the insignia of the city you’re representing emblazoned somewhere on it. In either case you’ll also receive a good steel shield of some sort, as well as a weapon made with silver. Silver is the only common substance capable of harming ghosts and other incorporeal beings aside from magic, so this expensive weapon is meant to help you deal with the rare scenarios where one is necessary.</t>
  </si>
  <si>
    <t>Templar Philter</t>
  </si>
  <si>
    <t>A philter box containing all the tools required for ingesting lyrium. The box contains enough lyrium to supply a single templar with a day’s supply of lyrium for a single Templar. The lyrium automatically restocks itself daily.</t>
  </si>
  <si>
    <t>Ancient Nord Set</t>
  </si>
  <si>
    <t>You were entombed with your armor in death, and now it will protect you in unlife. You are now in possession of a high-quality set of ancient nordic armor and weapons, as well as daily replenishing arrows, each just as effective as the day they were forged.</t>
  </si>
  <si>
    <t>Atlantean Sword</t>
  </si>
  <si>
    <t>This sword represents an older people with secrets now lost to time. Old enough to be from a forgotten while its scabbard may have decayed, it remains seemingly untouched by time, undulled and unrusted. And it will remain so. The edge of this sword will never dull - even being used to cleave through thick iron chains -, it will never rust or need maintenance, and it will always be able to survive your strength and
the force of your blows. Finally it seems to be not just perfectly balanced for you, but almost an extension of your arm; when you wield this sword you will find that you can almost feel where it is like it is a part of you, and moving it is as natural as moving your own body.</t>
  </si>
  <si>
    <t xml:space="preserve">Bearclaw Helm </t>
  </si>
  <si>
    <t>Once belonging to a small Dunmer House, this helmet was crafted from the skull of a great beast, and now it is yours. While wearing it, you will find yourself stronger and more agile than before.</t>
  </si>
  <si>
    <t xml:space="preserve">Bloodskal Blade </t>
  </si>
  <si>
    <t>An ancient nordic artifact from Solstheim, crafted from blood red silver and enchanted by Ahzidal. Not only is it a highly effective greatsword, but when you pump a bit of magicka into it, it will fire off a beam of cutting energy, making it highly useful for those without ranged capabilities. You can charge it with more magicka to create larger and stronger beams, though it will all be spent the next time you fire it.</t>
  </si>
  <si>
    <t>Courage and Fortitude</t>
  </si>
  <si>
    <t>Bravery and honor are your meat and drink. You’ll never quail despite frights that would darken the souls of a lesser man, holding strong to your bonds of brotherhood despite certain death. You do not fear death, you can stand and look it in the eye even as the cannonball flies. Unfortunately, standing fast is not always the best strategy....</t>
  </si>
  <si>
    <t>Dark Sister</t>
  </si>
  <si>
    <t xml:space="preserve">This weapon was wielded by Daemon Targaryen. It is lighter than the average sword but still every bit as deadly as the usual Valyrian Steel standards. Any who wield this sword can go on for longer periods and find combat as a whole less exhausting than without. </t>
  </si>
  <si>
    <t>Dragonbane</t>
  </si>
  <si>
    <t>A finely crafted akaviri katana, with a stylized dragon head on the hilt. It is perfectly balanced, and sharp to the touch, though that is not what makes this a valuable weapon. That would be credited to its powerful shock enchantment, which has the added effect of bypassing the defenses of dragons.</t>
  </si>
  <si>
    <t xml:space="preserve">Excalibur </t>
  </si>
  <si>
    <t xml:space="preserve">Magic sword burnished in Dragon fire, nearly indestructible and can kill immortals and those who are already dead just as well as it does the living. If stuck into a rock you can put limitations on who would be able to draw it back out.
</t>
  </si>
  <si>
    <t xml:space="preserve">Mead Hall </t>
  </si>
  <si>
    <t>Every good band of warriors needs a place to rest their laurels, where they can drink as much mead as possible and embellish their tales of valor. This mead hall is just that, a place that gives off a constant aura of revelry and brotherhood as surely as the barrels of mead and other such spirits will never run dry. Now it's just a question of how everyone will get home when they're piss drunk.</t>
  </si>
  <si>
    <t xml:space="preserve">Mirrored Shield </t>
  </si>
  <si>
    <t>The Clash of the Titans</t>
  </si>
  <si>
    <t>Made from the same metal as the sword above, this round shield is far harder than steel, but also far lighter, resisting most damage and blows without a scratch. A powerful acid, like Medusa’s blood, could melt it, but only if you left the shield laying in it. The inside of the shield is almost perfectly reflective allowing you to use it as a mirror. And while by the standards of this world it’s durable, Jumper’s grow far more so, but do not worry, this shield will always be at least an order of magnitude more durable than yourself, and gain any and all resistances you possess likewise bolstered.</t>
  </si>
  <si>
    <t>Mithril Armor</t>
  </si>
  <si>
    <t>​Here's a pretty thing...light as a feather, and hard as dragon's scales. Mithril is one of the finest and most sought after metals for crafting weapons and armor, and now you have a perfectly tailored mail coat that will defend against weapons and blows that would easily skewer a wild boar.</t>
  </si>
  <si>
    <t xml:space="preserve">Mjolnir </t>
  </si>
  <si>
    <t>Formerly belonging to the God Thor, this war hammer is one of the strongest weapons among the ranks of the Gods. This weapon is so powerful that even the strongest Pagan Gods will fall with a single hit. It also comes with the ability to create electricity that can kill a God.</t>
  </si>
  <si>
    <t>Power Sword</t>
  </si>
  <si>
    <t>A copy of He-Man, She-Ra, or Skeletor's Power Sword. The Swords of Power are linked to Castle Greyskull and the Greyskull bloodline in particular. Yours however can be used by you regardless of your race or lineage. Skeletor's sword has the same powers and abilities as He-Man's (but it's black) The swords act as amplifiers for natural and supernatural abilities. When wielding one of the swords, you can deflect both magical and technological beam style attacks as well as throw off mental domination effects. You may import any bladed weapon you have to receive these abilities and an alt form.</t>
  </si>
  <si>
    <t>Rogue Demon Hunter</t>
  </si>
  <si>
    <t>You’re highly fit, strong, and tough, and have truly exceptional reflexes of the kind developed only by not dying despite years of fighting soulless predators that are significantly stronger and faster than normal humans. You’re a master of several weapons, a dangerous bare-knuckle fighter, a crack shot, and have a great aptitude for learning further combat skills. You also have steady nerves under fire and an exceptional pain tolerance, and a thorough working knowledge of the less obscure demon types and how to kill them. But don’t get too cocky; the demon-fighting lifestyle has the sort of attrition rate where qualities like this are considered a basic survival package.</t>
  </si>
  <si>
    <t xml:space="preserve">Rueful Axe </t>
  </si>
  <si>
    <t>A silver axe with engravings of a wolf created by the Daedric Prince of Bargains, Clavicus Vile. A father learned of his daughter being afflicted with lycanthropy and begged the Prince for a cure. Clavicus gave him this axe. In addition to being especially dangerous to any werebeasts, it will also stunt the regeneration of anything it hits.</t>
  </si>
  <si>
    <t>Starforged Sword</t>
  </si>
  <si>
    <t>A Song of Ice and Fire Jumpchain</t>
  </si>
  <si>
    <t>A sword made out of the remnants of a fallen star. Milky white and intensely shiny. Around as sharp and light as Valyrian Steel. Gives a strong impression of chivalry and honour. You may also import any melee weapon you own to  take on the appearance and strengths of the sword.</t>
  </si>
  <si>
    <t xml:space="preserve">Summonable Armor </t>
  </si>
  <si>
    <t>There’s nothing wrong with the Einherjar armor, but at the same time, you may want to distinguish yourself from the rank and file. Don’t be a redshirt. You have a beautiful set of armor, on par with the former king of Asgard’s. It’s more durable than the Einherjar armor, equivalent to an Iron Man suit. This personalized marriage of style and practicality can be summoned and summoned whenever you want, so you can protect yourself at a moment’s notice or take it off when you need it to.</t>
  </si>
  <si>
    <t>Super Strength</t>
  </si>
  <si>
    <t>With this strength you could easily flip over a jeep and snap a person's neck with ease.</t>
  </si>
  <si>
    <t xml:space="preserve">Valyrian Steel Blade </t>
  </si>
  <si>
    <t>Forged in a style and colour of your choice the metal edge will always be perfectly sharp and feel almost weightless in your hands. Valyrian steel is a higher metal and can harm magical beings like White Walkers and Dragons. If lost or stolen it will return to the sheath or at a property.</t>
  </si>
  <si>
    <t xml:space="preserve">Medjai Blade </t>
  </si>
  <si>
    <t>The Mummy Trilolgy</t>
  </si>
  <si>
    <t>A curved sword used by Medjai warriors; it is of the highest quality, and can cut through both man and monster alike easily. Even the warriors of Anubis’s army can be decapitated with one well-aimed blow.</t>
  </si>
  <si>
    <t>Star Metal Panoply</t>
  </si>
  <si>
    <t>The metal known to the dwarfs as gromril is by far the best metal around, much stronger than steel and holds onto runes like nothing else. You
should consider yourself lucky, for you possess war gear entirely made of this meteoric iron and imbued with dwarfen runes. A set of perfectly fitted armor, a shield, and a weapon of your choice.</t>
  </si>
  <si>
    <t>Great Fairy's Sword</t>
  </si>
  <si>
    <t>A chromatic greatsword imbued with the power of four great fairies, it would rival the Master Sword if not for its simplistic capabilities. It is nigh-indestructible, can cut through steel with ease, and weighs less than a feather. Other than that, there isn’t much to say about it.</t>
  </si>
  <si>
    <t xml:space="preserve">Ring of Eidolon’s Edge </t>
  </si>
  <si>
    <t>A Daedric ring of unknown provinence; the Ring of Eidolon’s Edge offers its wearer a substantial increase to both their ability to block attacks, as well as to their own skill with bladed weapons. There are certainly more powerful Artifact rings, but this one is still a valuable accessory for any knight or warrior who doesn’t mind its infernal appearance.</t>
  </si>
  <si>
    <t>Ring of Sunfire</t>
  </si>
  <si>
    <t>The Ring of Sunfire is a powerful tool for vampire hunters; and indeed the yellow gemstone decorating the ring has been shaped to look like the sun. When worn, it offers a substantial chance to reflect magical attacks and also grants a substantial protection against diseases of all kinds.</t>
  </si>
  <si>
    <t xml:space="preserve">Temair </t>
  </si>
  <si>
    <t>The twenty-five year old daughter to the brother of a clan chief among the Hill-men of Rhudaur, Temair is everything that her father could have wanted in a son. Standing at 5’8”, fairly muscled and with the dark hair and eyes and the swarthy complexion of her mother’s kin, she is strong and skilled. Bold and fearless. And wishes for her people to be free of the Witch-king. She possesses a talent for speaking with crows, and even commanding some to do her bidding. She dresses in wool pants and a long fur jacket, as well as leather boots in order to help keep out the chill of the recent years. Respecting your strength, she has decided to follow you, and will keep doing so unless you harm her people or treat her unfairly.</t>
  </si>
  <si>
    <t>Gerhild</t>
  </si>
  <si>
    <t>Standing at 5’9” with golden hair in a braid and pale-green eyes seemingly always looking for adventure, Gerhild dresses fairly
unremarkably in green clothing. A daughter of a soldier and a fairly wealthy merchant, she’s left her home seeking glory and wealth like she’s imagined in the stories she heard of shield-maidens as a child, and you seem to have caught her eye and gained her friendship. She is great with horses, both breeding them and riding them, and is fairly skilled with a spear and lance.</t>
  </si>
  <si>
    <t>A Trial by Combat</t>
  </si>
  <si>
    <t xml:space="preserve">When honour is forgotten, and chivalry is dead you can call for a one-on-one duel to decide a problem. Instead of going through different legal systems controlled by men, you can call for a trial by combat that puts your life on the line. If you don’t want to fight you can call for willing champions to represent both sides. Legal institutions will accept this as the ruling of a case along with the public opinion.  </t>
  </si>
  <si>
    <t>Hand to Hand Asskicking</t>
  </si>
  <si>
    <t>In this world, combat matters as much as power especially if you stay for more than 10 years even Archangels despite their immense power tend to get down and dirty with their fists and now you are no exception. You are now no mere brawler but a true blue warrior one of the greatest in all of Heaven, Hell &amp; Earth. Your skill in combat belies mastery in all forms of unarmed and armed combat allowing for masterful usage of every weapon and style known to man. Of course, this doesn’t make you the equal to those of the Archangels after all while skill is well and all, if the difference in power is too great skill won’t mean much.</t>
  </si>
  <si>
    <t>Lord Kelvyn's Bulwark</t>
  </si>
  <si>
    <t>This is one of the mightiest shields in Cyrodiil, once used by the late Lord Kelvyn of Battlehorn Castle. Not only is it incredibly sturdy for something that appears to be made out of common steel, the Bulwark also increases the blocking ability of the one carrying it and provides a substantial increase to their vitality, allowing them to withstand powerful strikes even when not blocking.</t>
  </si>
  <si>
    <t>Prismatic Greataxe</t>
  </si>
  <si>
    <t>The blade of this magical greataxe shimmers with energy. Each swing randomly gives off blistering heat, biting cold, sizzling static, or ghostly light. The wielder is protected from these blasts of elemental magic by whatever complex enchantments make the weapon work at all.</t>
  </si>
  <si>
    <t>Sophia’s Sword</t>
  </si>
  <si>
    <t>A longsword of pure platinum said to be imbued with the wisdom of a hundred gods. Whether that’s true or not, this sword is indestructible and of incredible quality. It often whispers information and guidance to aid its favored in their time of need, revealing more of its absolutely massive knowledge base as it grows to respect its wielder. Slotted with Silver, Sharpening, and Piercing Augmentations.</t>
  </si>
  <si>
    <t>Thunderous Strikes</t>
  </si>
  <si>
    <t>Whether through an esoteric art or simple physical strength your blows will now stagger, stun, or knock down (depending on the strength gap) any they strike. This effect bypasses all defenses, allowing you to knock down even mages through their Physical Shield and those with strange physical makeup.</t>
  </si>
  <si>
    <t>Unsullied Grit</t>
  </si>
  <si>
    <t>You have unbreakable will, easily equal to that of the Unsullied Legions from Astapor, able to stand through extreme pain and hardship. You are also capable to completely control yourself, no longer falling into a bloodthirsty rage in the case of a battle, only to then commit atrocities.</t>
  </si>
  <si>
    <t xml:space="preserve">Escutcheon of Chorrol </t>
  </si>
  <si>
    <t xml:space="preserve">An ebony shield emblazoned with the Great Oak of Chorrol; an ebony shield alone is one of the best protective pieces one can find in this world, but this one has been enchanted to the point where it could have its place among true artifacts. This splendid shield enhances the wearer’s endurance moderately in addition to the powerful protection that an ebony shield provides all on its own, enhancing their ability to withstand damage and fight longer in combat, and more importantly reflecting roughly a third of any melee damage back upon their attacker. </t>
  </si>
  <si>
    <t>Ace of Winchester</t>
  </si>
  <si>
    <t>This magical rifle was created by an unknown mystic during the time of the Old West. This .44 lever action repeater has been enchanted to never miss when fired and has the power to outright annihilate most demons.</t>
  </si>
  <si>
    <t xml:space="preserve">Aeon’s Armour </t>
  </si>
  <si>
    <t>Named for its age, this fearsome heavy armor has existed since long before the time of the Old Kingdom. Highly attractive and intimidating, whatever material was used to craft is long gone from this world, leaving it  nigh-indestructible. Naturally enhances the durability of its wearer to remain ever useful,
supporting the body’s movements with a mind of its own to the point it’s easier to fight in
the armor than out of it.</t>
  </si>
  <si>
    <t xml:space="preserve">Chillrend </t>
  </si>
  <si>
    <t>Though one may think this blue blade emitting frosty mist is made from stalhrim, it is in fact a unique shortsword made from a rare type of blue malachite. Though, its enchantment means that it's easy to get confused, as not only does it unleash a massive amount of frost damage, it will also paralyze most opponents who are struck by it, as though they were frozen solid.</t>
  </si>
  <si>
    <t>Lyrium-Marked Warrior</t>
  </si>
  <si>
    <t>Dragn Age</t>
  </si>
  <si>
    <t>Few are brave enough to mark their bodies with lyrium-infused tattoos, for the application ritual is one of constant agony. However, those who do mark their bodies in this manner gain the ability to phase through solid objects, and even through people. Many a lyrium-marked combatant has killed someone by phasing partway through them and then solidifying. Because of the nature of lyrium, these tattoos also grant the warrior a partial resistance to any and all harmful magical effects, though they’re not as resistant as
Templars or Dwarves. Normally these tattoos would be painful to the touch and the ritual would cause total memory loss, but since you’re paying CP for them, these side effects have been waived.</t>
  </si>
  <si>
    <t>Mithril Mail</t>
  </si>
  <si>
    <t>Would you look at that. You’ve obtained a treasure more expensive than the coffers of small nations. A coat of chainmail constructed out of mithril, a legendary material tougher than steel and as light as a feather. The coat itself does not have a particularly fancy design, but the metal shines like gems under the light. And of course, it is immensely useful as armor. Even if a massive troll were to slam the tip of a spear into your chest, you would only have some bruises to show for it, although do keep in mind that blunt weapons are very effective against armor, this chainmail being no different in that regard. Still, you could wear it under your clothing to be as armored as the most heavily equipped warriors of this world while looking entirely harmless.</t>
  </si>
  <si>
    <t>Multiversal Armor</t>
  </si>
  <si>
    <t>The Watcher almost never intervenes, but when he does, he gets serious. Originally modeled after Uata’s plate, you may summon this armor to you or alter it’s style with a thought. Crafted from manifested psychic energy, this coat could protect you against all but the greatest of foes. Even Ascended Ultron couldn’t crack this plate outright.</t>
  </si>
  <si>
    <t xml:space="preserve">Solus Greatsword </t>
  </si>
  <si>
    <t>The legendary Solus of the mystical dragonknights, this weapon is held in awe by swordmasters and combatants of Albion alike. Wielded by the great Hero Holdr himself, this blade was set alight by the last
dragons seen in Albion. Filled with endless vitality and everburning light, this blade will constantly restore and strengthen the body of its wielder. Each swipe of its blade carries a great storm of dragonfire, burning all that stands in its wielder’s way. This fire is bound to your will, able to be freely manipulated while its heat only invigorates you. Slotted with Flame, Health, and Sharpening Augmentations.</t>
  </si>
  <si>
    <t xml:space="preserve">The Sentinus </t>
  </si>
  <si>
    <t>A legendary greatmace wielded by the bodyguard of Archon, first ruler of the Old Kingdom. Simple in function, this weapon multiplies the force of its strikes twice over. Secondary effects include magnifying the volume of its wielder’s voice and boosting their raw presence. Great for making your imperial decrees really stick. Slotted with Silver and Piercing Augmentations.</t>
  </si>
  <si>
    <t>Valyrian Steel Armour</t>
  </si>
  <si>
    <t>By purchasing this armour, you have gained one of the greatest personal protections available in this entire setting. At first pierceable only by another Valyrian Steel weapon, as you grow in power, this armour will scale with you. Be aware, that it only protects the parts it covers, so if you’re shot through your visor, you’re shit out of luck.</t>
  </si>
  <si>
    <t>Windshear</t>
  </si>
  <si>
    <t>A steel scimitar once used by a highly skilled Legate during the Great War, one held onto by the Emperor Titus Mede II. The enchantment placed upon it has given it the power of the winds, allowing it to swing faster than it should. Additionally, each hit will stagger your opponents and has a chance of temporarily paralyzing them, making them easy targets.</t>
  </si>
  <si>
    <r>
      <rPr>
        <sz val="15"/>
        <color rgb="FF000000"/>
        <rFont val="Arial"/>
      </rPr>
      <t>Ebony Set</t>
    </r>
  </si>
  <si>
    <t>Elder Scrolls: Skyrim</t>
  </si>
  <si>
    <t xml:space="preserve">Now we’re really starting to talk equipment; ignore that dingy iron or even the mastercrafted armor of the Dwemer, both pale in comparison. Ebony armor is some of the strongest on the planet and now you’ve got a full set including weapons, which in of itself would normally be well beyond what the average person could ever hope to afford. Where before iron would ensure encounters with the lesser enemies of the world were survival, but still an issue they’re now something of the past. Iron and even glass swords will bounce off and arrows will find themselves breaking upon your form unless they’re aimed expertly or enhanced in some
form or another
</t>
  </si>
  <si>
    <t>Axe of Grimnir</t>
  </si>
  <si>
    <t>A potent weapon that was once wielded by the Ancestor God Gringni, and would eventually fall into the hands of a Slayer. Those who bear this axe will find themselves changed, becoming both physically and spiritually more powerful the longer the weapon is in their possession. Due to its magical nature, not only can it strike at spiritual entities such as ghosts, but the very touch of the star metal weapon is anathema to Chaos.</t>
  </si>
  <si>
    <t>Favored by Ulric</t>
  </si>
  <si>
    <t>The God of War, Winter and Wolves has gazed upon you, and found you worthy. His divine power now flows through your veins, granting you access to a potent berserker rage, a temporary state of being where your strength and durability have been greatly improved and your senses heightened, while still retaining your wits, although activating this in quick succession is sure to tire you out.</t>
  </si>
  <si>
    <t>Wrath of Achilles</t>
  </si>
  <si>
    <t>Many heroes are subject to fatal flaws, character traits that either hinder them or actively lead to their downfall, and few have better examples than that of Achilles. Much like the fleet footed greek, you possess a potent rage, one that, when activated, greatly increases your physical capabilities for a time, allowing you to easily slay anyone unfortunate enough to be on your warpath.</t>
  </si>
  <si>
    <t>Army of Sparta</t>
  </si>
  <si>
    <t>There are few land based armies as formidable as the Spartans, warriors trained from birth in the arts of war. This lifestyle has another advantage, the bonds of camaraderie being stronger than most others, making them all the deadlier. This camaraderie is especially potent with you, allowing you to summon a spectral phalanx of fallen Spartan warriors to protect you, all the while attacking with ghostly spears and arrows at any foe nearby.</t>
  </si>
  <si>
    <t>Megaton Hammer</t>
  </si>
  <si>
    <t>A warhammer rumored to be from the days when gorons were first pulling themselves out of the primordial magma, its craftsmanship is on pa with that of the Master Sword. Imbued with the heat of a volcano, anyone unfortunate enough to get hit by this will not only feel the tremendously powerful impact, enough to behead a lynel with one swing, but it will also set your targets ablaze.</t>
  </si>
  <si>
    <t>Royal Blade</t>
  </si>
  <si>
    <t>Though appearing as a fancy rapier, this is perhaps one of the deadliest weapons around. It has been enchanted with holy magics, capable of smiting most evils that are unfortunate enough to touch its blade, but that is not what makes it special. It is capable of flight and independent movement, directed by the user’s intent. Your intent. In the hands of a skilled and cunning fighter, none would stand a chance.</t>
  </si>
  <si>
    <t>Hylian Shield</t>
  </si>
  <si>
    <t>A shield created by the Thunder Dragon Lanayru for the Hero of the Sky, no other shield comes close to matching this one. It is completely
indestructible, nullifies most of the kinetic force behind whatever hits it, and it can even protect against magic or elemental attacks. Though it may seem a bit lacking, it should be more than enough to help protect you.</t>
  </si>
  <si>
    <t xml:space="preserve"> A Marvel Cinematic Universe Jump</t>
  </si>
  <si>
    <t>Mjolnir, a powerful enchanted war-hammer forged by the Dwarves. It is an incredibly versatile weapon, yet it also has the ability to help you control and focus any power you have. It will return to you whenever you summon it, and it’s enchanted in such a way that the only ones who can lift it are those you consider worthy of lifting it, which you are free to choose and change at any times what makes someone worthy. You may choose to have the hammer grant anyone who is worthy access to your powers, and may choose what powers they have access to, or if they only have access to the hammer itself, in which case it will help them focus and control their own powers, should they have any. It grants you access to your very own Asgardian armor (of your own design), and has the added ability to resurrect you should you die. Yours is also indestructible, unlike the Original Mjolnir.</t>
  </si>
  <si>
    <t>I’m The Thing That Monsters Have Nightmares About</t>
  </si>
  <si>
    <t>You are one of the finest warriors and hunters around. You are a brilliant strategist and tactician,a charismatic leader, and a truly deadly fighter. Without any form of supernatural powers, you can defeat vampires and lesser demons as easily as an experienced slayer. Even groups of master vampires that are legendary for their cruelty and evil will likely flee when they hear you are coming for them. You also have an extreme talent for recruiting followers, earning their lasting loyalty and training them into an effective fighting force. In fact, those you teach or train will learn and improve at a rate five times faster than they normally would.</t>
  </si>
  <si>
    <t>Sword of the Morning</t>
  </si>
  <si>
    <t>You are one of the greatest warriors to grace the face of Planetos in a generation. Your mind and body are in perfect sync with combat. You could easily analyze a battlefield to create an imaginary version of it in your Mind’s Eye to easily predict the movements of your opponent until they stop being a threat... or if they play dead. You could fight 10 men, perhaps even 20 by yourself, and come out without a scratch. Against truly skilled opponents on the level of Ned Stark in his prime, this number goes down to 4-7. This is quite straining to a baseline human, but it is possible to expand the limits of your predictions with training, unnatural modifications or perks from another Jump. You also gain a substantial increase in skill to dual wield your preferred weapon with the same level of mastery that you wield one.</t>
  </si>
  <si>
    <t xml:space="preserve">Gladiatorial Arena </t>
  </si>
  <si>
    <t>A personal arena, reasonably sized with plenty of seats for an audience. You and your companions can use it to fight an illusion of any foe you've previously defeated, or you can use it to stage fights for entertainment or profit. Note that any real fight in the arena, while certainly a lucative business venture, will be subjected to any relevant local laws regarding combat sports and public performances.</t>
  </si>
  <si>
    <t>Asgardian</t>
  </si>
  <si>
    <t>Asgardians are nigh immortal gods hailing from the realm of Asgard. While you’d be above the average Asgardian in strength, you’d be more on par with the Warriors Three or Sif than Thor, and far below Odin in strength. Most Asgardians are fair and beautiful, with light skin and brightly colored, silken hair- like Humans, though, Asgardians have enough genetic diversity to produce individuals who go against these norms.</t>
  </si>
  <si>
    <t>Death’s Scythe</t>
  </si>
  <si>
    <t>Self-explanatory, belonging to Death himself, this weapon can kill anything much like the Equalizer. This weapon is so powerful that even a little cut can leave a being as powerful as Death mortally wounded with the injury slowly festering and killing the injured. Can import into this, does not have to be a scythe.</t>
  </si>
  <si>
    <t>Gungnir</t>
  </si>
  <si>
    <t>Want something even cooler than the laser rifle? Look no further. Since Asgard was destroyed, you can take their symbol of rulership. Gungnir, spear of kings. The spear is supremely sharp and durable, as fit for royalty. It can summon the Bifrost and has been infused with the late king Odin’s power - the Odinforce. This allows it to fire energy blasts capable of injuring even the strongest of the nine realms. Since you now hold this spear, an ancient automaton seems to have pulled itself back together to fight again, now in your name. The Asgardian Destroyer now serves you. Never mind that it got turned into a gun. The destroyer is a colossal beast of metal, standing at about eight and a half feet tall and able to smack around Asgardians like tennis balls, though it falls short of the power of the gods. It can also use the Odinforce offensively, this time in the form of discharges from the faceplate. You control this automaton as easily as your own body and can scry through the automaton and perceive things through its senses. Now, a word of warning. Don’t show these - both the spear and the automaton - to the Asgardians. They’ll think they rightfully belong to them. Which, I guess, is true.</t>
  </si>
  <si>
    <t xml:space="preserve">Mjølnir </t>
  </si>
  <si>
    <t>Whosoever holds this hammer, if they be worthy, shall possess the power of Thor. This is the legendary hammer of Thor in all its glory. It has pulled itself together after its destruction at the hand of Hela and is ready to fight once more. The hammer has a leg up on Thunderbolt and Stormbreaker, as only the chosen may wield it - all others will find it an immensely weighty object that is completely immovable by the unworthy. Mjølnir, too, gives its wielder Thor’s powers over electricity and the tempest, able to project terrific blasts of lighting from the hammer or the sky above, whip up hurricane-force winds, and allow the user to fly by spinning it at great speeds. It can now break into fragments that can be individually manipulated by its user, and like the other weapons, it returns to the hand of its wielder. Where the hammer truly shines is bestowing its holder with all the powers of Thor. As long as you are the master of this hammer, it will augment you physically. Not only do you have Thor’s domain over thunder, but Mjølnir will grant you his physical abilities and skill. It’ll empower you with the form of a Norse god(dess).</t>
  </si>
  <si>
    <t xml:space="preserve">Sword of Godric Gryffindor </t>
  </si>
  <si>
    <t xml:space="preserve">A goblin-made magical sword owned by the famed wizard Godric Gryffindor, this sword can be used as a wand and because it is made from goblin's silver, it strengthens itself with what it touches meaning it never requires cleaning and is imbued with Basilisk venom.
</t>
  </si>
  <si>
    <t>The Colt</t>
  </si>
  <si>
    <t>Despite an antiquated appearance they say this gun can kill anything. For any hunter it would be a priceless artifact to be used in their business, if only one could overcome the limited ammunition Samuel Colt made for the revolver. For you that will not be a problem, as included with this purchase is instructions for the necessary ritual that can be applied to the pentagram-engraved ammunition. Now with a supply of myrrh, sage, holy oil, and the right incantation you won’t need to worry about a lack of killing power. Taken in conjunction with Thirteen Bullets, you may be able to apply the process to another weapon chosen by that option.</t>
  </si>
  <si>
    <t>Ghal Maraz</t>
  </si>
  <si>
    <t>The Warhammer. A magical artifact crafted by the Ancestor God Smednir, this mighty warhammer is perhaps one of the most powerful weapons to exist. Bearing five runes and having been anointed within the Flame of Ulric, it is the bane to all things unholy. Undead and demonic forces alike can hardly look upon it without some level of pain, to say nothing of if it were to strike at them. Additionally, it is capable of weakening the effects of any magic that strikes the user, and can even strengthen and revitalize them when held.</t>
  </si>
  <si>
    <t>Barbarian King</t>
  </si>
  <si>
    <t>In this world, it is ultimately strength of arms that decides the fate of entire lands, the ability to deal death to one's enemies in large numbers. You are a mighty warrior who possesses the incredible combat prowess needed to turn the tide of battle, capable of easily slaying a dozen men with just skill alone. Capable of quickly mastering any weapon you get your hands on, even the most bizarre and exotic are turned into weapons of mass carnage when used by you.</t>
  </si>
  <si>
    <t>Champion</t>
  </si>
  <si>
    <t>Courage is meaningless without the power to support it. You are, quite simply, a beast at combat, capable of taking on twenty monsters at a time and emerge victorious and unscathed. Even the fearsome Lyonels would be a speed bump for you. Additionally, should you time your attack just right, you could unleash a flurry of blows faster than the eye could see.</t>
  </si>
  <si>
    <t>Stormbreaker</t>
  </si>
  <si>
    <t>The strongest weapon in the history of Asgard, ironically only forged after its destruction. This axe (or at least, its original) was created in the ruins of Nidavellir to slay the Mad Titan. The weapon is almost indestructible to the point where it is able to overcome full force blasts from the infinity gauntlet. Like its predecessor, it bears command over thunder - its wielder can generate tremendous displays of thunder and lightning, and control over storms, as well as allowing for flight. Whoever wields it will find that it channels and amplifies any powers they wield, due to its composition of the mythical metal, Uru. The axe is also capable of harnessing the power of the bifrost, allowing its wielder to teleport untold distances and generate bridges for walking on. When thrown, the axe can home in on its prey before returning to the hand of its master. However, it does not have the worthiness enhancement, so anyone can wield it. Beware, for a cunning opponent could turn the axe against you. But they’d do well to fear you - for you now wield what could quite possibly be the most powerful weapon in the universe.</t>
  </si>
  <si>
    <t>Wand</t>
  </si>
  <si>
    <t>A wand with a wood and core (from this setting) of your choice. You may import a previous wand freely and this will grant a great boost of loyalty within your wand.</t>
  </si>
  <si>
    <t xml:space="preserve">Focus </t>
  </si>
  <si>
    <t>Magically made, focuses are objects that project the electrical energy of your nervous system into the physical world for you. Without a focus – which generally takes the form of a fairly ostentatious piece of jewelry such as a large ring, a necklace, cane and so on – a sorcerer is completely unable to cast. More focuses can be made by a sorcerer, but not without a focus themselves, so keep backups just in case.</t>
  </si>
  <si>
    <t>Outfit</t>
  </si>
  <si>
    <t>A complete wizarding outfit. It has some basics (underthings, shirts, pants or a skirt, etc), as well as a thick traveling robe, a traditional hat, sturdy gloves and boots. The various pockets of the outfit are deeper than they should be, allowing for more to be held without adding weight, and any part of the outfit can be dismissed and then resummoned at will. If left dismissed for eight hours straight, a piece of the outfit will be returned fully cleaned and repaired when resummoned.</t>
  </si>
  <si>
    <t xml:space="preserve">Tala </t>
  </si>
  <si>
    <t>Something Unlimited</t>
  </si>
  <si>
    <t>She was the Project Cadmus, Division Head responsible for magical and mystical projects, until she was betrayed by Faust and released by Grodd, but, once you defeated him, she became completely loyal to you, to the point of even calling you master. While Tala is a gifted and powerful sorceress, her greatest weapon is her knowledge of sorcery that allow her to create several different magic items and potions, but, unfortunately, a lot of her materials is still at Cadmus, so you’ll need to recover them before she’s able to actually create something useful. Lastly, she’s also good at giving massages.</t>
  </si>
  <si>
    <t>Pocket Watch</t>
  </si>
  <si>
    <t>An ornate pocket watch, perhaps left as a gift for you by a parent as a coming of age thing or something you found one day. It keeps accurate time no matter where you are, has a built in compass that never fails to point you in the right direction, can be used as a stopwatch for experiments, and even has a lunar cycle tracker in it. It will always stay clipped to your clothing or be found in your pocket when you take it with you and looks ordinary on the outside to discourage thieves. It cannot be destroyed, nor will it ever stop working, and if you lose it or it is stolen from you it will find its way back into your hands somehow, someway.</t>
  </si>
  <si>
    <t xml:space="preserve">Magical Peddler </t>
  </si>
  <si>
    <t>Magic is real but hidden. Take for instance a certain taxicab, it's magical, allowing you to travel great distances across the country, very quickly. To an ordinary bloke, it's just a yellow cab. You however know what magic looks like, and know where to obtain real magical items fairly easily. The more magic that resides in an object the harder it is to obtain.</t>
  </si>
  <si>
    <t>Friendly Fire</t>
  </si>
  <si>
    <t>Usually isn’t so friendly. After many hours of studying (read: setting things—and yourself—on fire by accident), you’ve found a way to alter your spells in such a manner that your allies aren’t harmed by it, directly at least. You and your allies could walk through your firestorm spell and won’t even be singed by it, but indirect effects like smoke might still be a problem, for example. I’m sure that a mage of your caliber will in time be able to find a way to fix that.</t>
  </si>
  <si>
    <t>Mystical Sensitivity</t>
  </si>
  <si>
    <t>You have innate sensitivity to magical occurences. In addition, this allows you to hold a telepathic conversation with similarly sensitive individuals.</t>
  </si>
  <si>
    <t>Magical Ring</t>
  </si>
  <si>
    <t>A ring that stores a modest amount of magical energy and recharges on its own.</t>
  </si>
  <si>
    <t>Trollan Amulet</t>
  </si>
  <si>
    <t xml:space="preserve">This simple seeming amulet acts as a power focus for any magical, mutant, or psionic abilities possessed by the wearer. It grants no power, but ensures that they are able to correctly harness and control their energies  even when in places with differing natural laws. Comes with a scroll containing detailed instructions to create more. Can be given away, but if lost or stolen, the original will appear in the warehouse the next day. </t>
  </si>
  <si>
    <t>Arcane Asgardian</t>
  </si>
  <si>
    <t>While others might rely on a mighty hammer or swords, you can cope without such tools thanks to possessing some degree of talent with magic. You’re not any sort of supreme sorcerer, more of a magician, this being more of the capability to use this talent rather than any sort of mastery or extensive knowledge. You know how to do basic illusion projection, duplication casting, minor conjuration, pull small objects towards you and unleash some relatively weak blasts of energy.</t>
  </si>
  <si>
    <t>The Darkness To Your Light</t>
  </si>
  <si>
    <t xml:space="preserve">The Lady Morgana. Ward and unknowingly to her daughter of the King, really wants to help everyone (especially those with magic) but is easily corrupted.
</t>
  </si>
  <si>
    <t xml:space="preserve">Nymphadora Tonks </t>
  </si>
  <si>
    <t xml:space="preserve">You gain Nymphadora Tonks, a Hogwarts graduate who is currently an Auror under the watchful eye of Alastor Moody. Tonks is a Metamorphmagus allowing her to alter her physical appearance at will and a descendant of the Black family despite her mother being disowned.
</t>
  </si>
  <si>
    <t>A House Elf</t>
  </si>
  <si>
    <t xml:space="preserve">Harry Potter - Era of the Marauders </t>
  </si>
  <si>
    <t xml:space="preserve">This little slave has various magical abilities, and will do whatever you tell them. If you treat it decently, it will be extremely loyal. Can teleport from place to place, and ignore anti-apparition jinxes..        </t>
  </si>
  <si>
    <t>Silver-and-Emerald Robes</t>
  </si>
  <si>
    <t>A beautiful set of dress robes, emerald green trimmed with silver. Comes with self-cleaning, self-repairing, and self-ironing charms already applied. It even has the ability to change its overall style, appearance, and materials to whatever suits you most.</t>
  </si>
  <si>
    <t>Greater Daedra</t>
  </si>
  <si>
    <t xml:space="preserve">Elder Scrolls: Oblivion
</t>
  </si>
  <si>
    <t>With the weakened barriers between dimensions unique opportunity arises to recruit permanent daedric teammates. A chance encounter has given you an ally who sees advantages in feigning being bound to your service. Permanent residency away from their home plane suits them. This can be any of the intelligent daedra such as: dremora, dark seducers, golden saints, spider daedra, xivilai, and daedroth. As a rule they show strong disdain for mortals through scathing commentary about their inferiority. To listen to them, you would think their loyalty lies with one of the Daedric Princes. When you pay attention it’s quite clear their criticism about your mortal failings masks other feelings.</t>
  </si>
  <si>
    <t>Clever Craft</t>
  </si>
  <si>
    <t>You’re a trained mage and know some of the basic spells of each of the schools of magic. You have a knack for spellcasting and learn quickly.</t>
  </si>
  <si>
    <t xml:space="preserve">Silent Spell </t>
  </si>
  <si>
    <t>You are now able to cast any spell you know non-verbally. Casting a spell this way will take longer than casting verbally though with practice you can improve your casting speed allowing you to reach your normal casting time and potentially exceed it.</t>
  </si>
  <si>
    <t xml:space="preserve">Topaz Headdress </t>
  </si>
  <si>
    <t>A magical gem, able to be placed upon the forehead without it ever falling off. By wearing this, you will find it easier to channel and use magics of all kinds, regardless of their origins or effects. In battle, every little bit helps when the end goal is victory, regardless of the cost.</t>
  </si>
  <si>
    <t>Staff Creator</t>
  </si>
  <si>
    <t>Staves are extremely useful tools for mages, able to hold charges of spells, and even be used to focus and empower a user’s spells. But if you want to create your own staves, then this is the option for you. A specialized workstation, this will allow you to create and customize your own magical staves.</t>
  </si>
  <si>
    <t xml:space="preserve">Varla Stones </t>
  </si>
  <si>
    <t>Crafted from meteoric glass by the now extinct Aelyids, Varla Stones are highly valuable resources that are similar, yet different, to Welkynd Stones. While they store magicka just like their smaller brethren, these are used to fully replenish an enchantment, or can even act like a magical power source. Just like with Welkynd Stones, the secret to recharging them has been lost alongside the Aelyids, turning to dust after each use. Luckily, you have a stockpile of fifty of these stones, which will replenish weekly.</t>
  </si>
  <si>
    <t xml:space="preserve">Dusk And Deference </t>
  </si>
  <si>
    <t>The grim counterparts to the Aureal, the Mazken serve as protectors of Dementia. Though also referred to as Dark Seducers, their name is often little more than that, as they tend towards introspection and patience rather than acts of passion. They are typically equipped with light armor, and are excellent scouts, skirmishers and assassins... though they are not as well suited to heavy combat. You find yourself as the master of ten of these dark Daedra, and each is fanatically devoted to you. Much like the purchase above, they will follow your every command without doubt or hesitation, and may be summoned to you (and revived) once per day. These Dark Seducers do not count as Companions by default, though you can make them such if you wish.</t>
  </si>
  <si>
    <t>Pyromancy</t>
  </si>
  <si>
    <t>One of the more widely practiced magical disciplines, Pyromancy is the use of magic to manipulate fire. Known uses are the use of flames as weapons, engulfing weapons, as items of spectacle, and as mediums for other abilities - such as the priests of R’hllor using flames to perform divination. Pyromancers also have skill in other ways of creating and controlling fire, including the use of powders, walking the hot coals and making fiery symbols in the air.</t>
  </si>
  <si>
    <t>Magic Focus</t>
  </si>
  <si>
    <t>Most magic users have some sort of foci. Just like many feel the need to grow beards. While staffs are the most common foci, rings, amulets, gems and the like are also used. With this you gain a magical foci of your very own. If you are a proper magician then you have some sort of theme going on and this will reflect that. Besides being a foci, your item has a simple, but useful additional ability. Jafar had the whole snake motif going on and his staff was a cobra that could hypnotize people.</t>
  </si>
  <si>
    <t>Freed Genie</t>
  </si>
  <si>
    <t>You seem to have befriended a genie. Maybe it was one that you freed yourself. For whatever reason this free spirited genie has decided to join you on your travels. As a genie they are made of magic, natural shapeshifters, don’t need magical foci or incantations. This one can qualify as a powerful sorcerer from this world, but can still be contained and stopped with the right knowledge. Expect zany antics as genies seem to all have meta knowledge of how the world works.</t>
  </si>
  <si>
    <t>What’s more handy than a flying broomstick? A nice large rug, that’s what! This beautifully patterned bit of floor covering can get you anywhere you need to be in the world in just a few hours, or less depending on distance, or longer if you want to just go on a leisurely flight. And nobody will pay attention when you ride it, not even if it’s illegal. Take that Britain! The carpet can expand to allow up to ten people to fly comfortably, with luggage even, it’s never too cold, hot, or breezy, and there’s plenty of safety spells to keep the flight smooth and prevent people from falling off even when you do a loop de loop. Best of all you can just roll it up to take with you and hardly anyone will find it strange and it neither needs maintenance or cleaning.</t>
  </si>
  <si>
    <t>Runes</t>
  </si>
  <si>
    <t>A set of ten runes that can be used to enhance damage or defense by placing them on weapons and armour</t>
  </si>
  <si>
    <t>Charmant!</t>
  </si>
  <si>
    <t xml:space="preserve">Fantastic Beasts </t>
  </si>
  <si>
    <t>Your magic is elegant and, above all else, extremely nice to watch. People would happily sit and watch
you do magic for hours for it has an undefinable grace and beauty about it that they will not be able to help but admire.</t>
  </si>
  <si>
    <t>Legilimens</t>
  </si>
  <si>
    <t>You are a natural legilimens, easily knowing when someone is lying to you and also able to read the
surface thoughts of those around you. While occlumency may be performed to try to keep you
out it would take a powerful occlumens indeed to do so.</t>
  </si>
  <si>
    <t>Sexual Magic</t>
  </si>
  <si>
    <t xml:space="preserve">Pokegirls </t>
  </si>
  <si>
    <t>Through some strange quirk you have the rather unusual ability to benefit from sex with magic users. For some reason you don’t entirely understand your aura or soul compares notes the first time you have sex with someone with magic and uses the information to increase your own mana reserves by 10% of their total mana at no cost to them.</t>
  </si>
  <si>
    <t>Imp, The Spellcaster’s Familiar Pokegirl</t>
  </si>
  <si>
    <t>You have bonded with one of the rare Imp pokegirls found only in Vale. This bond known as a Familiar Bond comes in the normal Alpha and Delta variety of normal pokegirl bonds but is unbreakable by anything less than a magically enhanced level 5 Taming Cycle. Furthermore, while their magical and physical abilities are weak their magic is not as they act to enhance the precision and power of any spells cast near them. They also have a perfect memory allowing them to aid in research.</t>
  </si>
  <si>
    <t>Wizard Staff</t>
  </si>
  <si>
    <t>​Somehow you came into possession of a wizard’s staff. It acts as a focus for those with magical talent, providing a moderate boost in the potency of their spells. Comes with a free pointy hat!</t>
  </si>
  <si>
    <t>Havoc Staff</t>
  </si>
  <si>
    <t>Made of Photanium, this staff is topped with a stylized horned skull. The Havoc staff is nearly as indestructible as He-Man's Power Sword... Nearly. It can be used as a magical focus to greatly amplify any psychic or magical powers or abilities you have. You may import any staff or wand you have to gain these abilities and an alt form.</t>
  </si>
  <si>
    <t>Sling Ring</t>
  </si>
  <si>
    <t>A sling ring is a tool used by sorcerers to make it easier to open portals. This is your personal ring and will be enchanted to return to you if you lose it or if it is stolen. You can use this ring even if you have no talent in magic. It will make it noticeably easier to travel to other locations and will be able to access hidden areas such as other realms and warded areas such as Kamar-Taj.</t>
  </si>
  <si>
    <t>Brazier of Bom'Galiath</t>
  </si>
  <si>
    <t>This brazier is a mystical treasure capable of combating demons and other dark spirits. For example, Christine Palmer was able to use it to destroy the souls of the damned when they attacked Strange after he used the Dream Walking spell. The more power you supply it with, the greater the attack. A normal human might becapable of killing a minor spirit while someone like Strange could kill a Lord of Hell or another truly powerful demon.</t>
  </si>
  <si>
    <t>Spiritual Chamber</t>
  </si>
  <si>
    <t>This chamber, another attachment to your Warehouse, enhances spiritual rituals greatly; rituals that bind, unbind, summon, or even create spirits are all enhanced greatly here, making them easier and safer to do and improving the results of any experimentation that you do.</t>
  </si>
  <si>
    <t>Cloak of Levitation</t>
  </si>
  <si>
    <t>Your very own Cloak of Levitation, a magical relic wielded by Doctor Strange that is able to move and fly on its own power, and also enabling its user to fly, levitate and hover in the air. you may change it’s appearance and personality however you want. It will fit you perfectly, and unlike Strange’s, yours is indestructible.</t>
  </si>
  <si>
    <t>Basilisk-skin Wardrobe</t>
  </si>
  <si>
    <t>An entire wardrobe’s worth of clothing made from the skin of a mighty basilisk. Like the hide of a dragon, basilisk skin is very tough and shares its resistance to spells, and thus so do these clothes. No matter what your style or aesthetic may be, you're sure to find some suitable clothing within this wardrobe.</t>
  </si>
  <si>
    <t xml:space="preserve">Friendly Fire </t>
  </si>
  <si>
    <t>For as fun and as devastating a battlefield through elemental fury is, it can be quite the hassle when you need to ensure any allies you may possess don't get caught up in your destruction. Thankfully, you will never have to worry about that ever again, as your spells will never harm your allies ever again, completely ignorin them. From elemental cloaks to massive explosions of magical power, those by your side will never be harmed by your hands.</t>
  </si>
  <si>
    <t xml:space="preserve">Psijic Robes </t>
  </si>
  <si>
    <t>The monks of the Psijic Order are often considered as the greatest group of mages in all of Tamriel, and their standard uniform reflects that. Created from a rare kind of magical silk, these yellow robes may not be the best for protection, but it does greatly increase both your magicka pool as well as the rate in which your magicka replenishes.</t>
  </si>
  <si>
    <t xml:space="preserve">Crystal Orbs </t>
  </si>
  <si>
    <t>Labyrith</t>
  </si>
  <si>
    <t>With a subtle twist of your hand, you can produce an unlimited number of crystal orbs from behind your back or a seemingly empty palm. Aside from their aesthetic uses, your magic and spells can be stored inside them, either to simply store the spell for later, or so you can hand it off to someone else to use. These crystal spheres can even disguise themselves as something else small and round, like a peach or a toy ball or an egg. To activate the magic within, they could be thrown or rolled, or released into the air likesoap bubbles to seek out their target anywhere in the kingdom, delivering their magic by themselves.”</t>
  </si>
  <si>
    <t>Apparition Ace</t>
  </si>
  <si>
    <t>You have mastered Apparition, a form of wizarding teleportation that allows you to move with a snapping sound to any location you have ever visited with a number of passengers. Initially should you apparate with more than two other people you will all feel nauseous but with time and practice you can not only reduce this nausea to add more people but you can also remove the snapping sound for silent apparition.</t>
  </si>
  <si>
    <t xml:space="preserve">Valeria DOOM </t>
  </si>
  <si>
    <t>This might be cause for concern. Through means similar to you, another mysterious stranger has arrived. This woman of tastes is quite the prodigy. Apparently, she was born from a matrimony of Doom and Scarlet Witch. While she might be egotistical and a tad “unorthodox” (Read unstable), she is loyal to you and willing to assist you in your goals as long as you proveto be a loyal ally.</t>
  </si>
  <si>
    <t>Magical Regulation</t>
  </si>
  <si>
    <t>One of the main functions of the Mages Guild is that of the regulation on the use of magic. Usually it’s mostly beating up rogue mages who think they’re more important than those around them, in order to keep people safe from magical experimentation. Their influence stretches all across the Septim Empire, which is most of Tamriel by consequence. They even have some pull in Morrowind itself, despite it not officially being part of the Empire. You’ll carry this authority with you, able to regulate the use of magic to those below your level of power, and perhaps even make a code that categorizes some magical uses, while banning others. Additionally you’ll have legal authority to punish those you deem deserving of such, without getting into too much legal issue unless you dole out outrageous punishments.</t>
  </si>
  <si>
    <t xml:space="preserve">Isolationist Ambitious Wizards </t>
  </si>
  <si>
    <t>Half of Telvanni ideology can be summed up in the words “leave me alone and I’ll leave you alone”. They are remarkably isolationist and antisocial even compared to other Dunmer. They are also very focused on magical experimentation, spending most of their time on such things, leading them to become quite the eccentric individuals. Because of this, Telvanni can cause bizarre problems, such as infuriating their slaves by decorating their own home with rotting Kwama eggs, or kidnapping the daughters of Redoran Councilors. Just like them, you can safely be eccentric, and possibly even aggravating, without particularly serious consequences for them. If you steal from a collection of rare artifacts one of the Telvanni Councilors have, you likely wouldn’t get much more than a reprimand asking for the artifact back.</t>
  </si>
  <si>
    <t xml:space="preserve">Discerning Eye </t>
  </si>
  <si>
    <t>There are many magical effects in this world, from simple elemental damage, flight and water breathing, to even teleportation and healing of any kind of wound. It can be hard to keep track of everything, and identifying unknown magical items can be quite dangerous. Thankfully, it seems that you’ve learnt a unique little trick. What it does is allow you to instantly figure out what sort of magical effects some artifact has, in case you’re not sure what kind of enchantment was laid on some magical gear you’ve gotten your hands on. You also get to know some details about the magic, such as the potency, duration, and perhaps how much range it has if applicable. This could save you quite a bit of time from experimenting with new artifacts.</t>
  </si>
  <si>
    <t xml:space="preserve">Spelldrinker Amulet </t>
  </si>
  <si>
    <t>The Elder Scrolls IV - Oblivion (By YJ_Anon).</t>
  </si>
  <si>
    <t>This unique, double-gemmed amulet has been enchanted with a powerful spell-absorption effect, causing roughly 1/4 of any spells cast upon the wearer to be absorbed, replenishing their own Magicka- similar to those blessed with the Atronach birthsign.</t>
  </si>
  <si>
    <t>Altar of Enchanting</t>
  </si>
  <si>
    <t xml:space="preserve">Altars of Enchanting are rare in the current era, with the Arcane University and a rare few independent mages possessing the only known ones in existence. That’s why yours- already lit with the rare Magetallow Candles required for it to work- is so special, aside from circumventing the gold costs that the Arcane University charges for using their equipment. Although not strictly necessary for enchanting work, an Altar of Enchanting will allow even those who are otherwise entirely untrained in the art of enchanting to create magic items using only a Soul Gem and their own knowledge of spells- as well as an item to enchant, of course. The process will be much safer, quicker, and more efficient than enchantment work done without use of the Altar, allowing you to create stronger items with more consistency. </t>
  </si>
  <si>
    <t>Altar of Spell-Making</t>
  </si>
  <si>
    <t>An Altar of Spell-Making works in much the same way as an Altar of Enchanting does, making the hard process of crafting your own spells much simpler. It’s even simpler than enchanting in some ways, since you don’t need any material components; on the other hand you’re much more limited by your actual skill in magic- as well as your Magicka pool- when it comes down to determining what effect your created spell can have. Once you get past those two hurdles though? Your spells will be capable of combining multiple effects at once, even ones that you might expect would ordinarily conflict (such as combining multiple fire and frost magic), and you’ll even be able to teach them to others- assuming they have a capability to cast the spell, of course.</t>
  </si>
  <si>
    <t xml:space="preserve">Battle Arena </t>
  </si>
  <si>
    <t>It is often said that there is no better teacher than experience. However, gaining that experience can be a trifling task, especially when you consider that one will often need to risk life and limb in such things. Thankfully, this marvel of magic within your Warehouse can help you get the experience you need. Resembling a rather ornate statue with a large base, simply walk through to said base and you’ll find yourself transported into some sort of arena. In here, you can fight to your heart’s content. Face off against your old foes in any combination or setting you desire. And there is no need to worry about death here. If you die here, you’ll simply be punted out off the arena and back into the real world, your mind filled with newfound experience.</t>
  </si>
  <si>
    <t>Golem Servant</t>
  </si>
  <si>
    <t>This golem servant has your name on its chem. It will serve you so long as it exists, and that’s a VERY long time. Larger than a man, and extremely strong and tough, this tireless worker will help you to do... pretty much anything. Its clay form is even immune to the lightning of the gods! For those who don’t want a mindless servant, you can instead choose a Golem friend with no chem; though slightly less loyal this, this golem has free will and will serve you as a Companion.</t>
  </si>
  <si>
    <t xml:space="preserve">Lot’s Stone </t>
  </si>
  <si>
    <t>Ever heard of Sodom &amp; Gomorrah no? Well there was a man called Lot who was warned ahead of time of the city’s destruction by the Angels themselves and warned to not look back regardless of what they heard. His wife was reluctant to leave the life they had built and when they tarried too long the Angels forcefully dragged them out. As they were leaving Lot’s wife looked back regardless of the warning and was turned into a  pile of salt. This heavenly weapon possesses the exact same function capable of turning humans into piles of salt. Now, you are wondering why this is worth 300 CP aren’t you. Well, this weapon can also permanently destroy the vessel of an Archangel, something that not even the mighty Colt can do.</t>
  </si>
  <si>
    <t>Mage Stone</t>
  </si>
  <si>
    <t>Essentially a Philosopher's Stone, this egg-sized and shaped lump of amber can transmute other materials into gold after a short incantation.</t>
  </si>
  <si>
    <t xml:space="preserve">Sidhe Staff
</t>
  </si>
  <si>
    <t>You posses a staff that once belonged to a Sidhe mage. It's capable of firing blasts of magical energy
that can harm even the Creatures of the Old Religion. In addition, it can act as a focus for your magic.</t>
  </si>
  <si>
    <t xml:space="preserve">Clea </t>
  </si>
  <si>
    <t>Clea is the Sorcerer Supreme of the Dark Dimension. She is introduced to the MCU in the post credit scene of Multiverse of Madness. She is incredibly powerful, at the very least capable of matching Strange. We have yet to see how she will be handled, but this option will allow you to recruit this powerful sorceress now.</t>
  </si>
  <si>
    <t>Triss Merigold​:</t>
  </si>
  <si>
    <t>A sorceress and a friend of Geralt and Yennefer. She took care of Ciri for some time and is like an older sister to her. She was member of the Lodge of Sorceresses. Triss is in love with Geralt. Poor girl, her beloved has his eyes only on other woman, so Triss is only a friend to him. Maybe you can help her, or even become a target of her affection? Regardless of your relationships, know that she was one of the mages that helped th northern kingdoms repel the aggression of the Nilfgaardian Empire. Many people even think that she died in a battle which broken the back of the empire army. This is certainly not the case and most likely due to the fact that she has an allergy to healing elixirs. A charming girl with flowing auburn hair, she makes friends easily, it is not a surprise that she has great connections. A talented sorceress, Triss is known for her ability to use even failed spells with great efficiency, albeit not as originally intended and not without random victims of course...</t>
  </si>
  <si>
    <t>Dual Casting</t>
  </si>
  <si>
    <t>You can perform magic well with two hands at once. Two different spells can produce unexpected new effects and two of the same will produce more lasting and vastly more powerful spells.</t>
  </si>
  <si>
    <t>Ring</t>
  </si>
  <si>
    <t>In a little box you have an animal statue of sorts – maybe a cricket, or a snake or something, but by giving it to someone, it will come to life and fasten to their finger or somewhere else as jewelry and become their focus. This makes them into a sorcerer, granting the various benefits like enhanced intelligence, although you may want to pick someone who was smart in the first place anyway. You can selectively hold off this function, so you can show it to someone without it automatically triggering.</t>
  </si>
  <si>
    <t xml:space="preserve">The Grimhold </t>
  </si>
  <si>
    <t>Artifact shaped like a nesting doll, capable of perfectly containing anything sealed inside of it- provided it can be subdued beforehand, but once locked inside, it is a perfect, inescapable prison. After the first layer is closed, more and more people can be added onto the layers of the nesting doll, each also strengthening the protections on the innermost layer. While one layer might be easily breached by a novice or by accident, the more layers that have to be opened to get to the center, the more and more skilled and powerful the jailbreaker will have to be.</t>
  </si>
  <si>
    <t>Spellweaver</t>
  </si>
  <si>
    <t>This ancient elven-forged blade vibrates slightly to the touch in most people's hands, but it stills in the grip of a mage. Crafted with lost techniques for alloying lyrium and metals, Spellweaver acts as a mage’s focus the same way a staff does, and also seems to massively increase the mage’s powers in general.</t>
  </si>
  <si>
    <t>Magical Potential</t>
  </si>
  <si>
    <t>Buffy and Angel(SB Edition)</t>
  </si>
  <si>
    <t>The magic of this world is powerful and awesome in capability, but can also be fearsome and terrible. You have a great affinity for this magic and will have few troubles learning the great mysteries and sources of mystical power. While anyone seems to be able to work ritualized magic, you can do so with greater ease and skill, and you possess an internal well of power used for more combat-ready magics. This talent is on the same scale as Willow, though it doesn’t come with any training or knowledge.</t>
  </si>
  <si>
    <t xml:space="preserve">The Key </t>
  </si>
  <si>
    <t>An ancient mystical energy that acts as a catalyst to ease the creation of portals betwee dimensions, or even break down all the barriers between dimensions; this power is now infused into your being and blood. Any portal magic you attempt will now be orders of magnitude easier, to the point that you might learn to open said portals without any need for magical training; but beware for there are others that might wish to use this gift for their own ends. Since this power has been infused into you, rather than you being The Key transformed, you will not be vulnerable to being identified as The Key by those outside reality (crazy people), nor will you risk destroying the barriers between all worlds.</t>
  </si>
  <si>
    <t xml:space="preserve">Wizard </t>
  </si>
  <si>
    <t>Magic flows through your veins. No, really, there’s some octarine (the eighth color, the color of magic) in there, if you know how to look (and you do, now!). You’ve got magical talent letting you access the magic of the Disc, and at least a little training from somewhere like the Unseen University. You can throw fireballs, perform the Rite of AshKente, and turn people into newts, and learn even more powerful spells, though there’s always a price to any magic. Also, you have training in seeing what is there and not seeing what isn’t. And Death’s personal attention when you die! While you’re just a little above average, having an extremely strong sense of will and self tends to make one’s magic stronger.</t>
  </si>
  <si>
    <t>Duelist Champion</t>
  </si>
  <si>
    <t>Your skill and speed in combat make you among the most dangerous magical combatants the wizarding world has ever seen. Even highly trained aurors can be swatted aside as little more than nuisances. Not only is your skill prodigious but you seem to simply have more magical power behind your spells than other wizards and witches  whenever you are in combat.</t>
  </si>
  <si>
    <t>You can apparate extremely quickly and efficiently allowing you to flit from one place to another as easy as breathing. As one of the world’s foremost apparators you can also apparate far further than normal wizards are able, capable of crossing countries, seas and even continents with barely more effort than usual.</t>
  </si>
  <si>
    <t>Elven Enchantment</t>
  </si>
  <si>
    <t>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t>
  </si>
  <si>
    <t>Kamar-Taj</t>
  </si>
  <si>
    <t>Kamar-Taj is one of the main strongholds possessed by the sorcerers and their forces. This sanctum will come fully staffed with a few hundred students of the mystical arts and a few dozen masters in charge of teaching them. This area is capable of using the magic of its inhabitants to defend the area. It was capable of stopping the Scarlet Witch using her full power for a few minutes. This is much more impressive than it sounds. Secondly, it will prevent any inhabitants from being influenced by beings outside. For example, Wanda used a mental attack on one of the students to break the defenses. This would stop that from happening as she would be unable to breach the defenses.</t>
  </si>
  <si>
    <t>Blades Are Worthless In The Face Of A Loki Sorcery</t>
  </si>
  <si>
    <t>Knives might look nice, but they’re rather useless as they clatter to the floor when your neck’s being snapped. You aren’t so limited, and instead focused your time and effort on mastering magical abilities. This applies to any form of sorcery you possess or learn to harness, allowing you to make solid illusions when you would have normally been limited to insubstantial ones, or creating portals through space to any locations you are familiar with. This focus has vastly increased both your finesse and raw power when it comes to any form of sorcery</t>
  </si>
  <si>
    <t>Purification</t>
  </si>
  <si>
    <t>You’ve learned several rituals related to driving away spirits; you’re capable of performing exorcisms, create wards preventing spirits from entering buildings, or even create tattoos that prevent possession and slightly help protect against a spirit’s offensive powers.</t>
  </si>
  <si>
    <t>Deluminator</t>
  </si>
  <si>
    <t>Now just how did you get your hands on this? This little thing, resembling a rather fancy cigarette lighter, is the Deluminator and it is the proud creation of one Albus Dumbledore, quite possibly the greatest wizard of the modern age. Fittingly enough, this device is quite powerful indeed. At the most basic level, the Deluminator can take away and put back light from any source, whether it be technological or magical. Second, whenever your name is mentioned in a conversation, the Deluminator will play back a snippet of the conversation to you. Activate the Deluminator at this point and you will safely be apparated into location, enough to ensure that you may never be separated from your friends again. Finally, there is the Deluminator’s most powerful ability. With this, you may transport yourself and others into a mirror dimension of sorts. Within this world, you may battle to your heart’s content, with no risk to the people and the world beyond. Albus Dumbledore truly was a genius if he could make something like this. Why not follow in his footsteps, at least in this regard?</t>
  </si>
  <si>
    <t xml:space="preserve">Wizardly Powers </t>
  </si>
  <si>
    <t>Like Akiro you have a knowledge of certain magical arts. You can perform most of the spells shown on screen in Conan the Destroyer whether it’s the queen’s spell to force from Conan his deepest desire, Akiro’s spells to open and close doors, or Thoth-Amon’s spell to turn into a giant bird of smoke and cloud to carry off the princess. You can perform other spells of the same general scope and utility as these, though spells in this world tend to be on the lower end and rather consuming in time and concentration (think low level D&amp;D spells from pre-WotC D&amp;D). With proper preparation you could perform some greater feats, or quicker ones.</t>
  </si>
  <si>
    <t xml:space="preserve">Ring of Wizardry </t>
  </si>
  <si>
    <t>A gold ring with the image of the Mage constellation emblazoned upon it. While wearing this enchanted ring, you will find that not only are the magicka cost of all spells reduced, allowing you to use more spells than before, it will also double their potency, making them twice as powerful as before.</t>
  </si>
  <si>
    <t>Tower of Jumper</t>
  </si>
  <si>
    <t>A seemingly mundane stone monolith that secretly houses a massive magical sanctuary. This sanctuary contains a huge library of arcane knowledge, living quarters for at least several people, containers and pedestals for magical artifacts, and a large ritual chamber set inside a seemingly endless void. This place is almost completely inaccessible from the outside, typically only the owner and anyone they allow access will be able to teleport into the tower, but the powerful magic defenses outside can be broken with anti-magic weaponry, or superior enemy magic.</t>
  </si>
  <si>
    <t>Philosopher's Stone</t>
  </si>
  <si>
    <t>A perfect replica of the Philosopher's Stone, one of the Four Wonders of Alchemy. Legendary even outside of occult circles andwidely sought after, the Philosopher's Stone is the ultimate goal of every alchemist to ever live. The small stone possesses the ability to alter the molecular structure of inorganic matter into other elements.</t>
  </si>
  <si>
    <t xml:space="preserve">Sanctum Sanctorum </t>
  </si>
  <si>
    <t>Doctor Strange - Multiverse of Madness</t>
  </si>
  <si>
    <t>Well now, isn’t this interesting? You’ve come into ownership of a quaint little townhouse. People whisper when they walk by it due to the legends surrounding it -- legends that are mostly true, mind you. No one’s quite sure who built it, or who rebuilt it half a dozen times, but most rumors agree on a number of its inhabitants. From beatniks and street mystics a secret satanic clubhouse to the home of a witch hunter who tortured immigrants in its basement, the house has served as home for any number of oddballs and madmen. Before there was anything built here there was a mass grave for inmates who died while incarcerated and before that shamans used to come here for vision quests. See, the thing that’s special about this house is that it’s built atop a nexus of leylines, the magical dragon lines of the earth’s life that crisscross the planet. This house and the leyline intersection it’s built upon are twins to another found in upstate New York -- the home of one Doctor Stephen Strange, M.D. Though on the outside it appears as an average sized and seemingly ordinary older townhouse, it is far larger on the inside and filled with a number of strange things. Most notably a large number of doors that lead to other dimensions, from a closet that leads to a void to a bathroom that opens into hell – and don't even get me started on what's in the fridge. Other oddities include living furniture, a small dojo, a library that always seems to be as large as is needed, and plenty of space for storing mystical knick knacks. The house also houses some wards that provide modest defense and alert you to intruders.</t>
  </si>
  <si>
    <t>Sheikah Arts</t>
  </si>
  <si>
    <t>The sheikah arts of stealth are quite impressive, though they truly shine when incorporating their unique style of magic into it. You can magically disguise yourself to be a completely different person, dramatically increase the height of your leaps, cast subtle illusions, minor telekinesis to change the direction of your projectiles, and can even use short range teleportation.</t>
  </si>
  <si>
    <t xml:space="preserve">Hylia's Light </t>
  </si>
  <si>
    <t>Through long study, you have come to master the holiest of magics, light magic. With this, you can fire off beams of light that sears steel as easily as flesh, barriers of light that block both magic and weapons, gentle rays of light that heal wounds, even solid weapons made from this holy light, and so much more. So many possibilities for those who have seen the light.</t>
  </si>
  <si>
    <t xml:space="preserve">Spellmaker </t>
  </si>
  <si>
    <t>The magical spells that wizards use are composed of the basic building blocks of spell effects. Meaning, what the spells actually do. From increasing an attribute or making a skill easier, to draining someone of their charisma or luck, and all manner of even more esoteric effects can be used. The main factors that go into a spell are the magnitude, duration, and if it’s a ranged spell, area of effect. Rather than needing to pay someone, you have an incredible level of talent to make almost entirely new spells out of magical effects that you are able to use, combining them and modifying their strength as you wish. Discovering new effects will still require learning new spells or experimentation, mind, but once that’s out of the way, the only limit is how skilled you actually are at magicka.</t>
  </si>
  <si>
    <t>Ring of Hotek</t>
  </si>
  <si>
    <t>As a wielder of magic, it is inevitable that either on the battlefield or from the intrigue of the Druchii that you will find yourself slinging spells against another mage. Tip the scales in your favor in advance with this Item. Wearing this ring gives you a blanket 50% resistance to all hostile spells, while simultaneously increasing the likelihood that hostile spells targeting you are ‘miscast.’ Stand back and laugh as your enemy mage accidentally drops the Purple Sun on top of themselves, and promptly dies from their stupidity.</t>
  </si>
  <si>
    <t>Family Clock</t>
  </si>
  <si>
    <t>This clock is styled after the Weasley family one with hands to represent you and your kin with placeholders like work, school, home,
traveling, and mortal peril instead of numbers, as the hands settle on each to tell you if your family is in trouble or not. Your version comes with a box that can hold whatever particular placard you need like 'in battle', dead, camping, etc. along with more hands to add anyone you care to to the clock face. As you add things the clock face will enlarge, until it's big enough to give your fireplace feelings of inadequacy, once it reaches that point you can't add more to it. The hands and placard can only tell you so much but there is a display at the top that can tell you the location, such as coordinates or in the style of the Owl Post, of a person if you tap the hand belonging to them with your wand.</t>
  </si>
  <si>
    <t>Wand of Elder</t>
  </si>
  <si>
    <t>A wand made of Elder with a Thestral hair core. It is simply more powerful than most wands and all your magic will work better with it. While you can still be outclassed it will give you a significant edge in a duel. Unusually loyal.</t>
  </si>
  <si>
    <t>Wandless Magic</t>
  </si>
  <si>
    <t>You have a natural ability to do spells without a wand. For you it is no more difficult to learn spells in this manner and you need never worry about Expelliarmus (or your wand getting destroyed) again. Your natural finesse is such that this volatile sort of magic is as safe as any other and this accuracy serves to make spellcasting in general less likely to result in accidents.</t>
  </si>
  <si>
    <t xml:space="preserve">Prime-r Merlinean </t>
  </si>
  <si>
    <t>Somewhere deep in your family history, no matter how small, comes from the same lineage that Merlin did. Even if only a sliver, it means that you are destined to become an extraordinarily powerful sorcerer one day, to the point that the power within you is so great you no longer need a focus to cast magic. This applies to all of your magic as well- not necessarily making you anymore powerful, but freeing you of the need to use any sort of focus to cast. It also means that in future jumps, just like in this one, you will be distantly related to a magic user of major importance, like Merlin.</t>
  </si>
  <si>
    <t>Forgotten Citadel</t>
  </si>
  <si>
    <t>There are many lost and ancient ruins in these lands. You just so happened to find one. This hidden Citadel is a bit run down, but nothing some hard work wouldn’t fix. But the real beauty of this place is the fact that it contains a library and apothecary containing everything a sorcerer of this world would need.</t>
  </si>
  <si>
    <t xml:space="preserve">Full Circle </t>
  </si>
  <si>
    <t>While magic is often times a solitary affair, you know it needn’t be. You are a master of synchronizing the work of multiple magic users, combining and coordinating their casting to create an effect that is dramatically more powerful than the sum total of the individual spells cast. In addition to this, magic users of all worlds and of all stripes will recognize you as a master of the art and will treat you as such.</t>
  </si>
  <si>
    <t>Master of the Mystic Arts</t>
  </si>
  <si>
    <t>The depths of magic are truly limitless and we have only seen a fraction of what this world is capable of. This perk makes you a true master of the mystical arts. You become a Sorcerer on par with Dr. Strange and the Ancient One. The amount of beings that surpass you in the mystical arts can be counted on one hand. This also boosts your talent in all magical fields. You could go from a complete novice in a field to a master in only a few months. Should you have a qualified teacher and ready sources of knowledge this time could be greatly shortened.</t>
  </si>
  <si>
    <t>Queen of Magic</t>
  </si>
  <si>
    <t>There are many magical traditions that grant amazing powers. You gain a high level of education in a tradition of your choice. This can be Latin Magic Used by Many Sorcerers Around The World, Druid Magic that is practiced more commonly in Europe, or even the backward magic Zatanna family use. This will give you the skill and knowledge comparable to Queen of Fables, and/or Zatanna, whichever one you consider to be more powerful.</t>
  </si>
  <si>
    <t>Crown of Prophecy</t>
  </si>
  <si>
    <t>You are in possession of Arion’s Crown. The crown was gifted to Arion, Lord of Atlantis, by the Lords of Order, making him their first agent of Order on Earth. This crown grants a significant boost to magical power, enough for an average Homo-Magi with Journeyman Training to surpass the likes of Queen Mera and/or Giovanni Zatarra. Someone like Arion wearing the Crown, could take on Klarion, and potentially come out on top. And if you were more powerful than Arion, then perhaps you could give the Child a challenge. Normally, the Crown would judge a person’s character, and if the Lords of Order do not find them worthy, kill them. However, this Crown has been modified to deem you and those you deem to be worthy, worthy. Others who put on the Crown, meet an unfortunate end.</t>
  </si>
  <si>
    <t>Legacy of Shalidor</t>
  </si>
  <si>
    <t xml:space="preserve">Yours is a level of raw power and talent not seen in Tamriel for centuries, if not millennia. Your talent for magic is matched only by the legendary Shalidor, and you may easily grasp, unravel, and learn even the most foreign of spells with ease. You’ll also find that your natural ability with spellcraft has also lent itself to doing more than simply learning the old. Creating new spells is something you’ve gotten quite good at as well - after all, it’s nice to be able to make up something new should specific issues arise. To supplement this, your body and soul are able to handle immense amounts of magicka allowing you vast reserves to call upon for any spellcasting needs. Go forth, young mage, you’re a legend in the making, and with work and research your name may yet stand with the greats. </t>
  </si>
  <si>
    <t>Ruby of Life</t>
  </si>
  <si>
    <t>The Ruby of Life is an ancient artifact created over seven thousand years ago. The ruby is a small crimson gem with the shape and size of a small egg. Wielding the gem gives several mystical abilities. Namely, the creation of illusions, blasts of magical energy, and the control of inanimate objects. The Ruby can also be used simply as a magical battery of sorts, amplifying the power of a magician or allowing those with no magic of their own to cast spells, though this requires practice or training as opposed to the innate abilities the gem grants. With training in its use, someone with no potential of their own could be a powerful spellcaster on par with the likes of Zatanna.</t>
  </si>
  <si>
    <t>Tower of Fate</t>
  </si>
  <si>
    <t>A replica of the Tower of Fate reserved for use by the eponymous Doctor Fate. This tower is as big as it needs to be and rests outside of the bounds of the multiverse. If all of creation were to be cast into oblivion or warped into a sea of chaos, this tower would remain untouched. Only you and those you welcome inside may enter and any inside may be ejected at your leisure. While you are inside the Tower, your power is amplified many times over. Even as a normal mage this would be enough to allow workings of magic comparable to Doctor Fate himself. You may choose to have this tower manifest inside any dimensions or pocket realms you own, which also allows you to take advantage of the towers benefits in a radius around the tower.</t>
  </si>
  <si>
    <t>Eye of Aggomotto</t>
  </si>
  <si>
    <t>Now how did you get this? Created by Aggomotto, the first Sorcerer Supreme of earth, this is a powerful magical amulet that takes the form of a pendant that opens to reveal what appears to be a living eye. The Eye serves a potent channel for many mental and illusory magics. In addition to simply greatly empowering
any form of mental magic or illusions cast while using the Eye, it also allows you to dispel the illusions or mental bindings of others by casting forth a bright light from the eye and to see things as they truly are. The powers of the Eye also accompany you while in astral form where most artifacts would fail to do so. The Eye can also be used for various other mystical effects, though less efficiently. It is capable of projection of mystical shields and blasts of raw magical energy as well as teleportation within and between realms and can even absorb mystical energy into itself.</t>
  </si>
  <si>
    <t>Teachings of Hecate</t>
  </si>
  <si>
    <t>For all that monsters and men prefer their sharp sticks and slugging it out like barbarians, there are a rare few who are capable and skilled enough to go down a different route. Magic. Whether it was through your own efforts or the goddess Hecate tutored you herself, you are qualified enough to consider yourself a master of magic, rivaling that of Circe or Midea. You know dozens upon dozens of spells for all sorts of occasions, from simple cantrips to week long rituals of awesome and terrible power. You will also benefit from a greatly increased mana capacity, blowing away all but Hecate herself when it comes to reserves.</t>
  </si>
  <si>
    <t>Loremaster</t>
  </si>
  <si>
    <t>The art of Magicka is as deep as it is wide. Each of the schools of magic operate with their own inner logic, and arrive at different endpoints when one reaches mastery. It certainly takes more than a human lifespan to even begin grasping the levels of skill that those legendary wizards sung about through the centuries attained. And now, you could feasibly climb your way to that level. You’ll find an impressive amount of talent in magic as you learn, quickly increasing in skill with practical, hands-on experience, such as regularly shooting fireballs at bandits in the middle of real fights. You might even reach mastery within several years instead of half a lifetime if you make a habit of regularly testing your skills against dangerous and worthy enemies, not to mention the speed at which a teacher can instruct you on what they know. You might be able to match some of the most famous and skilled wizards in history with mere decades instead of the centuries they usually take to get there. What kind of legacy will you leave on the world?</t>
  </si>
  <si>
    <t xml:space="preserve">Eye of Aurora </t>
  </si>
  <si>
    <t>A gift from an Egyptian sorcerer to a princess of the same name, the Eye of Aurora allows anyone who is in physical contact with it to teleport to anywhere on the planet in the blink of an eye simply by saying “Return to” and then the name of the place you wish to travel to, though you should be specific.</t>
  </si>
  <si>
    <t>Frostcrag Spire</t>
  </si>
  <si>
    <t>As far as homes go, this is a tower worthy of the greatest of Arch-Mages that Cyrodiil has to offer. Located in the Jerall Mountains near Bruma is the Frostcrag Spire, the magnum opus of the former Arch-Mage Taris Rendil who has named you as the recipient of the Spire and all it contains in his will. And it contains a great many things of interest; to start with, there’s the Atronach Altar. Built into the ground floor are three separate ritual circles, each corresponding to one of the three basic types of Atronach- Flame, Frost, and Storm. Simply make an offering of ten elemental salts, taken from the slain bodies of those Atronach types, and you will be able to permanently summon a corresponding Atronach as a servant and familiar that will follow your commands and defend you and your tower. Next, the alchemy lab and garden. The lab is home to the most sophisticated alchemy equipment in Cyrodiil, capable of elevating even a master potion-maker’s creations to a new level of potency. The garden on the other hand is home to numerous plants native to Cyrodiil, with a separate section dedicated to plants taken from the realm of Mehrunes Dagon. Catering more towards variety than quantity of any one item, the garden has over thirty different types of plants ranging from Nirnroot to Nightshade, with a few mundane plants like strawberry bushes or rice plants thrown in for variety. The best part is that the garden’s magic takes care of the needs of each plant, meaning you don’t have to worry about making sure they have sunlight or water since the garden supplies that sort of thing itself. Rounding out the unique features of the spire is the vault area; a frigid cave underneath the tower that is home to vicious attack imps who will delight in ripping any intruders to shreds with claws or magic. And above, at the top of the tower, is a collection of teleportation portals that will instantaneously teleport you to the first floor of any Mage’s Guild hall in Cyrodiil, including the Arcane University; although they won’t work if the building is destroyed or otherwise inaccessible, you might be able to reconfigure their coordinates if you have the right know-how. And of course, the Frostcrag Spire also has a large bedroom with all the furnishings you would expect, and it contains more than enough room for you to move in any libraries or altars you might have purchased in this section already.</t>
  </si>
  <si>
    <t xml:space="preserve">Unicorn Ring </t>
  </si>
  <si>
    <t>A ring created by a generous unicorn in appreciation for something you did, it allows the wearer to teleport to anywhere he can see, breath underwater, and calm nearby animals. It also improves the poison resistance and healing ability of the wearer.</t>
  </si>
  <si>
    <t>Sorcerer</t>
  </si>
  <si>
    <t>You have the power and knowledge of real magic. No more parlour tricks for you. Know the incantations to summon monsters, magical lore and the casting of great power. You might not be the most powerful sorcerer in the world, but the magic of this world is varied and powerful. Mozenrath had the power to turn all citizens in his city into mindless zombies. Sadira was a sand witch with power over sand. She once even created a pocket dimension. The siren Saleen had the power to bewitch and turn Aladdin into a shark. Select a theme and gain an impressive alt-form for it. Similar to Jafar’s snake form.</t>
  </si>
  <si>
    <t>Sukebe's Staff</t>
  </si>
  <si>
    <t>While this staff was never owned by Sukebe and in fact never existed until you purchased it the naming convention remains the same... As do the effects; with this staff you can selectively spread the cough joys of pokegirls to other worlds. By planting the staff on the ground and channelling a large amount of mana into it you can 'rewrite' history to turn a controllable percentage of an area’s female population into pokegirls. When you do so a wildly advanced holographic computer screen will appear that allows you to customize which pokegirl types will appear, their frequency and the need for 'taming' (or lack thereof). The more mana channeled into the device the further back you can alter history and the larger the area you can alter.</t>
  </si>
  <si>
    <t>Child of Magic</t>
  </si>
  <si>
    <t>You are more than human, effectively becoming a creature of the Old Religion. Magic flows through you, and you stand as a peer to Emrys himself. Your potential is great; perhaps some day you will be able to turn day into night and destroy armies with your spells. In addition to this, you have great resistance to magic and can potentially live for thousands of years. However, this perk alone does not grant you training or knowledge required to use your power - you'll have to find that on your own.</t>
  </si>
  <si>
    <t>Dosh</t>
  </si>
  <si>
    <t>100 gold sovereigns.</t>
  </si>
  <si>
    <t>0 cp</t>
  </si>
  <si>
    <t>Treasury</t>
  </si>
  <si>
    <t>And what Tower would be complete without the Treasury! This massive vault can contain any amount of money you wish to place within.</t>
  </si>
  <si>
    <t>Roulette</t>
  </si>
  <si>
    <t>She’s a conniving entrepreneur who used to run an fighting ring that featured super-powered villains, but, as she’s having serious financial problems just like you, she decided on investing on a new branch of business, the only thing that sells better than violence, sex. She’s the perfect choice to run a possible Meta-Bordello, being highly skilled when it comes to business management and manipulation. Roulette is also highly greedy to the point of actually getting turned on by thinking about money.</t>
  </si>
  <si>
    <t xml:space="preserve">Drachmae Pouch </t>
  </si>
  <si>
    <t>The money of the mortals, drachmae are gold coins that can be exchanged for all kinds of goods and services. But while mortals have based their entire economy on these, you won't find very many gods willing to trade with these, but what are the odds of you dealing with them? This pouch contains one hundred of these golden coins, and will replenish daily.</t>
  </si>
  <si>
    <t>Fairy Boy</t>
  </si>
  <si>
    <t>A grown man wearing a skintight suit, he is in search of a fairy of his very own. But until that happens, he'll be happy to play the part of a merchant for you  He has a surprisingly wide stock available, which will only grow the more worlds you visit. You can usually find him roaming any future worlds you go to, though can be summoned.</t>
  </si>
  <si>
    <t>Endless Wallet</t>
  </si>
  <si>
    <t>So many clinky shiny rupees for you to find, but so few places to store all of them. No longer, as this pouch can contain any amount of money you collect, regardless of if it's rupees, gold, or paper bills. It will hold them all and never get heavier. It will also convert them into any other types of currency you need at the moment.</t>
  </si>
  <si>
    <t xml:space="preserve">Cash </t>
  </si>
  <si>
    <t>10,000 USD to be precise. Comes with a stainless­steel briefcase with handcuffs and thumb­print recognition. Untraceable and won’t raise a stink with the IRS.</t>
  </si>
  <si>
    <t>Little(Finger) Disappearances</t>
  </si>
  <si>
    <t xml:space="preserve">The art of “creative bookkeeping” is a skill you’ve mastered. Funds that flow through your hands seem to have the odd habit of vanishing into thin air without raising suspicions. You’re adept at skimming off a cut of every transaction, diversion, or expenditure. You could be funneling it into more personal account or secret projects, but you always find a way to make a little more disappear without a trace. The trail is so well-hidden that even sharp-eyed auditors find it almost impossible to uncover. Even if people are convinced you are doing something suspicious, figuring out what is actually happening will be a task of ages. 
</t>
  </si>
  <si>
    <t xml:space="preserve">Iron Allowance </t>
  </si>
  <si>
    <t xml:space="preserve">If you do any job you will be paid a basic wage by this drawstring pouch without any middle organisations. You can also access your money through this and it can’t be stolen. </t>
  </si>
  <si>
    <t>Shining Gems</t>
  </si>
  <si>
    <t>The currency of this realm, small gemstones about the size of a marble or the metal coins of
other lands. Vibrant and glittering, but not terribly valuable otherwise. Even in a world as
deeply marred by corruption, commerce still continues and these gems are accepted
everywhere from Tel’Adre to the strongholds of demons. Must be that pretty shine.
With this, you’ve got enough gems saved up that you could buy a nice house in Tel’Adre, or
live decently for a good long while if you’ve got some other place to stay. Might make for nice
decorations too, though it may seem a bit cheap to the natives if used for jewelry.
They probably won’t pass for money in other jumps, but it’s still a pile of brilliant gemstones.</t>
  </si>
  <si>
    <t xml:space="preserve">Welcome Northerners! Who Would Like a Dragon Pot </t>
  </si>
  <si>
    <t>You know how to recognize an opportunity for profit. You are good at figuring out what upcoming trends in consumer culture will be, or at least early signs of it. You also have basic knowledge and skill in haggling, helping you to set the prices and figure out how to make a good profit.</t>
  </si>
  <si>
    <t>Goblin Manager</t>
  </si>
  <si>
    <t>​This is a Goblin of the Gringotts clan, and has chosen to serve you as a loyal manager of your interests. An absolute financial genius, he is a master of both predatory and genuinely good lending, knows how to manipulate all the magical and muggle markets like the back of his hand, and has an unbelievably good eye for investment opportunities both muggle and magical. You can put him in charge of any and all money-related matters, be it balancing your personal chequebook or as the CEO of all your estates and businesses or running the Finance Ministry of your kingdom, and trust him to manage it all with superb brilliance. You won’t ever need to worry about money with this guy around.</t>
  </si>
  <si>
    <t xml:space="preserve">Corporate Tool </t>
  </si>
  <si>
    <t>Working for a corporation like Clamp Enterprises is more than a little soul crushing. Thankfully you can handle something like this. You find it relatively easy to survive in conditions which are spartan or worse. The annoyances of working in a cubicle all day, with malfunctioning smart devices, and bosses who spy on any location that you might feasibly go to to escape the soul devouring monotony for a few minutes so
as to fire you for taking an unauthorized break are conditions you could tolerate and even thrive under.</t>
  </si>
  <si>
    <t>I’m a buyer of rare and wondrous objects</t>
  </si>
  <si>
    <t xml:space="preserve">You learn the mercantile skills required to get your hands on any kind of magical or supernatural objects both in legitimate and illegitimate circles; more importantly you know how to prevent people from taking them from you.
</t>
  </si>
  <si>
    <t>Room Of Lost Things</t>
  </si>
  <si>
    <t>A room filled with the remnants of a great deal of broken and discarded items, ranging from furniture to decorations to chests to books. Hidden among the random junk can be potential treasures that are still valuable, simply lost. Over time, newly ‘lost’ items will appear within the room.</t>
  </si>
  <si>
    <t>Galleon Pouch</t>
  </si>
  <si>
    <t>A large sack full of a hundred galleons. A modest fortune by the standards of the time (keeping in mind the prices in the game are inflated by roughly a factor of 100 to 200 times what they would actually be). This sack will gain one hundred more galleons each month.</t>
  </si>
  <si>
    <t xml:space="preserve">Treasury Pouch </t>
  </si>
  <si>
    <t xml:space="preserve">All of your monetary possessions are hidden in separate locations so your enemies can’t find them, while you can easily access them from this era-appropriate wallet. You can throw any money in the bag to hide it and nobody but you and your chosen companions can open it. </t>
  </si>
  <si>
    <t xml:space="preserve">Coin Counter </t>
  </si>
  <si>
    <t>In order to make a profit, you must spend what you have. It's strange, I know, but there's some give and take. After all, you can't just dig everything with your bare hands... that's why you've got a keen memory and awareness for the value of your equipment. Shovels, pans, tents, your equipment's monetary value is very easy to gauge and account for when you're on a trip. After all, you don't want to end up in a sunk-cost fallacy, right?</t>
  </si>
  <si>
    <t xml:space="preserve">Crate of Gold </t>
  </si>
  <si>
    <t>You know what's awesome? Gold. Gold is awesome. That's why you've got this large chest filled to the brim with either gold coins or gold bars, all branded with the Nazi Germany logo so they know who the REAL master of the world is. You might get some odd looks, but parting with some of the gold might change their view...</t>
  </si>
  <si>
    <t>Macedonian Coins</t>
  </si>
  <si>
    <t>Might need a lucky coin or two to get through this, friend. Why not make it a coin with some value? ...yes I know almost all coins have value, but that's not what I meant! These eleven coins are minted with the bust of Alexander the Great, and while they're worth quite a bit of money on the open market their collector's value is even greater. Nothing flaunts your special status like casually carrying these around!</t>
  </si>
  <si>
    <t xml:space="preserve">Peacock's Eye </t>
  </si>
  <si>
    <t>Go big or go home, and this... this is a big diamond. Gloriously cut and approximately 50mm long by 25mm tall, this large gem once belonged to Alexander the Great, as one of the eyes of a large Peacock Statue. Its sister eye was cut apart by Indian Princes, making this single eye a very valuable gem indeed...</t>
  </si>
  <si>
    <t>Munny Pouch</t>
  </si>
  <si>
    <t>Kingdom Heart</t>
  </si>
  <si>
    <t>This bag, about the size of an apple and shaped like a bottle, transforms all cash placed into it into Munny. Munny is a multi­versal currency and can change into almost any currency simply by exposing it to local money. It transforms based on the local value of funds, so a world in which a dollar gets you a loaf of bread may get you one munny, which may later turn into one gold coin that could be used to buy a loaf of bread in a fantasy world that pays for loaves of bread with gold pieces. In essence this just means your buying power remains the same, you can simply convert your funds into the local monetary system. Do note that this won’t help in worlds that don’t use normal currency such as service based trades or similar systems.</t>
  </si>
  <si>
    <t>Moogle Badge</t>
  </si>
  <si>
    <t>By wearing this badge you’ll find yourself a little sturdier, and your magic’s a little more potent and plentiful. It can stick to surfaces even though it has no pin, and the wearer can take it off at any time just by trying to do so. If worn on skin, scales, fur etc. it will come off easily without taking anything with it.</t>
  </si>
  <si>
    <t>A Six-Chewable Figure Income</t>
  </si>
  <si>
    <t>Whatever it is that you do for a living, you do pretty good for yourself. You make a six figure
income ($100,000/year) in whatever currency is currently the best currency available to you,
from pills to blemflarcks to dollars to souls. This income is available no matter how much you
actually work, even if you don't work, and it comes with all taxes paid and no one will find it odd. You can add any other money you get, however you get it, to this account and the total comes with you across universes and between jumps.</t>
  </si>
  <si>
    <t xml:space="preserve">Tax Collector </t>
  </si>
  <si>
    <t>The honor of collecting taxes for the prince is mighty tough, with all those ungrateful peasants hiding away their goods. Fortunately (for you), you have superb senses for cornering down targets for taxing, and when you’re looking for money in general. You can tell when someone has just gotten a new batch of money you can swoop in on, and you can figure out where they’re hiding the cash (or other goodies).</t>
  </si>
  <si>
    <t>Daedric Merchant</t>
  </si>
  <si>
    <t xml:space="preserve">TES: Magic </t>
  </si>
  <si>
    <t>Even a Daedra has to make a living, somehow, and this one has chosen the path of the merchant. He can be summoned through a simple and easy spell, and can both sell and purchase items. His wares are often rare and valuable, and often seem to possess a massive amount of whatever the local currency is. His stock
and wallet replenish after three days, often with different items, even those of different
worlds you've visited.</t>
  </si>
  <si>
    <t>Gold Pouch</t>
  </si>
  <si>
    <t>You gotta spend money to make money, but that may just end up leaving you broke. Not you, though, as you are fortunate enough to possess this magical coin pouch, which holds one hundred gold pieces. Don’t worry about spending it all, because it will replenish any spent or lost gold daily.</t>
  </si>
  <si>
    <t xml:space="preserve">Golden Touch </t>
  </si>
  <si>
    <t>If there's one thing that's helped you cement your choice of career, it would be greed. That desire for more coin and treasure for less work has manifested itself in a most unusual way, not that you're complaining. Simply put, you seem to find almost three times more loot than before, be it in an ancient crypt or some poor bastard's purloined coin purse.</t>
  </si>
  <si>
    <t>Haggling</t>
  </si>
  <si>
    <t>In these times, there are no set prices for any items, only general price ranges that depend on the quality of what is being sold. Thankfully, you're more than talented enough at bartering and haggling to get much better prices than you would have before. Buying items will see them being cheaper, while selling items will see the going for higher prices with little issues.</t>
  </si>
  <si>
    <t xml:space="preserve">Dragonscale Purse </t>
  </si>
  <si>
    <t>If the natives of Cyrodiil are considered some of the best traders around, then they'll need some place to put all of their coins. This coin purse made from the scales of a dragon is capable of holding an infinite amount of money within. It can even convert it to another form of currency at your discretion, if you feel it
is needed.</t>
  </si>
  <si>
    <t>Ancient Coins</t>
  </si>
  <si>
    <t>Did you really expect that septims were the only currency found within Tamriel? No, many cultures before the Third Empire utilized coins as currency, and you now have proof of that. One hundred coins from some ancient or far off civilization, they're more valuable as collectors items then anything, but at least they'll replenish each week.</t>
  </si>
  <si>
    <t xml:space="preserve">Monthly Expenses </t>
  </si>
  <si>
    <t>This is a briefcase loaded with golden doubloons (7 grams of 22 carat gold... worth between 300 and 400 dollars each in terms of gold, not considering historical rarity). These are historically accurate spanish 8 escudo coins and are probably worth several thousand dollars each to a collector. The briefcase contains roughly 3,500 of these coins, and weighs in the neighborhood of 25 kilograms. You get one of these every month. No matter how much you flood the market, the price of gold will never decrease... unless you’re actively trying to make it crash... but doing so would take at least a few centuries’ worth of briefcases in a modern world. As a reference, 2,500 tons of gold are mined every year on Earth.</t>
  </si>
  <si>
    <t>Training</t>
  </si>
  <si>
    <t>As long as you’re willing to pay and know someone who has the ability they’ll be able to get you up to their
level bizarrely quickly. Becomes exponentially more expensive as you improve.</t>
  </si>
  <si>
    <t xml:space="preserve">Coin Purse </t>
  </si>
  <si>
    <t>While you could get any old coin purse, this one is obviously special. This simple looking leather pouch will store any and all money you wish inside, even if it reasonably shouldn't.</t>
  </si>
  <si>
    <t>Gold and Glory</t>
  </si>
  <si>
    <t>A hero’s journey is laid with praises and treasure, if they put their efforts into it - you now have a nose for buried valuables and shiny objects usually hidden away from prying eyes, as well as a very good instinct for when people need errands run and tasks completed (and approximately how rewarding it’d be to follow through). It’s all well and good to be hailed as a hero - but a bag of rupees is as fine as any well wishes, isn’t it?</t>
  </si>
  <si>
    <t>Treasure Chamber</t>
  </si>
  <si>
    <t>The Mummy</t>
  </si>
  <si>
    <t>A large, empty room has been added to your Warehouse. While it’s empty right now, when you put valuables inside it the room will expand to hold them, and will even display them in a way that is aesthetically pleasing to you.</t>
  </si>
  <si>
    <t>Service With a Smile</t>
  </si>
  <si>
    <t>It doesn’t matter if you’re a bartender, innkeeper, trader, or courtesan—whatever your trade is, you’re an expert at it and have a knack for putting your customers at ease and making their experience with you a positive one. Not only that, but happy customers will be much more inclined than normal to speak out about your services and recommend you to others, ensuring your reputation spreads quickly.</t>
  </si>
  <si>
    <t>Amulet of Zenithar</t>
  </si>
  <si>
    <t>TES:The Imperial Cult</t>
  </si>
  <si>
    <t>An amulet that represents one of the Nine Divines, and is dedicated to the God of Work and Commerce, Zenithar. While wearing this amulet, youwill find that all prices are improved for you, be it buying or selling goods.</t>
  </si>
  <si>
    <t>Coin of Hermes</t>
  </si>
  <si>
    <t>The patron god of travelers and thieves is an iconic and well liked figure, and one of his most beloved items is his coin. Bearing his face on one side and his staff on the other, simply holding it on your person will greatly increase the amount of currency you receive, be it sourced from a paycheck or found in a crypt.</t>
  </si>
  <si>
    <t>Rupees are quite a strange currency, being small gems rather than coins or bills. But hey, you certainly aren't going to be complaining, what with how much you've got now. You now have over a thousand rupees, more than enough to live luxuriously for a few weeks. And don't worry about running out in the long run, as they will replenish monthly. Just don't spend it all in one place, yeah?</t>
  </si>
  <si>
    <t xml:space="preserve">Profit Making </t>
  </si>
  <si>
    <t>There's nothing more satisfying than the sound of clinking rupees at the end of a hard day's work, so how fortunate you are that you've got the skills to make a lot? For a skilled merchant such as yourself, you could probably sell sand to a person in the desert, all for a fairly decent price. Honestly, it would be shorter to make a list of the ways you couldn't make money.</t>
  </si>
  <si>
    <t>Small Loan Of A Thousand Septim</t>
  </si>
  <si>
    <t>You can’t get started on adventuring very easily if you’re dirt poor. You have a thousand Septim in a small bag. Try not to lose it, you’re not getting any more.</t>
  </si>
  <si>
    <t>Puppeteer’s Purse</t>
  </si>
  <si>
    <t xml:space="preserve">Money talks, and with it you orchestrate rivalries, disrupt alliances, and play your enemies against each other. Through carefully timed loans, gifts, or bribes, you can subtly fuel grudges, incite tensions, and drive wedges between rivals. Even allies of your enemies will hesitate to turn against you directly, focusing instead on whoever you’ve positioned as a greater threat. With this perk, you can ensure that those who seek to undermine you are too busy with each other to target you effectively. 
</t>
  </si>
  <si>
    <t>Paying Debts</t>
  </si>
  <si>
    <t>The Lannisters are the richest house in Westeros and even if you don’t have their fortune you have the ability to always get paid. You understand economics and can even get different payment types that are of equal equivalence. Winning a battle for a lord could allow you to be promoted as an example.</t>
  </si>
  <si>
    <t xml:space="preserve">Four Thousand Pounds </t>
  </si>
  <si>
    <t>Well, in 1805 money. Which in 2021 would be approximately three hundred and fifty three thousand. You gain an equivalent amount each year, in the currency of whatever world and nation you live in.</t>
  </si>
  <si>
    <t>Auction House</t>
  </si>
  <si>
    <t>You have access to a Demon Auction House, which sells all sorts of nasty and wonderful things. They are not free, of course, but it is pretty much one-stop shopping for all your Apocalyptic needs. This will include anything commonly for sale and occasionally will have one of those super-unique items. After this Jump, the Auction House will include anything to be found for sale in each new setting you visit, as well as all previous settings. They even include one-day delivery to basically anywhere.</t>
  </si>
  <si>
    <t>The Club</t>
  </si>
  <si>
    <t>Your own chunk of Supernatural Switzerland, if you will. This is your club, a place where both sides of the war can come in and forget all about it, and freely let their hair down. A full-fledged Bar and Club, you have an unlimited stock of the very highest quality alcohol and wines, and as much space for people and storage as you need.The neutrality of this place is well known and respected by all patrons, and none will even think
of violating it. You can set whatever rules for entry you deem appropriate, and get NPC enforcers to ensure they’re followed. You can also run additional businesses out of here if you want, such as a magical artefact trade or similar. If you want you can have this place be something else instead of a club, maybe a cafe house, or a casino or something, or even have it be all of these at the same time, so long as it retains its primary function, which is to be a Neutral ground for all factions.</t>
  </si>
  <si>
    <t>Bakery</t>
  </si>
  <si>
    <t>A small but immensely popular bakery known for the high quality of its baked goods. The friendly staff seem capable of running it without you but will happily follow your lead (and stupid pastry designs) if you wish to have a more hands on roll.</t>
  </si>
  <si>
    <t xml:space="preserve">Local Club </t>
  </si>
  <si>
    <t>Much like the Bronze, this local club will always be popular no matter when or where it is. It will give you 100k USD per year (adjusted for inflation), as well as just being a great place to blow off steam. Despite the music blasting, you'll easily hear people talking to you. Nobody can get alcohol poisoning or overdose on drugs here, and it will always be packed with 10/10 people who are attracted to you. Comes with a private VIP lounge, an unlimited supply of booze, drugs, music... whatever you need to blow off steam.</t>
  </si>
  <si>
    <t xml:space="preserve">The Emporium </t>
  </si>
  <si>
    <t>​It’s all fine being massively talented and capable. Now if only if you could convert all that into some cash, eh? This is your tool for that! This is your very own Emporium, a one stop shop focusing on one thing! You! This is a shop, that moves along with you, appearing unobtrusively in whatever cities you go to. As long as it’s not a one-of-a-kind, ultra-rare artefact, anything and everything you make, be it weapons, enchanted items, potions or simple, mundane items can be replicated endlessly here, ready to be sold off for its full worth. And you will always get its full worth. In the context of the local world, your items are priced to get the optimum result possible in terms of sales and profit. You can change this too, if you want to only sell to one side or something. The metrics are set by you, and the shop adapts to achieve the best possible results under them.</t>
  </si>
  <si>
    <t>Shares in Apple</t>
  </si>
  <si>
    <t>You own enough shares in one or more major businesses to not really have to worry about working in this or any future Jumps, as long as you keep to a middle-class lifestyle.</t>
  </si>
  <si>
    <t>Fundraising Genius-</t>
  </si>
  <si>
    <t>You’re an absolute master at attracting investors and work, and otherwise scrounging up funds from somewhere or other. Getting paid twice for the same job isn’t some rare thing, that’s your everyday life.</t>
  </si>
  <si>
    <t>Storefront</t>
  </si>
  <si>
    <t xml:space="preserve">A large store, positioned in an area with a decent amount of foot traffic, and protected with a variety of anti-theft enchantments. It has an expanded interior sales floor, as well as an extensive basement for both storing extra stock and developing new products.
</t>
  </si>
  <si>
    <t xml:space="preserve">‘Fair’ Trades </t>
  </si>
  <si>
    <t>You have a silver tongue for making gold. Whether buying or selling, you are very gifted at the art of haggling, able to charm someone and convince them that a deal is absolutely in their favor, when you are actually the one coming out ahead. And you can easily tell when someone else is trying out the same tricks on you.</t>
  </si>
  <si>
    <t>The Trader</t>
  </si>
  <si>
    <t xml:space="preserve">You're a genius trader, always managing to barter things in your favor. Strangely enough, whatever you can sell in your cargo, you'll always find someone to buy it at a fair price.
</t>
  </si>
  <si>
    <t xml:space="preserve">Vault of Profit </t>
  </si>
  <si>
    <t>Collecting money and riches is much like conquest... while you may always seek more, there will be memorable instances that you will wish to remember and impress upon others. Gilded podiums and framed notes, all ready for you to place valuable items inside. Once placed, the lighting and positioning will be changed to give off the best impression of value and luxury. No plaques of course... because their stories are for you to regale. The envy and impressed views of others as you recount these events are another form of profiting, after all.</t>
  </si>
  <si>
    <t>A large amount of gold, silver, and various coins for your use and enjoyment. And best of all, this is provided by Jump-chan, so you don’t have to feel guilty about taking it from the poor.</t>
  </si>
  <si>
    <t xml:space="preserve">Antique Shop </t>
  </si>
  <si>
    <t>Nothing big or fancy, this is a little hole-in-the-wall store that you hold the deed to. Even if you don't make any money, the bills always seem to get paid from a few trickling in sources of money, and you get a slow trickle of customers who aren't too nosy about what you've got sequestered in there. What you've got, obviously, being antiques, but more than that, the store also makes a perfect location for storing any high profile artifacts you've got out of sight and out of mind.</t>
  </si>
  <si>
    <t>Successful Business</t>
  </si>
  <si>
    <t>If you’re going to be making money, then you need the perfect place to do it, no matter what business you’re actually in. It could be a standard store to sell your wares, or it could be a meadery that produces the finest meads, or maybe even a successful fishery that could feed an entire hold with what it catches. Either way, this business is yours, and will see a constant stream of revenue flow your way even if you don’t actually do anything with it.</t>
  </si>
  <si>
    <t>Trading Wagon</t>
  </si>
  <si>
    <t>Though it is often better to set up a permanent place of business, there is some charm in traveling across the lands, selling your wares to any who you come across. This wooden wagon is full of all kinds of storage for whatever you may be selling, and is surprisingly durable. Simply strap it onto a horse, and go wherever the coin tells you.</t>
  </si>
  <si>
    <t>Sizzle Salesman</t>
  </si>
  <si>
    <t>You are an excellent salesman! You can convince people to buy nearly anything, and even convince a person that flaws (such as the nasty bits of that sausage) are features (Proves they’re real pig!). ---- Haggling is an art of which you’re a master, and you can get people’s attention (and business) with a few shouts no matter WHAT else is going on. You’ve also always got an ear to the ground; you have an instinctive knowledge of what the next “big thing” is, and can usually get in on the ground floor. Sometimes that ground floor then explodes, but that’s only a problem if you’re still there.</t>
  </si>
  <si>
    <t>Ring of Midas</t>
  </si>
  <si>
    <t>Given his gift by Dionysus, King Midas was well known for his less than stellar choices. Still, this ring is the solidification of his most famous myth, with all of the benefits and seemingly no drawbacks. While wearing this ring, you can transform almost any inanimate objects, or even corpses, into solid gold at will. You are even able to reverse this effect, if you so desire.</t>
  </si>
  <si>
    <t>Business And Government Sponsored Corporatism</t>
  </si>
  <si>
    <t>The East Empire Company is one of the biggest business enterprises on Tamriel, so of course, the logistics of it all are a nightmare. Thankfully, you have an incredible amount of talent with managing the nitty-gritty of business operations, even on the scale of entire provinces. You could run the entire company without much issue, but it would likely take most of your time. That said, simple business is only part of it, as getting government sponsorship for your endeavours is a massive boon, one now within your grasp. It might take some time and a few bribes, but you can get official support from a government of your choice to conduct your business. The actual benefits might vary between regions, but it should at least give you access to normally illegal goods to trade, such as ebony and raw glass.</t>
  </si>
  <si>
    <t>Trading And Politics</t>
  </si>
  <si>
    <t>A merchant at heart, woe be to you if you couldn’t perform trade. Petty things such as international relations and religious disputes shouldn’t get in the way of a good profit, so what use are they? House Hlaalu is more tolerant of outlanders precisely because it can improve business relations, and while the other Houses aren’t nearly as welcoming to others, the Hlaalu don’t get into much trouble for dealing with the Empire. Just like them, you are unimpeded by xenophobia and tricky politics when conducting business. Even in a nation where you are hated, or in a culture where business and trades aren’t nearly as important as something else, you will always be able to trade.</t>
  </si>
  <si>
    <t>Loose Pouch, Loose Lips</t>
  </si>
  <si>
    <t>Money makes the world go ‘round. And there ain’t nothing that brings a smile to someone’s face than the jingle of a pouch of septims. At least, this holds true for you. With enough money, usually in the hundreds or thousands, you’re able to make someone not only do a favor for you, but even outright like you better, able to skip the process of building a friendship entirely by giving people money. Whoever said that money couldn’t buy love was clearly wrong, you just need to give someone enough money.</t>
  </si>
  <si>
    <t>Collectionist</t>
  </si>
  <si>
    <t>People with a good eye are able to find unique treasures, in out of the way and hard to reach places. Sometimes these might just be a few coins, but sometimes it can be expensive valuables, or even high end gear. You’re one of these people, having an instinct for hidden objects, both those hidden in plain sight and those who are simply out of sight in places you might normally not consider looking. If you spend enough time combing the land and the dungeons that dot it, you might end up building up quite the treasury. Maybe you’ll even find Daedric gear tucked away in dark corners, if you look hard enough.</t>
  </si>
  <si>
    <t xml:space="preserve">Raid Dungeons, Sell Loot, Repeat </t>
  </si>
  <si>
    <t>Vvanderfell is dotted with ruins of old forts, occupied by bandits or criminal sorcerers, ancestral tombs, protected by the arisen undead of long dead Dunmer to protect their resting place, and daedric shrines, populated with Daedra and their worshippers. There are also the Dwemer dungeons and the occasional abandoned mine with a bandit or two settled in them. There are quite a few places to raid and plunder, and they always seem to have valuable items. From expensive armor, to enchanted artifacts, perhaps even high-quality clothes or potions. Regardless, even if you’re visiting locations which have been abandoned for ages, there always seems to be something you can find that can net you a pretty septim if you bring it to a town’s trader, even if it should logically have been completely picked clean long ago. Perhaps you can even use some of these spoils.</t>
  </si>
  <si>
    <t>Magic Backpack</t>
  </si>
  <si>
    <t>You have an oversized backpack that can hold far more than its looks would suggest, is light as a feather no matter how much is put into it, and never seems to get in the way. More than this, anything stored in the backpack can be used as if it were in your hand, ready to use, and worn if applicable. Potions can be instantly ingested directly from the backpack, you can slash out with a sword in the pack, and rings in the pack provide any magic they offer to you without being worn.</t>
  </si>
  <si>
    <t>Hand of Midas</t>
  </si>
  <si>
    <t>This golden mace, shaped like a fist, has an enchantment where any creature killed using it is turned into any form of currency you are aware of, the amount it is converted to being based on the strength of the creature in question. It can also store currency within itself which can be used to cause a gold-like casing to spread on anyone struck by the mace when the currency is spent. This casing impedes movement and can entirely petrify a creature if you intend to capture them.</t>
  </si>
  <si>
    <t>25 CP</t>
  </si>
  <si>
    <t>Pouch of Gold</t>
  </si>
  <si>
    <t>A Song of Ice and Fire</t>
  </si>
  <si>
    <t>A pouch of golden coins. Around 100 Golden Dragons worth. May be taken multiple times.</t>
  </si>
  <si>
    <t xml:space="preserve">100 Gold Coins </t>
  </si>
  <si>
    <t>100 Gold coins. By default, this is the same currency as your chosen starting location’s currency but you may choose another nation’s currency if so desired.</t>
  </si>
  <si>
    <t>A Coin in Little Fingers</t>
  </si>
  <si>
    <t>You have a way with money that most don’t gain in their lifetime, for you’re able to turn investments into entire enterprises and find money in industries no one else would and how to manage your economy with ease. For this extends to cover all avenues of trade such as seaborne and others and you’ll always be the first to find out about new and more importantly wealth inducing trends. In the right position, you can sink an entire empire into dangerous levels of debt. You can easily do the opposite as well, and make the kingdom flourish, creating trade opportunities that wouldn't have existed without your expertise.</t>
  </si>
  <si>
    <t>Brothels</t>
  </si>
  <si>
    <t>You own a shop chain of some kind which caters to some form of vice. By default, this is a brothel, but whatever it is, the business provides you with a stable source of income in the range of 500 to 700 dragons a year. The main benefit of this item is the blackmail it provides however, as whatever the type, your chain attracts the patronage of the rich and powerful. Thanks to this, you will regularly discover blackmail on various high profile individuals, as well as evidence to corroborate this. Sadly however, you cannot control who you gain blackmail on, so if you’re aiming to extort a particular person, you’re shit out of luck. You can freely import businesses to gain this effect if you wish.</t>
  </si>
  <si>
    <t>Safehouse</t>
  </si>
  <si>
    <t>Sometimes, a man of wealth has to simply drop off the radar for a little while. Now you can do so in style. This lavishly appointed town house in a foreign city comes with servants and a fiat backed guarantee that as long as you actively are trying to hide, that your enemies will not find you. This can also be used as a handy way to hide people - such as your crush’s daughter who you’re trying to turn into your sex slave - where they will never be found. Sadly, it does not come with anything stopping anyone from escaping.</t>
  </si>
  <si>
    <t>Hyperion Hotel</t>
  </si>
  <si>
    <t>You own a large classically styled luxury hotel. This can be operational, in which case it will be run by NPC followers and will make a very nice income for you, or it can be reserved just for you and your friends.</t>
  </si>
  <si>
    <t xml:space="preserve">It’s A Skill Issue </t>
  </si>
  <si>
    <t>You play fast and loose with economic “rules”, ignoring petty things like “inflation”, “international trade law”, and “supply in demand” without anyone. Brimming with the spirit of unchecked corporate greed and outright hyperbolic levels of personal freedom, you could publicly execute striking workers and host orgies in the streets without ever getting in trouble for it. Somehow all of this has little effect on your reputation besides seeing you labeled as a hedonistic eccentric.</t>
  </si>
  <si>
    <t>Speakeasy</t>
  </si>
  <si>
    <t xml:space="preserve">The 99 Pound Store </t>
  </si>
  <si>
    <t>You are the owner of a creepy shop that wasn’t there yesterday. This shop, perhaps a demiplane, is easy to move, and is quite difficult to find or invade without your permission. It also gives you some eerie clairvoyance, protects you from your wares, and stocks itself with unusual merchandise. These items can be sold or rented out at your discretion, though fate corrects grievous credit imbalances, and misuse of company property is prohibited. Your own paycheck is in store credit - based on commission and the impact thereof. This also comes with the skills to run a small business. Mind the find print and subtext.</t>
  </si>
  <si>
    <t>Thank You Come Again, Kupo!</t>
  </si>
  <si>
    <t xml:space="preserve">An enterprising Moogle shopkeeper has somehow set up a holographic shop in your warehouse. If you have the money you can buy simple items like potions, ethers, and a few common crafting items from him in bulk. He also has a rotating stock of uncommon items, like Hi­Potions and Elixirs for sale, along with a handful of harder to get crafting items at fairly high prices and low quantities. On occasion he’ll even have rare things like high powered ribbons or Megalixir’s, if you have a small fortune on hand to buy one of only a few crafting ingredients or party MP/HP restoration items that is. Sometimes though rarely you’ll get lucky and find that he has something really rare, maybe he’ll have Orichalcum+ available, or a similarly rare or hard to get ingredient, for an appropriately exorbitant amount of funds of course.
</t>
  </si>
  <si>
    <t>The Art of the Deal</t>
  </si>
  <si>
    <t>Whenever you are negotiating payment, whether for selling goods, providing services, an employment contract, or organising a barter/exchange, you’re able to easily put your thumb on the scale and get far more of a profit than would be reasonably expected. At the very least you’ll be able to double your expected profits, possibly pushing things even higher depending on how relatively wealthy your opposition is. The person you’re negotiating with may grumble, but even so the worst negative fallout you’ll get is a grudging respect for your negotiation skills and ability to drive a hard bargain—no one will ever accuse you of having cheated them (even if you basically just did). In fact, you’ll have no trouble spinning this into a positive to help cement your image as a successful and shrewd businessperson.</t>
  </si>
  <si>
    <t xml:space="preserve">Merchant’s Estate </t>
  </si>
  <si>
    <t xml:space="preserve">The Seven Kingdoms </t>
  </si>
  <si>
    <t>You now have a manse near one of the cities or great towns of the Sunset Lands, as wealthy and fine as the lush vast sprawling fortified estates of the great Magisters of the eastern continent, decorated with fine artwork from across the known world, with all available comforts and an always fully stocked wine cellar and larders. It has its own gardens, and as many servants as a lord might be envious of. In addition, it has a library filled with any books from these lands you might wish to read, save for those of magic or on dragonlore or related subjects.</t>
  </si>
  <si>
    <t>Tax Blade</t>
  </si>
  <si>
    <t>In your possession is a rusty and partially broken looking iron sword. This sword is, however, enchanted with a rather potent effect. Any time you make a transaction that earns you money or monetary value, you can sacrifice a small portion of it to improve on this weapon. As the tax is paid to the blade, it will grow in power and develop new abilities and enchantments based on the transactions made and the amount of value infused into the blade itself with each transaction. This also improves upon the appearance of the blade until it is your ideal weapon.</t>
  </si>
  <si>
    <t xml:space="preserve">Eyes of Gold(en Dragons) </t>
  </si>
  <si>
    <t xml:space="preserve">Your eyes were practically made for making money. With barely a glance, you can discern the true value and quality of practically anything. You can instantly see the differences between the blade of an apprentice blacksmith and the masterwork of a journeyman, and what makes it of more value and higher quality. You even intuitively grasp the value of abstract assets like secrets or knowledge.  Finally and arguably most importantly, you know exactly who will pay the most for these things. 
</t>
  </si>
  <si>
    <t>If you’re going to live in this land, you’ll need a way to support yourself. And while some people manage to eke an existence in the wilds, for most people that involves getting a job. Fortunately, you are now the proud owner of a business of your own. Whether that involves taking advantage of your craftsmanship by selling your work in a workshop, or running something like a gym, is up to you. Whatever you choose though, you’ll find yourself starting off with everything you need to get this place rolling. If you decide to run something like a smithy or bakery, you won’t find goods already piled up, but you will find quality equipment and raw ingredients just waiting for you to take a crack at them. While if you decide to run something like a bar instead, you’ll just find brand-new equipment and furniture in there. The only thing you’re still missing is customers, and those will be pouring in pretty quickly due to a quirk of your new place. Interested people just seem to find their way to you by chance and circumstance, even if your beauty salon is hidden in the  ountains or your store specializes exclusively in selling something as specific as enchanted cocksocks. And if you have a history here in Mareth (or in other lands you take it to), you could even start off with an
already excellent reputation. Just need to live up to it then.</t>
  </si>
  <si>
    <t>Oblivion Bar</t>
  </si>
  <si>
    <t>​A magical bar that resides within its own pocket dimension. The main room is a somewhat large bar that you get to decide the actual appearance of. Want an Old West saloon? Knock yourself out. A nightclub complete with annoying techno music? I really don’t think the magical crowd will be into that, but sure. It also has several other rooms connected to the main one as well that you are welcome to decide the purpose of.
How the bar is accessed is largely up to you. Could be a password that, when spoken, connects any door to the dimension or it could simply require customers to provide their own method of interdimensional transport. It also magically restocks itself each night, and repairs itself if damaged at the same time. Infinite booze should be reason enough to buy this, right?</t>
  </si>
  <si>
    <t xml:space="preserve">Awesome Little Junk Store </t>
  </si>
  <si>
    <t>This shop may or may not be run by Sam Wing, but it’d be hard to tell apart from his just by going in. A small store selling all sorts of random antiques and ‘junk’ run by an elderly Chinese gentleman. It will follow you from jump to jump and the proprietor recognizes you as an old friend who he is willing to sell his more exotic items to. And yes this includes a mogwai if you want to buy a chinese demon. While most of the shop’s contents are nothing more than curiosities and the occasional valuable antique, you will find that it has a way of procuring supernatural objects from time to time. These can be from the current jump, or a past world you have visited, or even from worlds merely sufficiently similar to one you have visited. It’s sort of luck of the draw what does show up here, but if you put a word in about something you need the proprietor can try and look for it. The rarer and harder to acquire it would be the longer it will take him and the more expensive it will be though, so if you’re in a rush for something it might be a good idea to invest in some luck perks to help make sure what you need is what you get instead of just relying on asking and waiting.</t>
  </si>
  <si>
    <t xml:space="preserve">Trading Network </t>
  </si>
  <si>
    <t xml:space="preserve">If someone comes into your shop asking for Re’em’s blood or Fire Crab shells or a Dragon Shark tooth, you might not have it in stock, but you have contacts that can acquire it, for a price. You are linked to a globe-spanning network of merchants and traders, and you have the connections to be able to acquire almost anything that is being sold anywhere for a decent price and have it brought to your door. Some things may take more time or more money to acquire, but if it can be bought, you can buy it.
</t>
  </si>
  <si>
    <t xml:space="preserve">Jumper’s Rare Finds </t>
  </si>
  <si>
    <t>You’ve got your own shop, Jumper. The majority of the ground floor is taken up by the shop proper and store room, which just sort of stocks itself with whatever it is you want to sell, but it also contains an office and a reasonably sized library of arcane lore and laboratory for all of your research and magic experimentation needs. The top floor contains an apartment and a few spare bedrooms, enough that three grown men and a child could live here comfortably. If you don’t want to run the shop yourself, NPCs can be summoned up to run it in your place which will generate you a tidy income. The utilities are always taken care of for you, you have any and all documentation proving your ownership, and you’ll never have to worry about robberies or break-ins.</t>
  </si>
  <si>
    <t xml:space="preserve">King Orgnum's Coffer </t>
  </si>
  <si>
    <t>An azure and gold piece of pottery, with images of sea creatures and elven sailors emblazoned upon it, it is believed to be crafted by the maormer King Orgnum. The reigning theory is that it was created in order to better fund  his many campaigns against the Summerset Isles. It generates ten-thousand gold daily, more than enough to ensure that you will never want for nothing. You can also switch between any currency you want, be it gold septims or paper bills.</t>
  </si>
  <si>
    <t>Investor</t>
  </si>
  <si>
    <t>The wise trader finds the best opportunities, even if he must travel far to find them. After all, selling a sword to a peaceful village won’t be as profitable if you were selling in a war torn area. You seem to have an innate sense for what would be more likely to sell, where it would be best to sell, and how you could go about actually selling your merchandise.</t>
  </si>
  <si>
    <t>S-Mart</t>
  </si>
  <si>
    <t>The Evil Dead</t>
  </si>
  <si>
    <t xml:space="preserve">Your very own supermarket. It’s pretty spacious, has a ton of products, and is easy to defend and barricade. While you don’t have a retinue of knights, your employees and even some of the shoppers can be surprisingly fierce in defending it in a pinch. That’s right. Shop smart. Shop S-Mart. You got that?
</t>
  </si>
  <si>
    <t>Nightclub/Casino</t>
  </si>
  <si>
    <t xml:space="preserve">Your very own nightclub/casino, in the country of your choice! It’s quire large at around three stories tall, and includes a bar, restaurant, stage, and a dance floor, and is decorated in the theme of your choice. It has a good reputation, and is very upscale. It’s staffed, of course, including entertainment. </t>
  </si>
  <si>
    <t xml:space="preserve">Coffee Shop </t>
  </si>
  <si>
    <t xml:space="preserve">Or a tea house, that general idea. A cozy little place, themed however you want, where people can purchase hot drinks and baked goods and just hang out for a while. It’s always conveniently located even if it makes no sense and no one will question it. Business is always good, thanks to the competent NPC staff, and as the owner you have access to a modest income from it as well as a comfortable set of seats around a permanently reserved table for you and your friends to always have a private chat. Also, your orders are always on the house which never hurts the profit margins.
</t>
  </si>
  <si>
    <t>Monopoly</t>
  </si>
  <si>
    <t>When you get big enough, you simply grow beyond any possible competitors. In the business world, at least. The East Empire Company certainly embodies such a sentence. If you ever become able to get a monopoly on a product, you’ll find that no one finds it odd or unfair, and you’re able to hold on to it functionally indefinitely. Securing a monopoly on some product is far easier than it probably should be, and once you’re there, it seems like almost no one cares to secure a supply of such products themselves, content to simply buy it off of you. It certainly helps that you’re a lot luckier than before when it comes to actually securing a monopoly in the first place, providing plenty of opportunities to do so. You only need to pounce on the chance.</t>
  </si>
  <si>
    <t>A Good Reputation Brings Good Profit</t>
  </si>
  <si>
    <t>Following pure material profit at any cost or means is a common mistake for young Hlaalu. Theft and murder are bad for business. If you steal from someone, will they be willing to trade with you afterwards? How do you even bargain with a dead man? You’ve internalized this ideology a bit further than even the most experienced Hlaalu. Even further than the normal benefits, you find that having a golden reputation with your clients makes them far more willing to pay more money for your products. Upholding integrity of quality and reliability, your profits can soar above and beyond any of your competitors. Some might decry you as using magic, but it’s simply business.</t>
  </si>
  <si>
    <t xml:space="preserve">Lux </t>
  </si>
  <si>
    <t>Lucifer</t>
  </si>
  <si>
    <t>A large, extravagant nightclub guaranteed to be filled every night and staffed by completely loyal workers who are incredibly skilled at their respective jobs. This nightclub comes with a large penthouse suite and is guaranteed to bring in loads of cash.</t>
  </si>
  <si>
    <t>Gilded Sovereign</t>
  </si>
  <si>
    <t xml:space="preserve">You have an unparalleled instinct for creating and growing wealth. From humble beginnings, you can build thriving cities, initiate booming trade networks, and enrich entire regions. Within a few years, a small port could become a thriving economic center. In time, your work could rival the prosperity of Braavos or Qarth. You seem to turn financial investments into empires, making you an economic visionary capable of completely reshaping the Westerosi financial landscape. 
</t>
  </si>
  <si>
    <t xml:space="preserve">Corporation </t>
  </si>
  <si>
    <t>You know what’s a whole lot easier than going out and making a lot of money yourself? Having a whole lot of other people make all your money for you. You are the primary owner, or CEO, of a large mercantile interest equivalent to Melchett, Melchett, and Darling in 2012. Nobody is quite clear what your company does, but it gives you an awful lot of money and instant name recognition and standing.</t>
  </si>
  <si>
    <t>Vault Key to Gringotts</t>
  </si>
  <si>
    <t xml:space="preserve">This key is paired to your own vault in Gringotts Bank; when you first enter this vault you gain an identical copy as a warehouse attachment. This vault is full of enough nondescript wizarding treasures both magical and mundane to make you the richest wizard in the world.
</t>
  </si>
  <si>
    <t>700 CP</t>
  </si>
  <si>
    <t xml:space="preserve">Gringotts Vault Network </t>
  </si>
  <si>
    <t>Sometimes you pick up a whole bunch of valuables and have nowhere to put them, other times you acquire super dangerous objects and want them locked somewhere where they won't hurt anybody by accident, and then there's moments when you need a bunker when the sky is falling, there's a demon on your front lawn, and Doomguy just kicked your backdoor open. The Gringotts network is all of those things. A maze of rollercoasters with all sorts of security deep in the earth and sprawled out over eighty levels with vaults just waiting to be filled, and you have the skeleton key for all of them. The lowest level vaults are designed and magically protected to keep the worst things in or out if needed, even your first level vaults could tank a nuke going off above them. Each vault can be adjusted to include utilities and environment controls for an extended stay inside if you desire, with the network connecting seamlessly to your warehouse and other properties you own, if you desire, via a basement access with the tunnels and vaults themselves not displacing the earth wherever your warehouse settles but acting like a pocket dimension anchored to your storage building. All the vaults have specialized space expansion charms that will increase their interior size if you fill them beyond capacity, or put a base in a few, the charms are guaranteed not to fail. Keys for any vault of your choice can be made but only your skeleton key can open all of them. What's more, if you've acquired any other vault type structures they will be perfectly incorporated into the network and other underground complexes will have an access point to your secret stash somewhere within them if you don’t import them into a vault.</t>
  </si>
  <si>
    <t>Vampire Royal Armor</t>
  </si>
  <si>
    <t>This red and black armor consists of a leather cuirasses, cape, gauntlets and boots. Most pieces are adorned with imagery associated with Molag Bal.</t>
  </si>
  <si>
    <t>Flag of the Overlord</t>
  </si>
  <si>
    <t>You get your own Flag, with whatever symbol or image you like on it as well color theme, it doesn't inspire anything at the moment, but one day people might talk in whispers about the Flag of the Dread Overlord, if they dont already.</t>
  </si>
  <si>
    <t>Ruined Tower</t>
  </si>
  <si>
    <t>Its a ruined tower in need of repairs, but for now its a good place if one wishes to lay low, who knows what few secrets are in here, that might be able to help you rise to power.</t>
  </si>
  <si>
    <t>Ocularum</t>
  </si>
  <si>
    <t>An ocularum is a skull with a crystal placed in the right eye socket, through the back of the skull. When looking through the skull’s crystal, it will reveal any and all nearby hidden magic, including magical objects.</t>
  </si>
  <si>
    <t xml:space="preserve">Mistress </t>
  </si>
  <si>
    <t>An Overlord's life can be very lonely at times, even with an army of Minions at your beck and call. No, you need someone who will stand at your side, you need a Mistress. Well, they don't need to be female, but it is traditional. While you can either create or import a companion into this role, they will be extremely attractive, be of any race, and will share all of your tastes/kinks. They will also be competent in running your Dark Domain and a natural affinity for ordering your Minions around.</t>
  </si>
  <si>
    <t>The Blood of Kings</t>
  </si>
  <si>
    <t>For most maegi of Planetos, the main struggle of magic is creating a large enough sacrifice. Thankfully, thanks to this perk, a weaker sacrifice can be used instead, with no loss in power. If the magic calls for mass human sacrifice you may get away with a single human sacrifice and a whole lot of animals. If instead it calls for human life, human flesh should work. If it needs a single animal sacrifice, or human blood, you may scrape through with pure willpower. Nonetheless, for whatever reason, when it comes to you, magic seems just a touch cheaper.</t>
  </si>
  <si>
    <t xml:space="preserve">Soulless </t>
  </si>
  <si>
    <t>Actually, you might still be in possession of your soul. But, you can choose to behave as if you don’t. You can choose to turn off your empathy and conscience, to be as evil as you want to be, and then turn them back on later. This also means you will not have any lasting problems from actions taken while under the influence of this perk. In fact, you will effectively instantly process and deal with any form of traumatic events or memories.</t>
  </si>
  <si>
    <t>Domination</t>
  </si>
  <si>
    <t>Whether naturally rising from your corruption or perhaps gained from a demon’s blessing, you have a kind of aura around you. Bolstering your dominance over others and making it harder for them to deny you. The more they submit to you, in battle, sexually, or simply to demands you make, the more eager your future pets become to do so on later occasions. It’ll start with easily ignored desires of submission, but will quickly grow stronger over subsequent meetings until they start dreaming of simply surrendering themselves to you. Their own thoughts will grow treacherous, justifying their submission to themselves and reasoning that an occasional indulgence wouldn’t hurt. Eventually they’ll consciously or subconsciously throw any fights they would normally put up, unable to fight their hardest due to the deep-rooted desire to submit to you. By that point, they are liable to beg and plead for you to keep them around, abandoning their own goals in favor of your domination.</t>
  </si>
  <si>
    <t>Vials of Dragon Blood</t>
  </si>
  <si>
    <t>It is said the blood of dragons is the blood of the world. That may or may not be true, but what is known is that blood is power. And the blood of dragons even more so. ou’ve gained several restocking vials of dragon blood. Most vials contain the blood of dragonlings and young drakes, but every once in a while you may get a vial containing the blood of a high dragon instead. If you’re really lucky, you may even find the blood of a Great Dragon.</t>
  </si>
  <si>
    <t>Satanic Strength</t>
  </si>
  <si>
    <t>You possess strength far greater than that of a human, capable of sending mortals flying with one punch and shattering stone with effort. Most firearmswon’t come close to piercing your skin, and you could easily survive getting hit by a truck- though that one might hurt a bit. This power comes from your true nature as a demon, or possibly from some sort of minor demonic heritage or other supernatural source.</t>
  </si>
  <si>
    <t>Dark Arts Cache</t>
  </si>
  <si>
    <t>A cache of around 10 ancient books of the Dark Arts. Each one restricted by both Hogwarts and the Ministry. The contents are disturbing but interesting. There are some especially unpleasant curses in these books.</t>
  </si>
  <si>
    <t>Intimidating Persona</t>
  </si>
  <si>
    <t>Should you wish, its easy for you to use your own fearsome reputation or scary looks to your advantage, normal people come close to losing control of their bowels and even a Hero can falter for a moment.</t>
  </si>
  <si>
    <t>Bonemen</t>
  </si>
  <si>
    <t xml:space="preserve">Can summon Bonemen, Mistmen, and Wrathmen from the Soul Cairn.
</t>
  </si>
  <si>
    <t>Some Determination Required</t>
  </si>
  <si>
    <t>The Dark Arts can grant a Dark Wizard or Witch many wondrous but terrible abilities. However, to acquire some of those abilities may require one to go through with monstrous acts. Is it any surprise then that you are determined enough to go through with your plans, no matter what the cost might be so long as you desire the end result enough? In addition, you are able to switch off your morality, for when you have no choice but to go through with those aforementioned acts that you wouldn’t be able to stomach otherwise. You can switch your morality back on at any time, and are even able to choose a predetermined time to automatically switch it back on in advance.</t>
  </si>
  <si>
    <t xml:space="preserve">Levitate </t>
  </si>
  <si>
    <t xml:space="preserve">The Evil Dead </t>
  </si>
  <si>
    <t xml:space="preserve">Certain Deadites have the ability to levitate, which is possibly the result of latent psychic powers in the host manifesting due to demonic possession. You can fly at around 100MPH. </t>
  </si>
  <si>
    <t xml:space="preserve">Ancient Chariot </t>
  </si>
  <si>
    <t>A golden chariot pulled by two skeletal steeds, marked as belonging to ancient Nehekhara due to the iconography emblazoned onto it. Even in these times it is a useful method for traversal, both for mundane reasons and into war. Possessing deadly spikes on the side of the wheels and ignoring difficult terrain, this vehicle will scale with your speed, moving much faster than you ever could.</t>
  </si>
  <si>
    <t xml:space="preserve">Vial of Circe </t>
  </si>
  <si>
    <t>One of the most powerful sorceresses to have lived in ancient Greece, few women are as infamous as Circe. It is a well known fact that she often curses those who catch their ire, and this artifact is proof of that. This insidious bottle has been enchanted to turn any water it touches into a deadly poison.</t>
  </si>
  <si>
    <t>Visage of Terror</t>
  </si>
  <si>
    <t>Few things are more terrifying to the common man then a beast ripped straight out of myth and legends running towards them, intent on destroying all before them without mercy. Such a feeling of fear and terror is one that you naturally exude, making it so then the weak-willed run away at just the mere sight of you. Of course, if you want to converse with them, you can toggle this aura of and on at will.</t>
  </si>
  <si>
    <t>Demon Armor</t>
  </si>
  <si>
    <t>Should you wish to play the part of the conqueror, then you need to look the part. You now possess a set of imposing and durable armor, one that makes you seem slightly more imposing, more intimidating than before. It even comes with a cape bearing a sigil of your choice.</t>
  </si>
  <si>
    <t>Evil Eyes</t>
  </si>
  <si>
    <t>When others look into your eyes, what do they see? Apparently something they really don't want to mess with. You have an intimidating aura surrounding you, capable of cowing the weak willed into doing whatever you say, lest they suffer the consequences.</t>
  </si>
  <si>
    <t>Pet Hellhound</t>
  </si>
  <si>
    <t>What it says on the tin this is your own Hellhound all to yourself. It’s invisible to everyone but you and those about to die. Everything from appearance to gender is up to you.</t>
  </si>
  <si>
    <t xml:space="preserve">Lady Rheavolia Vinusivus the Third, Imperial Nobility </t>
  </si>
  <si>
    <t>Prone to flights of fancy and dresses with far too many layers to ever be practical, Lady Rheavolia is known for having all the latest gossip and throwing grand parties. Although she clearly takes to Nibenese culture extremely well and seems to wear her heart on her sleeve- proudly telling others that her lineage can be traced directly back to Reman Cyrodiil himself- Lady Rheavolia conceals a dark secret. She is a vampire, having sought out a master vampire after hearing of Reman Cyrodiil III’s assassination over her own fear of death. Being over a thousand years old  has given her plenty of tricks up her sleeve, the least of which is a great understanding of politics, society, and how to conceal her nature. She  also has Dragon-Blood- albeit a faint relation- which grant hers visions. She has little desire to create sires or gain more power, instead  preferring to nudge things from the shadows and enjoy the finer things in unlife.</t>
  </si>
  <si>
    <t>Dark Guardians</t>
  </si>
  <si>
    <t>Sithis has no grudge against necromancy, although those who would use its power to cheat death are another matter. In fact the highest ranking members of the Dark Brotherhood often use the corpses of dead Brothers and Sisters as bodyguards and guard dogs. Although these rattling bones may lack the assassination techniques they knew in life, these undead have retained their skill with all manner of weapons. And undeath has only served to make them even more merciless to those who would defy the Dark Brotherhood, or break its most sacred tenants. You have ten animated skeletons in total, each one wholly subservient to you and you alone. Each one comes equipped with steal weaponry and the loose remnants of their old Shrouded Armor, which provides a bit of extra protection even if the enchantments have long since faded from the worn and torn armor.</t>
  </si>
  <si>
    <t xml:space="preserve">Jewel Heart </t>
  </si>
  <si>
    <t xml:space="preserve">An ordinary albeit extremely valuable gemstone of considerable size, if you are killed and another person picks up this gem then you will possess their body returning to life and ending theirs. Fails if the person you attempt to possess has more magical power than you do.
</t>
  </si>
  <si>
    <t>Black Hand Robes</t>
  </si>
  <si>
    <t>A set of simple black robes, given powerful enchantments that give large boosts to the wearers stealth, illusion spells, archery, bladed weapon skill, and charisma</t>
  </si>
  <si>
    <t>Staff of Worms</t>
  </si>
  <si>
    <t>The Staff of Worms is the legendary staff of Mannimarco, though like many of the necromancer’s artifacts its true potential may only be brought out when wielded by him. However, such is its power that even someone entirely unversed in the necromantic arts to raise the dead for a short time, with no rituals or other preparations required and without simply summoning them from some other realm.</t>
  </si>
  <si>
    <t>Dubious Reputation</t>
  </si>
  <si>
    <t>You actually learned the Dark Arts while at school rather than that defence rubbish. As such you can cast the so called Unforgivable Curses with ease and a great deal of power behind them as well as turn dead bodies into shambling undead inferi.</t>
  </si>
  <si>
    <t xml:space="preserve">Hush </t>
  </si>
  <si>
    <t>Hunting in populated areas can be a pain when people cry out for help, though there's an easy fix for that. The eerie ability to steal voices is yours. This can come in the form of a ritual that envelopes a town, or a spell you cast on individuals. This doesn't just prevent speech, as it muffles any sound people make with their mouths like screaming or whistling.</t>
  </si>
  <si>
    <t xml:space="preserve">Nigerian Zombie Mask </t>
  </si>
  <si>
    <t>A cursed mask, summoning a horde of zombies, is now yours. The mask won't do anything without your command, but you can use this mask to summon zombies seemingly from nowhere, or alternatively have them dig out of nearby graves. If you actually wear the mask, you can give direct commands to your zombies.</t>
  </si>
  <si>
    <t>Heart’s Desire</t>
  </si>
  <si>
    <t>You are keenly attuned to the wants and needs of others, capable of discerning what they want most only a few minutes after meeting them; as if you were peering into their heart, mind, or even their soul.</t>
  </si>
  <si>
    <t>Elemental Evil</t>
  </si>
  <si>
    <t>Your form is composed of one of the four classical elements; air, earth, fire, or water. You are able to freely travel through your element, can produce small amounts of your element to attack at range, and you can fly or avoid attacks by taking on a less concentrated form of your element (air is self-explanatory; earth is dust, fire is smoke, and water is mist)</t>
  </si>
  <si>
    <t>Power of Decay</t>
  </si>
  <si>
    <t>Like Blackout, you’re capable of harnessing the power of decay; unlike him, you’re able to control it, so you won’t be subjected to an all Twinkie diet. Your touch can rapidly accelerate decay and degradation, killing living beings in seconds and rotting through wood, plastic, and even rusting metal. You’re also capable of limiting the sight of your victims, allowing them only to see their immediate surroundings and the ground while turning everything else black.</t>
  </si>
  <si>
    <t>Parselmouth</t>
  </si>
  <si>
    <t>You have the rare gift of Parselmouth. As a Parseltongue you can talk to and control snakes. Slytherin house and Dark Wizards will likely show you more respect.</t>
  </si>
  <si>
    <t xml:space="preserve">Kandarian Dagger </t>
  </si>
  <si>
    <t>A magical dagger that was found with the Necronomicon; it has the ability to disable undead and demonic creatures when stabbed into them, and can potentially kill Deadites even without dismembering them.</t>
  </si>
  <si>
    <t>Cavern Lake</t>
  </si>
  <si>
    <t xml:space="preserve">​The sun can be a bitter foe for creatures of darkness, so for that, you have this place. It is a vast cavern lake filled with juicy fishes just waiting to be caught and eaten raw and wriggling. No sunlight can penetrate this domain, and all creatures of darkness find it strangely homey and comforting. </t>
  </si>
  <si>
    <t>Foreboding Fräulein</t>
  </si>
  <si>
    <t>Dementors are some of the foulest creatures to ever roam this world. Their very presence is a blight upon all that is good and happy, glorying in decay and despair. It is only natural then that such creatures would join forces with the foulest people of all. But for someone like you, a dementor is not quite good enough. Enter Delira. With hair as black as night and inverted eyes of black and white, she is certainly a beautiful sight to behold. But beyond her beauty, she is special in one other way. Whether she was born naturally, made as a product of a long-dead dark wizard, or even a deranged experiment from the Department of Mysteries, Delira is somehow, someway, half-dementor. Accompanied by an aura of fog and frost, Delira’s mere presence turns her surroundings dark and cold. And as she gets closer and closer, the greater this aura becomes until every passing moment has her taking away her foes’ positive emotions until nothing is left but their darkest and worse memories. If they cannot stop her, she would even be able to take away their souls. And even more like a Dementor, Delira is capable of gliding through the air, unbound by the laws of gravity. Unfortunately, despite her unique abilities, Delira suffers from the consequences of being only half a dementor. Like her dark brethren, she is uniquely vulnerable to the magic of a Patronus, its sheer presence an anathema to all that she is, more than enough to keep her at bay or even push her away. And unlike dementors, she is not amortal. She is still part-human and so, she will be affected by most other spells that would affect regular people. Still, underneath all of that, is a young girl who seeks only to learn, to grow. Whatever her goals may be, it seems that she’s latched herself onto you in hopes of accomplishing them. Treat her well, alright? She may not act like it, but she is still rather young</t>
  </si>
  <si>
    <t>Laboratory</t>
  </si>
  <si>
    <t>Potion making, item crafting, scroll scribing, this lab has the facilities to make them all and the raw materials to craft anything you know how to make... Even ethically sourced humanoid cadavers if you're interested in making Flesh Golems or dabbling in necromancy. And you can just ignore things like XP costs for item crafting... In general. Not just if you bought this. The Laboratory can be a room in any home you have purchased, which might make it bigger on the inside.</t>
  </si>
  <si>
    <t>Collar of Khorne</t>
  </si>
  <si>
    <t>An item that is seen amongst those who carry Khorne’s favor most fervently. This brass collar of many spikes glows with a baleful crimson color, and greatly assists the wearer in combat against the weaklings who rely on magic. While worn, you will find yourself having become highly resistant to the forces of magic, to the point where many would mistaken it as an immunity.</t>
  </si>
  <si>
    <t xml:space="preserve">Eye of Khemri </t>
  </si>
  <si>
    <t>An amulet crafted by the Great Necromancer in order to better control the vampires that joined his forces. Once attuned to it, one can subjugate any vampires they encounter, making them slaves to their whim. Though it is said to hold Nagash as it’s only true master, but yours won’t activate for any but yourself.</t>
  </si>
  <si>
    <t>Blood Magic</t>
  </si>
  <si>
    <t>Blood magic, or blood sorcery as it is sometimes called, is commonly considered to be the darkest and possibly most powerful of magics, capable of near anything with enough sacrifice. Examples of it’s abilities include healing, the merging of animals of different species into one, the changing of physical appearance, enchantment, artificing, resurrection and all manner of other abilities. The greater the magic, the more which must be sacrificed. Sacrifices must be personal or valuable, with greater sacrifices granting greater power.</t>
  </si>
  <si>
    <t>Golden Tongue</t>
  </si>
  <si>
    <t>When you start gloating other people have a strong compulsion to let you finish speaking before acting, beware for any active threats to their health will break such a compulsion, strong willed people or those with proper mental defenses can also interrupt you or stop your, your main advantage is that your Monologue seems to be inspiring for your allies and demoralizing for your enemies, this effects anyone who hears it.</t>
  </si>
  <si>
    <t>Avenger</t>
  </si>
  <si>
    <t>When someone betrays you or truly wrongs you, its very likely you will be taking proper action against them. As such when trying to either find out who betrayed you or to directly harm someone who betrayed you or simply track them down, any obstacles in the way of your revenge have less effects against you and all your abilities and skills will receive a small boost.</t>
  </si>
  <si>
    <t>Dark Tower</t>
  </si>
  <si>
    <t>You have a Dark tower, it has personal and guest Quarters, a throne room, treasury, forge room, armory, torture chambers and even a really big basement for your minions and their hives, as well anything else you wish to put there.</t>
  </si>
  <si>
    <t>Paramour/Mistress</t>
  </si>
  <si>
    <t>A person of great beauty that seems to be tailored to your own tastes and kinks,she/he can come from all sorts of places and will have some basic skill in helping organize your own domain and supervise as well direct your minions, you can choose their gender as well if they have an affinity for a specific kind of minion, which allows them to make that kind of minion like them more and train them to be better. Should you wish it they can be human or elf, and will always be loyal and in  love(or lust) with to you, thankfully for your sanity said person will always be smarter than all those dim peasants out there,</t>
  </si>
  <si>
    <t xml:space="preserve">Netherworld </t>
  </si>
  <si>
    <t>Who needs a Tower that touches the sky when you can have one in the depths of Hell? Or at least that's what it would feel like. Within this pocket dimension around the size of Iceland is a land of mostly rocks and lava, with a few interesting secret areas hidden around. With only one entrance to the outside world, not including nodes, it's much easier to defend than an ordinary Tower could ever be.</t>
  </si>
  <si>
    <t>Bloodworm Helm</t>
  </si>
  <si>
    <t>Created by the Necromancer Mannimarco out of troll bone to serve as a symbol of his power over death, the Bloodworm Helm is a potent tool for fortifying one’s skill in Conjuration- especially in regards to spells pertaining to the creation of zombies, skeletons, and other undead. Furthermore, the Bloodworm Helm grants access to a powerful spell that allows its wearer to drain the life-essence of their chosen victim with a mere touch, greatly enervating and sapping their life-energy to heal their own wounds, fatigue, and restoring Magicka as well- though the spell’s great Magicka cost makes it somewhat impractical for anything other than slaying weaker opponents outright to take their vital energy.</t>
  </si>
  <si>
    <t>Necromancy</t>
  </si>
  <si>
    <t>The magic of life and death, necromancy is a fell magic used by a number of individuals including Qyburn, the Others, some Qarthian Warlocks, and the Bloodstone Emperor. By purchasing this perk, you have gained the ability to raise groups of undead wights bound by your will and life force, as well as the ability to perform a true resurrection once per year.</t>
  </si>
  <si>
    <t>Bottle of Entrapment</t>
  </si>
  <si>
    <t>This old looking bottle or lamp comes with a very Arabic look to it. Though many might overlook it as a piece of junk, you know its real value. With the right incantation smoke will billow out from the opening to trap your target. Not all people or things can be trapped this way, Ghosts, spirits, elementals and genies are the easiest to capture. Gods are just too powerful for this and some other more powerful entities might have their own methods of escape. But once captured you will be able to telepathically commune with whatever has been trapped inside. This item is more about containment than enslavement. Though some spirits may be willing to barter for their freedom. The bottle can only hold a single entity.</t>
  </si>
  <si>
    <t>Evil Plots, Plans, and Schemes</t>
  </si>
  <si>
    <t>You are a master of manipulation, of plots and plans. Not only do you excel at creating such schemes, but you are brilliant at finding minions and followers to help you, and your plots are amazingly difficult to derail. Your plots could require you to run a small city for a century without anyone noticing, or to accurately predict and control the actions of a group of intelligent people that already know people are plotting against them in order to arrange your own birth, and somehow, those plots will work out almost perfectly. In fact, no plan of yours will ever be disrupted by bad luck or incompetent minions. Only the deliberate actions of an enemy will disrupt your schemes and they will have their work cut out for them. Consider this plot armor for your plots.</t>
  </si>
  <si>
    <t xml:space="preserve">Skorm’s Bow </t>
  </si>
  <si>
    <t>Fable DLC</t>
  </si>
  <si>
    <t>Rumored to have once belonged to the evil god Skorm, this is perhaps the most powerful bow in the world. It carries dark and terrible secrets, dyed with an evil Will Power that seems to propel arrows with a unique force carrying countless curses to those it strikes. Arrows can be infinitely charged with the wielder’s Mana to increase the power of these curses. Infinite basic arrows are generated by the bow, perhaps out of the surrounding Will energies. Slotted with Lightning and Sharpening Augmentations.</t>
  </si>
  <si>
    <t xml:space="preserve">Hard to Kill </t>
  </si>
  <si>
    <t>Demons don't always die so easily, as their strange anatomy often makes things that looks lethal no more than an inconvenience. Your essence is now in your heart, and unless your heart is destroyed, you will not die. Decapitation will see you needing to sew your head back on and wear a scarf for a while, but damage is ever permanent. Lost limbs, eyes, brain damage... an in tact heart means they'll heal, though it may take some time</t>
  </si>
  <si>
    <t xml:space="preserve">Possession </t>
  </si>
  <si>
    <t>By entering someone's mind and winning a mental battle for dominance, you may fully possess their body and any abilities they have. You can still be expelled by magic, the host forcing you out with willpower, or someone simply killing the host. Once you've dominated someone, you may relinquish control and remain hidden inside their mind without their knowledge or memory of the possession. They only realize they're possessed while you are in the process of taking control, and if you succeed they will lose that memory.</t>
  </si>
  <si>
    <t>Totem of Undying</t>
  </si>
  <si>
    <t>This dark artefact will save you from death once, if it is in your possession upon taking a fatal blow. Once taken, this artefact will break, healing you up to fill and will not return until 10 years has passed or the start of a new Jump, whichever comes first.</t>
  </si>
  <si>
    <t>Binding Ritual</t>
  </si>
  <si>
    <t>You’ve discovered a way to bind spiritual entities to mortal hosts. Doing so will grant the host a hybrid form of whatever being you stuck in them, while also allowing them to use that being’s abilities, but the process is not without risk. The spirit can attempt to fight its host for control over the body, taking over if the host is too weak or too weak willed, and the spirit will be able to influence or even speak to its host even
when not transformed. You are also capable of undoing this process.</t>
  </si>
  <si>
    <t xml:space="preserve">He transferred some of his powers to you </t>
  </si>
  <si>
    <t xml:space="preserve">Whenever you incapacitate or kill an opponent you may choose to gain a fragment of their power allowing you to do the things that they can, including abilities thought to be unique to them.
</t>
  </si>
  <si>
    <t>The Chamber of Secrets</t>
  </si>
  <si>
    <t xml:space="preserve">This perfect copy of the Chamber created by Salazar Slytherin becomes a warehouse attachment. It is home to an ancient Basilisk who will function as a follower that can be imported as a companion in future Jumps.  She is fiercely loyal to you and has made you immune to her gaze and as a basilisk she is immune to the petrifying gaze attacks of others of her own kind as well the petrifying gaze of other similar magical creatures. This Basilisk has memorised through observation the Ancient magic used by Salazar Slytherin, a powerful branch of magic lost to the modern age and although she cannot use magic she would be able to teach those she can talk to. In Jump this Chamber and the Basilisk can replace the true articles.
</t>
  </si>
  <si>
    <t>Feel like raising an army using other means? There’s no shortage of the dead in these conditions. This ability will grow over time, starting with animating one or two weak corpses using energy gleaned from killing enough. In time you could learn to summon up corporeal ghosts of the dead as an army, create totems that repeatedly revive nearby corpses under your control as long as the totem remains intact, or even perform rituals to bind wraiths into living or near-dead beings for a variety of purposes. Those killed by undead are far easier to call back, sentient or otherwise, than those killed by the living.</t>
  </si>
  <si>
    <t>Voodoo Magic</t>
  </si>
  <si>
    <t>The magic of voudun is in your blood. You know a number of rituals, and can understand the rules of the strange magic of the sea. The summoning of maelstroms and the curiosities of finding islands that can’t be found are just matters of a few spells. With sufficient practice and sacrifice, you can even raise the dead, though beware; all magic has a cost, and the sea hates to give back what it takes.</t>
  </si>
  <si>
    <t xml:space="preserve">Feldcroft Relic </t>
  </si>
  <si>
    <t>First discovered by one of Salazar Slytherin’s students, this tetrahedron is a dark artefact capable of healing people from both magical and mundane afflictions, maladies and injuries of all kinds—including those left by dark magic—by sacrificing another living being to the artefact. Most insidiously, these sacrifices can then later be summoned as inferi, corpses reanimated by the dark power present within this artefact. Even if these inferi should be destroyed, these reanimated corpses can be summoned once more after a few days, the dark power within forcing them to obey your commands over and over and over again.</t>
  </si>
  <si>
    <t xml:space="preserve">Slytherin’s Spellbook </t>
  </si>
  <si>
    <t>Originally stored in Salazar Slytherin’s secret scriptorium, it was later found by several Hogwarts students in the 19th century and has now miraculously made its way into your hands. Within, one can find the complete recounting of Salazar Slytherin’s life as well as all of his knowledge of the Dark Arts and magic in general. With this grimoire, even a witch or wizard of middling skill could become one of the greatest practitioners of the Dark Arts.</t>
  </si>
  <si>
    <t>Alistair’s Disciple</t>
  </si>
  <si>
    <t>Picasso with a razor is what they call you, a master of torture so great that you could corrupt a soul within decades, so great that you could turn the most righteous of men into men who would willingly torture and cut into others just so you would stop, a master that could break a man mentally with just a few minutes conversation. That is what you are master of.</t>
  </si>
  <si>
    <t>Necrotelicomnicon</t>
  </si>
  <si>
    <t>The Necrotelicomnicon, or Liber Paginarum Fulvarum, is one of the great Grimoires of the Disc. Written by Achmed the I Just Get These Headaches, it is a mystical tome of great arcane power, able to liquefy the brains of an unprepared reader. For the prepared reader (or one who can somehow survive their brains dribbling out their ears) it is an artefact of great power. It provides the necessary spells, rituals, and protocols to contact or summon gods, demons, the dead, and other supernatural entities, even ones banished to the Dungeon Dimensions, constantly keeping updated with the various states of gods and other beings. While it doesn’t put them under the summoner’s control, the ability to talk to the gods and force them to at least hear you is a powerful (and dangerous) tool.</t>
  </si>
  <si>
    <t>Rapacious Slaver</t>
  </si>
  <si>
    <t>Prisoners, hostages, kidnappees, surrendered foes, slaves—you’re a master at making sure that once someone is your captive, they stay that way. As well as your own discerning eye for bindings and secured accommodations for your acquisitions, any attempt to free one of your prisoners is almost guaranteed to disastrously fail in the worst possible way. Extended periods of captivity wears away at the resistance of your prisoners, making them vanishingly unlikely to try to escape, and much more likely to following your commands and eventually break, giving you whatever you want.</t>
  </si>
  <si>
    <t>Cult of the Dark</t>
  </si>
  <si>
    <t>With no more than a glance, you are easily able to discern the deepest, darkest desires of those around you and use that knowledge against them. You have a truly masterful ability to tell people exactly what they want to hear and use this to manipulate them into doing whatever it is you wish, even against their own obvious best interests. You can induce paranoia and distrust even in the most noble, turning them against their former friends and allies, each step they advance further into your web binding them closer to you until you are the only person they will listen to.</t>
  </si>
  <si>
    <t xml:space="preserve">Dark Chi Warriors </t>
  </si>
  <si>
    <t>Closer to the original Trio than the Enforcers, which is to say they don’t talk and seem to have no will of their own. This is an original set of three, whose appearance and weapons are up to your design. They possess low superhuman levels of physical abilities, psychokinetic control of their weapons, can levitate, and when mortally wounded they poof into smoke and reform unharmed elsewhere. You can summon and dismiss them at will. They count as followers.</t>
  </si>
  <si>
    <t xml:space="preserve">Daemon Weapon </t>
  </si>
  <si>
    <t>There are a number of ways to create arcane weaponry, from the runes of the dwarfs to the weaving of magical energies of the elves. Those of
Chaos, meanwhile, may bind the spirits of daemons into their gear, and act you are more than familiar with. You may bind one of these daemons to an item of your choosing, granting it a number of new properties depending on what type of daemon it was, and what it represents.</t>
  </si>
  <si>
    <t xml:space="preserve">Crown of Sorcery </t>
  </si>
  <si>
    <t>A headpiece made of black iron and warpstone, this ancient artifact was created by the Great Necromancer long ago. Thankfully, you won’t have to deal with any of the nastier side effects of this headpiece, such as the inability to take it off or the constant brooding thoughts of the Liche Lord. While worn, it will greatly reduce the cost of all necromantic spells you perform, to such an extent that many of the lesser spells may as well be free.</t>
  </si>
  <si>
    <t xml:space="preserve">Gaze of the Gorgon </t>
  </si>
  <si>
    <t>Few can claim to have gazed into the eyes of a gorgon and lived to tell the tale, and for good reason. Like them, you can turn most who look into your eyes into unfeeling, immovable stone for a time. Those who are able to resist your petrifying gaze are instead paralyzed for a time, the effect wearing off quicker the more powerful your target is. You are in full control of this ability, and can choose what is affected and what isn’t.</t>
  </si>
  <si>
    <t xml:space="preserve">Ganon's Trident </t>
  </si>
  <si>
    <t>A golden trident, one owned by a version of the demonic Ganon himself. It can pierce through goron hide with surprising ease, though that is far from its only use. When thrown, it will return to the user’s hand whenever they desire. Additionally, it is fantastic at channeling magic, reducing the cost while improving the desired effect. With such a weapon by your side, it’s guaranteed for victory to be within your grasp.</t>
  </si>
  <si>
    <t>Twilight Sorcery</t>
  </si>
  <si>
    <t>The magic of the twili has changed significantly since they were cast into the Twilight Realm. A magic which you are now a certified master of. Creating portals between long distances, transforming others into beasts or spirits, walking through walls, temporarily disguising yourself, and creating dark energy bolts to attack foes.</t>
  </si>
  <si>
    <t>Corprusarium</t>
  </si>
  <si>
    <t>Performing magical experiments against all common sense and decency is all well and good, but you still gotta keep things contained or you’re going to find yourself with a bunch of heroes on your doorstep coming to stab you in the face. Thus, this comes in, a massive cavern that functions as a basement for one of the properties you own, or maybe just somewhere accessible for you if you’re homeless somehow. This cavern has some magical seals built into it that guarantee that nothing dangerous will get out without external help. Magical diseases will stay inside, and mindless monsters will roam around without stumbling into the exit. If you stick something with actual intelligence inside they’re probably going to find the door out just fine, but this cavern will serve as a good way to contain any dangerous experiment subjects you might be using, such as a bunch of Corpus victims deep into the mutations. Please be responsible with what you shove into this place.</t>
  </si>
  <si>
    <t>Blessed Blade of Woe</t>
  </si>
  <si>
    <t xml:space="preserve">This ornate ebony dagger is a creation of the Dark Brotherhood; a gift for new members to make their first kill with and to carry with them on further assassinations as a possible tool for murder. However, the Night Mother herself has blessed this particular dagger, and with it the Blade of Woe is now not just a weapon to be feared when it is first brandished. Every stab and slash inflicts mortal terror and damages the target’s willpower such as to make even trolls turn and run, while at the same time the dagger’s magic directly attacks their magicka and life-force alike. Only powerful foes will be able to do more than cower in fear as their life’s blood flows from their open wounds when you wield this weapon. </t>
  </si>
  <si>
    <t xml:space="preserve">Morgul-Lore </t>
  </si>
  <si>
    <t>You are deep in sorcery and possess knowledge surpassing any save perhaps the Witch-king himself. With but a gesture and a word you can make a sword crumble in the hands of a man, a door seal shut against any but those with might greater than your own, enchant siege weapons with dark spells to blast asunder great gates, and enspell daggers with enchantments akin to those of the morgul blades. You can stir up a storm on a cloudy day, and in winter make the cold more deadly. You can brew disease and plague. You can bind the spirits of the dead and command them. Send them into tombs to inhabit the long deceased. Create illusions and phantasms. Make flame and lightning. Force orcs and trolls into your service with a few words or even merely a hard look. Extend your life. Speak with the crows and wolves and other evil creatures. With time and effort, you may even approach the might of the Witch-king himself, should you acquire even a lesser Ring.</t>
  </si>
  <si>
    <t>Resurrection Stone</t>
  </si>
  <si>
    <t xml:space="preserve">This glass-like Stone engraved with the Peverell coat of arms is fitted into a golden ring. Unlike the original, this one does not harm you if you wear it. It has the power to resurrect the spirits of the deceased as summoned shades that are more physically solid than a ghost but less so than a living body. These shades produce a repelling effect against Dementors and other soul-consuming beings; except yourself if you are able to consume souls. 
</t>
  </si>
  <si>
    <t>Devil’s Castle</t>
  </si>
  <si>
    <t xml:space="preserve">A mighty fortress fit for a lord of darkness. Three great castles, each linked together atop an icy mountain with no apparent passage, as the cliffs are sheer for a very long drop. Each castle is filled with riches that could only be obtained from centuries of life, stealing and conquering fromacross Europe. As well are the monstrous staff that loyally serve you, the master of the castle, and protect the keep from what few invaders reach. Dwergi mostly, the industrious dwarves, but also a varietyof undead and magical specters that patrol the grounds. A small army in it’s own right. The only passages in or out of the castle are the icy portals, activated through secret passcodes andallowing the speaker to travel between linked locations. Currently, your castle has portals that link to several hidden places throughout the European continent, though each can be deactivated or altered in destination with some effort.
</t>
  </si>
  <si>
    <t>Sorcerous Towe</t>
  </si>
  <si>
    <t>Find Malekith’s abode enviable, do you? Envy no more, as you now own a perfect replica. This absurdly fortified tower comes with a garrison of Black Guards of Naggarond wholly enslaved to your will along with stockpiles of supplies to last through years of siege. And atop its absurd height (you alone may teleport to the top) lies your personal chambers, complete with a crystal through which you may observe the entire world at your leisure. Only obnoxiously warded locations are proof from your watchful gaze. Furthermore, your defenders are continually buffed by the greatest spell of the Lore of Shadows, Okkam’s Mindrazor, fitting for your dark abode.</t>
  </si>
  <si>
    <t xml:space="preserve">Necromancy </t>
  </si>
  <si>
    <t>Libriomancer Jump</t>
  </si>
  <si>
    <t>No, this isn’t your classic “bones rising from the grave” Necromancy, this is “control the spirits of the dead” necromancy. You are a fledgling medium, able to see and talk to the dead as you please. They frequently speak in long dead languages and are generally confused but using your very particular brand of magic you can bend them to your will. Forcing them to divulge secrets or knowledge long passed from mortal memory is one of the more common practices of necromancy. You will of course have to find their spirit first. Smart money is either their place of death or burial. As you grow you will find that you can command these ghosts to do more for you, such as spying on your enemies and reporting back or alerting you to intruders. Eventually you may even be able to force them into the bodies of the recently deceased, granting them a physical form able to impact the world. What? You want to make devourers? Well, I guess you can but why would you want to? Stripping away the ghosts identity until it becomes a blank burning slate of raw hatred and magical chaos? Immune to magical ingres and capable of suppressing or destroying magic in its entirety through simple contact. A creature bent on devouring magic and turning all other magic users (save you of course) into inhuman souls like them. I hope you can live with yourself if you do that.</t>
  </si>
  <si>
    <t>The Big Bad</t>
  </si>
  <si>
    <t>You are the boss, the Head Monster In Charge. You are significantly more powerful, more skilled, and more dangerous than most of your kind. You are also damn hard to kill. If your enemies want to end you, they are going to have to bring their best, because luck and coincidence are going to conspire to keep you alive, even if your grand plan has been foiled. Your plot armor is so good, in fact, once per Jump (or ten years, whichever comes first), when you would otherwise have died for certain, you will instead escape to return another day. Also, your minions and followers are more capable when following your orders.</t>
  </si>
  <si>
    <t>Power Absorption</t>
  </si>
  <si>
    <t>There are a wide variety of powers that are possessed by a multiple of individuals in this world. So many of their users waste their potential however. So why don’t you take their powers and show them what they could have been. This perk grants you the ability to absorb the powers others possess by draining them. The main limit is that it takes a certain amount of time depending on the strength of the power. This also must remain uninterrupted to be successful. This means that you must subdue your target and isolate them during the process so that you are not interrupted.</t>
  </si>
  <si>
    <t>Jumpergate Prison</t>
  </si>
  <si>
    <t>A massive prison greater than Bargate staffed by powerful NPC guards. An underground chamber houses a Kraken or similar beast that scales alongside the power and number of prisoners within the property. The Kraken will be limited to around your level of power should you take it outside of the prison or when engaging in any pursuits unrelated to maintaining the prison. The use of supernatural abilities by hostiles/prisoners within is prevented and all of the items on each prisoner are confiscated, even if they’re normally impossible to remove or very well hidden. A prisoner can use supernatural abilities again if they regain their items, so making sure they’re well protected is vital. It doesn’t have to be inhumane like Bargate and is generally built around your specifications, giving you quite a bit of leeway to add your desired amenities. It can house as many prisoners as you want, gaining new space as you add more in. Also comes with a small, barren island to place it on with features that make it hard to break in from the outside including several powerful wards and beasts like Balverines and Screamers.</t>
  </si>
  <si>
    <t>Obscurial</t>
  </si>
  <si>
    <t>While usually an unstable, parasitical and uncontrollable dark force that bursts from abused, repressed wizards in lieu of normal magical powers you, uniquely, have the ability to change into your obscurus form at will and control it. This effectively amounts to being able to turn into a huge swirling cloud of smoke and light that occasionally resembles cobwebs or ash and is capable of huge destruction to structures and living creatures alike.</t>
  </si>
  <si>
    <t>Granter of Wishes</t>
  </si>
  <si>
    <t>You may grant wishes, but with some restrictions. First, you must choose a domain your wishes apply to; examples being women who were wronged or neglected children. Second, you must find someone who isn't taking orders from you or under mind control; they must make this wish of their own volition, even if they don't realize they're making a wish. Finally, this wish cannot be used to kill anyone... it can fuck with them but not kill them.</t>
  </si>
  <si>
    <t>Horcrux</t>
  </si>
  <si>
    <t>An object imbued with part of your soul. You cannot be killed entirely unless it is destroyed. Mundane object of your choice.</t>
  </si>
  <si>
    <t>Dementor’s Kiss</t>
  </si>
  <si>
    <t xml:space="preserve">You can now perform the Dementor's Kiss, the act of sucking out and consuming a person's soul, a punishment worse than death that completely destroys the person's soul making it impossible for them to become a ghost or be restored without building them a new soul. You can select what soul is pulled out if there are multiple souls within a body; breaking it down and enriching the user's soul, strengthening it and fully repairing any damage it has received. With time and experience the consumer would be able to absorb any beneficial traits the soul possess and possibly acquire a modicum of the skills and memories with the soul, this is far more effective when used in tandem with Legilimency. There are no detrimental side effects to the user's soul from this. You can also feed the soul to another for them to gain the same benefits. This would not make you immune to the dementor’s kiss but could allow you to overpower them, both preventing them from stealing your soul and allowing you to take any soul they have recently consumed.
</t>
  </si>
  <si>
    <t>A Personal Graveyard</t>
  </si>
  <si>
    <t>This ornate and decorative graveyard is a warehouse attachment that will automatically teleport any dead companions or followers into a grave with all of their parts including ash, souls and essence. Once per Jump per person you will be allowed to revive anyone brought here from death back to life, this will also function as a 1-UP for you if you have no more remaining.</t>
  </si>
  <si>
    <t xml:space="preserve">Wand of Watoomb </t>
  </si>
  <si>
    <t>This is a valuable and powerful artifact, fashioned and empowered by one of the Principalities, Watoomb himself. Taking the form of a small, demonic appearing ruby sceptre, this wand allows for powerful manipulations of magical energy, From directly manipulating, absorbing, or projecting larges amounts of energy to greatly amplifying or focusing any spells cast through it, any sorcerer would consider it a great boon to possess this artifact.</t>
  </si>
  <si>
    <t>Evil Power</t>
  </si>
  <si>
    <t>Despite being corrupted and considered evil by many, you have the special ability to kill those who are considered Evil in order to make your own power grow, the more evil or atrocious actions one has done the more power you slowly gain, you can choose whether its your physical or magical might that becomes stronger each time. If its magical might your spells especially those that were made to destroy or enslave become stronger, if its physical your skin takes a darker hue with strange swirling marks on it and your body becomes tougher, faster and stronger, obviously the stronger you become the less the gain sooner or later you will require large amount of evil energy from other people to make progress. Beware however, for the more evil you gather inside of you the higher the chances of getting corrupted and not only allowing it to corrupt you, but people will also sense something is wrong with you as well.</t>
  </si>
  <si>
    <t>Sacrificial Smith</t>
  </si>
  <si>
    <t>If there is a tradition between all those Overlords and what they did, then thats using minions to empower whatever they forge, ussually by having those that just spawned jump in the smelter in order to empower what is gonna be crafted. And you can not only do the same thing, so long you sacrifice minions in some way that involves the crafting process of what you are making.</t>
  </si>
  <si>
    <t xml:space="preserve">Vampiric Castle </t>
  </si>
  <si>
    <t>After many decades or even centuries of unlife, it is not uncommon for a vampire to gain their very own castle. You are one of those, owning your own dark castle perfectly fit for your vampiric self. In addition to all the amenities you’d expect from a castle, the windows block out the harmful effects of the sun, there are many replenishing barrels of blood in the basement, and there are dozens of gargoyles to protect the area from any invaders. There’s also an alter to Molag Bal, where he can communicate with you and vice versa, but that’s entirely optional.</t>
  </si>
  <si>
    <t xml:space="preserve"> Army of Darkness </t>
  </si>
  <si>
    <t>A graveyard that follows youaround, home to hundreds of skeletal minions under your command. Includes rusted medieval weapons and armor for some of them, andinstruments made of bone for a few others. Each one is about asstrong as a man, and they’re capable of providing comedy relief.</t>
  </si>
  <si>
    <t xml:space="preserve">All-Black the Necrosword </t>
  </si>
  <si>
    <t>This is probably what you’ve been waiting for. The Necrosword. This god-slaying blade of legend has chosen you as its next wielder. Firstly, being a sword, this thing is sharp enough to cut through even the hardiest of gods like hot butter. Like Mjølnir, the Necrosword will empower you to godly levels, so you may fight on equal terms with the gods it was forged to destroy, as well as granting you a healing factor so you may recover to kill another day. The blade also has a plethora of shadow-related abilities as befitting of its name. It lets the holder teleport through shadows in the same way Shadow Monsters do. Those said monsters may be created from the gloom to serve as your army of darkness. You may also make constructs of darkness, such as tentacles, cages, and claws to aid you in your pursuits. The blade negates any immortality its prey has, so you may cut down what would normally be an invincible god. Nothing is unkillable to this blade. Now go forth and slaughter. Lastly, this blade is entirely loyal to you and will not corrupt you whatsoever, in body or in mind.</t>
  </si>
  <si>
    <t xml:space="preserve">Grey Pyramid </t>
  </si>
  <si>
    <t>ThundercatS</t>
  </si>
  <si>
    <t>Your own pyramid, similar to those of Mumm-Ra and Mumm-Rana, surrounded by four obelisks and with multiple secret chambers inside. It also comes with a sarcophagus or altar where you can rest and replenish magical energies quickly and a cauldron full of mystical waters that enhances your divination and conjuration spells. It can attach to your warehouse after this jump, or appear in a location of your choice at the begin of each jump.</t>
  </si>
  <si>
    <t xml:space="preserve">House </t>
  </si>
  <si>
    <t>You’re the head of a Drowish House. Not only does this give you access to considerable resources, but you have the loyalty of a small army of drowish warriors and a few dozen spellcasters and assassins. Since you’re paying CP for it, that is “regular loyalty,” not “loyal by Drow standards.” All such individuals are followers.</t>
  </si>
  <si>
    <t>Book of the Damned</t>
  </si>
  <si>
    <t>The true book is a 700 year old tome written in an obscure Sumerian dialect, made from the skin and blood of the very nun who penned it after receiving a vision of darkness. Her life’s work of breaking curses was compiled into it, a dark magic tome with no equal. Within its many pages lies the ability to undo any kind of damnation that has been performed. It has an answer for every curse you will encounter, even able to explain what you need to lift primordial ones put in place by a capital-G gods. Keep in mind the book will only tell you how to break these ancient seals and curses, not the consequences for doing so. Your copy of the tome may be written in any language of your choice, made from less clichéd materials than Mother Agnes.</t>
  </si>
  <si>
    <t>Armour of Morkar</t>
  </si>
  <si>
    <t>The armor and shield of the one who would become the First Everchosen of Chaos, made of a material that is as black as midnight and bathed in daemonic energies. Those who wear the armor will find that it bears a most potent enchantment, in that it renders them invincible to all but the most powerful attacks. The shield itself can be used to hurl hostile spells back upon the original caster. Those who wear it will be a figure of envy across the battlefield, as many a sword and spell alike will fail to breach your gods-given defenses, one that even the gods themselves would have
to pay attention to.</t>
  </si>
  <si>
    <t>Books of Nagash</t>
  </si>
  <si>
    <t>Back when Nagash was first learning dark magic from captured dark elves, and combining them with the lessons of the Mortuary Cult, he wrote down his findings in nine massive books, of which you now claim ownership. Not only are these filled with arcane knowledge, simply holding them on your person will see all of your necromantic spells and abilities more potent. The best part is that only you can gain the full benefits of them, and unlock the greatest of their secrets.</t>
  </si>
  <si>
    <t>Zubora Gabora</t>
  </si>
  <si>
    <t>A demonic greatsword, once owned by the Demon King Demise, a dark mirror to the Master Sword in every way. Its ebony metal can cut through steel with ease, fire off beams of dark energy that are just as sharp as the blade itself, leaves devastating wounds that are nigh-impossible to heal, interact with spiritual entities like poes, and is practically indestructible. Perhaps, with time, you could awaken the slumbering spirit within.</t>
  </si>
  <si>
    <t>Majora's Mask</t>
  </si>
  <si>
    <t>A cursed mask, one that comes from a doomed world and once inhabited by an evil spirit. Although, it seems as though the spirit within is long gone, yet retains all of its abilities. Curious, but also useful. While wearing this mask, you will find the power of all your magics greatly enhanced at a significantly reduced cost, especially those of curses and magic considered dark or evil. Additionally, it gives the wearer the power of telekinesis, enough to throw a goron around with contemptuous ease.</t>
  </si>
  <si>
    <t>Demon King</t>
  </si>
  <si>
    <t>Few are worthy of such a title, but you are one of those few. You can control all but the most willful of monsters, regardless of size or number. Monsters under your control will also be better in general, stronger, faster, smarter, more durable. With such forces behind you, the world is right to cower in fear of your might.</t>
  </si>
  <si>
    <t>Necronomicon Ex-Mortis</t>
  </si>
  <si>
    <t>This book, bound in human flesh and written in human blood, is a powerful magical artifact; found within its pages are numerous rituals that can be used to summon demonic entities, including the Kandarian Demon. It has rituals for reviving demons from death, giving them corporeal forms, and can even open portals to the ancient past. Though there isn’t a ritual for returning to the future directly, there is a recipe for a potion that can put a person to sleep for hundreds of years, depending on how much of it is consumed. It should be noted that these rituals don’t necessarily give the ability to control or command what you summon.</t>
  </si>
  <si>
    <t xml:space="preserve">Crimson Champion </t>
  </si>
  <si>
    <t>It is always strange when a girl trains to be a warrior, yet this daughter of Ares has chosen to do exactly that. Her natural abilities combined with harsh spartan training has turned her into a peerless fighter, often referred to as being an invincible warrior by her peers. And yet for all her skill in combat, her demeanor is kind and merciful, often willing to let her foes love to see another day.</t>
  </si>
  <si>
    <t>Hela</t>
  </si>
  <si>
    <t>The Asgardian goddess of death and former Executione of Asgard. But when, her ambition outgrew Odin’s, he banished her, caging and
locking her away like an animal, banishing her to the desolate wastes of Hel, condemned to rule an eternity. So imagine her surprise when
you and her somehow managed to get a mental connection. Every night, while sleeping, you were projecting to Hela, and though she at first tried to get rid of you, then tried to ignore you when that didn’t work, you slowly managed to integrate yourself into her good graces. Having been lonely for a millennia with no one to talk to besides herself, she at first struggled with being social, but you slowly made her come out of her shell. Eventually, she came to long for the few hours when you where there with her, to have someone to talk with. As you two got to know each other, you took the role of a friend/psychologist, who she could unwind with and tell about all her woes with her father and what happened in the past, until she eventually came to terms with it. She is still a raging, impatient, volatile, and supremely ambitious personality masked by a casual confidence and appearance of friendliness, but she has realized that she is an effective and brutal wartime leader, but not a Queen fit for peace, at least not yet. And though she still doesn’t agree with her father, and is still angry at what he did, she also accepts that she had let her ambition and bloodlust grow too uncontrollable. And while talking and getting to know each other over time, she also realized she had begun to form an... attachment to you. Now that she has realized how deep this attachment is, she will let nothing stop her from having you, from protecting you, from... loving you. Her only hope is that you will love her back, and accept her in all her divine, beautiful and monstrous glory.</t>
  </si>
  <si>
    <t xml:space="preserve">Coin </t>
  </si>
  <si>
    <t>You possess a coin. At any time you can choose to destroy the coin in order to enter another realm, even if you do not naturally possess this ability. The original version of this coin only allows travel to Hell, but you may choose to go anywhere you like. You get another coin every month.</t>
  </si>
  <si>
    <t>Happy-Go-Lucky Goth</t>
  </si>
  <si>
    <t>​What’s this? It seems an incredibly pale and perky goth girl with a fondness for ankhs and a zest for life has taken to following you around. She seems to be an entirely mundane human but is utterly unflappable and frustratingly vague when asked about herself. How odd.</t>
  </si>
  <si>
    <t>Holy Tools</t>
  </si>
  <si>
    <t xml:space="preserve">An array of holy implements, often necessary for a hunter’s work. The primary tools are a set of crosses and other holy symbols, in wood and various metal materials, usually used to ward awaytheforces of evil. For combat applications, you have a large flask of holy water, turning any blade dippedin the liquid into a deadly weapon against unholy foes. The flask itself is the sacred object, turning any water into a holy sort, which has the useful side effect of making potable water even from dirty river muck. 
</t>
  </si>
  <si>
    <t>Bell, Book and Candle</t>
  </si>
  <si>
    <t>The necessary tools and instructions for performing an exorcism. Very important, in your line of work.</t>
  </si>
  <si>
    <t>Angelic Grace</t>
  </si>
  <si>
    <t>This celestial energy is integral to every angel, but it can be stolen away with the right tool and leave an angel stripped of nearly all of their powers – including the ability to even leave a vessel. It is a serious crime in heaven for grace to be removed, whether by the owner or another. Once removed from an angel, this energy can cause a surge of life and growth in an area over time, turning barren fields into fertile overgrown areas. Of course, the angel would be stuck as a human unless they could find and reclaim it.</t>
  </si>
  <si>
    <t>Holy Oil</t>
  </si>
  <si>
    <t>A very rare substance that can only be found in Jerusalem, Holy Oil has many applications in both rituals and confronting angels. When a circle of the oil is ignited angels are unable to cross, as both their vessel and the angel will be destroyed immediately. Very useful, if not for the fact angels can still call for help over Angel Radio and archangels can only be held for minutes before the fire goes out. Despite its primary use being a weapon against angelic beings, used as a fire-starter it still does great harm to both low and mid-level demons as holy fire molotov . Your jug of the fluid will refill regularly.</t>
  </si>
  <si>
    <t xml:space="preserve">Princess of Moonlight </t>
  </si>
  <si>
    <t>A relatively young goddess from a far off land, it is not only her blue skin or four arms that make her stand out, but her mastery of magic that is
second to none in these lands. She seeks the power needed to break free from her destiny, to shatter the fate forced upon her. She has decided to travel with you, possibly in the hope that you will bring her closer to her goals.</t>
  </si>
  <si>
    <t>Lyre of Apollo</t>
  </si>
  <si>
    <t>The god Apollo is one who possesses a multitude of divine roles, but perhaps his most famous is as the god of music. You now find yourself in
possession of his lyre, crafted of the finest materials, and virtually indestructible. It is perfectly tuned, and the music it produces will always be pleasing to hear, even if played by a complete novice, if played by a master, you could even bring the gods to tears through your craft.</t>
  </si>
  <si>
    <t>Hearth of Hestia</t>
  </si>
  <si>
    <t>Often left in the dust of the more standout and prominent members of the Pantheon, Hestia is the goddess of home and hearth. She offers no
great powers or powerful artifacts, but only this simple hearth. When placed within a structure, all will feel a sense of ease and comfort, as though within a beloved home. It will also improve the quality and taste of all food prepared within the structure.</t>
  </si>
  <si>
    <t>Araette, Mythic Dawn Missionary</t>
  </si>
  <si>
    <t>A believer in the Mythic Dawn’s cause since the very beginning, Areatte is not what one would think of when they imagine the typical cultist... or the typical Bosmer, for that matter. A strict adherent to the Green Pact even after finding new purpose in the Mythic Dawn, Araette can often be found baking bone flour and honey cookies when visiting the homes of her fellow cult members. At times she can be a bit TOO eager to spread the good word of Dagon, but she usually wises up when secrecy is needed. Her hobbies include quietly reading her copy of the Commentaries, cooking Pact-friendly meals for the inn she works at with lots of meat, and knitting cozy sweaters for the Daedra she tends to summon in battle (or for help with chores). She hasn’t quite figured out how to knit one for her favorite Flame Atronach, though.</t>
  </si>
  <si>
    <t>Hell Lord</t>
  </si>
  <si>
    <t>​You are no bottom-feeding devil or mouth-breathing spirit. You are a Lord of Hell, a king among the infernal. Your magic and strength are enhanced in power and scope and you have a slice of hell over which you rule. In your own dimension, you are immortal and near all-powerful. If someone were to somehow destroy you inside of it, you would simply reform. By default it has a rather bleak appearance, fitting for a hell. However, you may reshape the inside of your dimension at-will. It will begin with size comparable to a large city, but buy feeding souls to it, you may increase its size. In addition, you may import any sort of pocket dimension that you already possess into this role and in the future you may even be able to have it devour other pocket dimensions that you gain, merging them together and increasing the size.</t>
  </si>
  <si>
    <t xml:space="preserve">Demiprince </t>
  </si>
  <si>
    <t>Though it may come as a shock to some, even the Daedric Princes may have their hearts swayed, their passion reciprocated and bedchambers filled. Sometimes, these interactions lead to a Demiprince, a child between a Prince and a lesser entity. You are one of these demigod children, child to a Daedric Prince of your choice. Most born from mortals are capable of matching the power of dragons, to say nothing of those from a more powerful parent. You will also possess a connection to your parent's spheres, granting you unique magics depending on who sired you.</t>
  </si>
  <si>
    <t>Angel Blade</t>
  </si>
  <si>
    <t>Self-explanatory, this is a weapon carried by Angels that can be used to kill anything barring Pagan Gods &amp; Archangels.</t>
  </si>
  <si>
    <t>Sanctuary</t>
  </si>
  <si>
    <t>Legend of Zelda - A Link To The Past</t>
  </si>
  <si>
    <t>And this is where the passageway that Zelda told Link about led. A small church to the north of the Royal Castle, tended to by one of the Sages. More importantly, it had enough magical barriers that not even Agahnim’s new army could break through. He had to sneak in through an undefended entrance in order to get in. You might want to be careful to close that behind you by the way. But I digress - when your castle is taken, your home in flames, and as your other safe haven's fall, the barriers on this place will grow ever stronger. When you have nowhere else to go, when all else fails, you can always come here to take sanctuary.</t>
  </si>
  <si>
    <t>In The Blood</t>
  </si>
  <si>
    <t xml:space="preserve">Xena/Hercules </t>
  </si>
  <si>
    <t>Your divine blood is strong, freeing you from mortal frailties. You could run for days without sleep, or endure privation and injuries that would kill a mortal many times over. Age will not weaken you until you are in sight of your deathbed, and your life-force resists attempts to assault the core of your being. This durability extends to your mind as well, giving you a reserve of courage and willpower to see you through times of trouble.</t>
  </si>
  <si>
    <t>Soulfire</t>
  </si>
  <si>
    <t>Demons are often seen as beings of fire. Hell is thought of as a pit of eternally burning flames by many. Well, while not all demons are of fire, many are and you count yourself among them. You have command of an unearthly flame known as soulfire, a kin to hellfire. You can summon and manipulate this potent infernal flame and while it can function as normal fire, burning matter with heat, its true purpose -- as the name implies -- is to scorch spirits. Magical and spiritual entities will be burned by this fire, not only being affected even if normal fire could not touch them, but actually being particularly harmed by it.</t>
  </si>
  <si>
    <t xml:space="preserve">Totally Inconspicuous Flask </t>
  </si>
  <si>
    <t>This silver doodad doesn’t come from Africa and wasn’t owned by a voodoo shaman. Still, there’s a certain power that seems to emanate from this flash. Perhaps it has a secret or two inside. If only you knew what it does. Trap demons. It traps demons. Just have them drink from it and they’ll be sucked inside. It’s not a comfortable place to be trapped and breaking out is a chore for all but the very strongest. Even then, so long as you keep the cap in place, it’ll be almost impossible.</t>
  </si>
  <si>
    <t xml:space="preserve">Ozzy Summoning Orb </t>
  </si>
  <si>
    <t>The Crown Prince of Darkness is, surprisingly, not one of the spawn of Satan. He isn’t even aligned with Hell in the slightest. No, Ozzy is, in fact, heaven bound. And while he hasn’t died yet, he has chosen to earn a few brownie points by helping out the big man upstairs whenever there’s a need. Now you hold the method for summoning the rock legend himself. Just throw this orb on the ground and he will appear in a puff of white smoke while wearing white robes. He’ll assist you for a short while in whatever problems you have with all the energy and ability at his disposal. Which is enough to bite the head off a son of Satan and make it work. If you just want to party with him, he’ll be down for that too. Just make sure you’ve got enough drugs to keep him happy.</t>
  </si>
  <si>
    <t xml:space="preserve">Devil Throne </t>
  </si>
  <si>
    <t>Truly a chair fitting for a prince of darkness.This throne is massive, intimidating, luxuriously comfortable, and adorned in a style that fits perfectly with your favorite decor. Expect those that gaze upon you sitting in it to know you for what you truly are. Whether that is a good or bad thing depends upon you.</t>
  </si>
  <si>
    <t xml:space="preserve">Totally Hot </t>
  </si>
  <si>
    <t>Everyone up here tends to be really attractive. Like, smoking hot. Like, solid 9s and up. And you should see God. Whew. Now you, like the rest of the angels, are literally and figuratively sitting on Cloud Nine. You’re at the height of attractiveness for the human ideal. Even better, you always smell of flowers and sun-dried laundry. Or whatever your favorite smell happens to be.</t>
  </si>
  <si>
    <t>Flaming Sword</t>
  </si>
  <si>
    <t>A flaming sword, pretty self-explanatory. Can harm intangible, spiritual and other supernatural beings. It also provides heat, light and an easy way of starting fires.</t>
  </si>
  <si>
    <t>Free Will</t>
  </si>
  <si>
    <t>You cannot be controlled or constrained, for you bear the greatest blessing and curse of humanity, the power to choose.</t>
  </si>
  <si>
    <t>Angel-Proofing</t>
  </si>
  <si>
    <t>An intricate series of ancient runes has been carved into your ribcage, making it impossible for angels of any rank or power to sense your presence using their divine powers. Even archangels like Lucifer himself would have to hunt you down the old-fashioned way. You have an ancient tablet with instructions for placing these same protective runes on others to hide them from angels. If you copy them onto another person or persons they too will receive this safety from detection, though any copies can be removed from a person as per normal for whatever means you use to inscribe them.</t>
  </si>
  <si>
    <t>Matching Tattoos</t>
  </si>
  <si>
    <t>A relatively simple method that is guaranteed to ward off any and all forms of demonic possession. Where normally an anti-demon tattoo could be burned off or otherwise removed this one will remain effective just as long as your body does unless you choose to remove it of your own free will. Since the tattoo is relatively simple despite it’s essential role in hunting demons, you can copy the design to grant this protection to any of your allies as well – though anyone else who gains the tattoo will only see it effective so long as it  remains on their body.</t>
  </si>
  <si>
    <t>Born of the Divine</t>
  </si>
  <si>
    <t>There was a divinity in your family history, and no matter how many generations the benefits have skipped over, they are shining through you now. You’re a little taller, a lot smarter, a little more attractive and charming, and a fair bit stronger and faster than you were before.</t>
  </si>
  <si>
    <t>Faust Schmaust</t>
  </si>
  <si>
    <t>Power and knowledge are costly, and you know how to get the best price. When dealing with otherworldly entities and spiritual beings of power, particularly those of malevolent intent, you always get what you came for. There will be a price, and a foolish deal will still be foolish, but the cost will be much less for you than it would be for someone else.</t>
  </si>
  <si>
    <t>True Form</t>
  </si>
  <si>
    <t>You gain another form that appears however you like. When in this form, you are significantly stronger than normal. However, the true power of this perk is its ability to instill emotion. Choose an emotion, such as fear or love. When you show your form to someone, they are filled with an intense amount of whatever emotion you chose. Lucifer was able to use this in order to terrify criminals into confessing. Additionally, you may choose to only show parts of this form. When doing so, you do not gain the enhanced strength of your other form but may instill emotion as normal.</t>
  </si>
  <si>
    <t>Holy Bullet</t>
  </si>
  <si>
    <t xml:space="preserve"> bullet holding the blood of a holy man and blessed by a holder of true faith. It has the ability to kill beings with a single shot that have primal and natural evilness inside of them. It is required to target either heart or brain, or an equivalent weak spot should target lack normal ones, you get one bullet at a time and cannot stockpile them The bullet itself will refit into any sort of firearm you need it to..</t>
  </si>
  <si>
    <t>Cherubim Sig</t>
  </si>
  <si>
    <t>A small bow that can be hidden as a tattoo on the palm of your hand. By channeling your power into this bow you can fire “harmless” arrows that cause the two humans of your choice (or at least the two people you hit in succession) to fall in love with each other. It catalyzes the affection felt between them enhancing any romantic feelings with a 100% success rate, so please try to be careful when you aim it. Upon being forced into falling in love with another human because of one of these arrows, a small mark is left on the heart. Those who have already been marked cannot have this ability use on them again; you can only use this method to create one true love per person.</t>
  </si>
  <si>
    <t>Blessed By The Gods</t>
  </si>
  <si>
    <t>Asgard is a wondrous place, you know. Existing for thousands of years, with advanced magic and technology that would see them rise to become a city of gods... it is little wonder that they are both feared and praised throughout the Nine Realms. The royalty however, has a penchant for adopting strays if Loki is any indication. You have been likewise adopted by Odin and raised as a member of the royal family to be great like them. Not only have you been augmented by Asgardian magics to a truly attractive state that you would feel qualifies as an appearance booster, but you display a great willpower and determination to see your goals and plans through with a very strong learning aptitude to absorb information like a sponge beyond even Tony Stark as befitting of Odin's adoptive child.</t>
  </si>
  <si>
    <t>Cowl of Nocturnal</t>
  </si>
  <si>
    <t>An artifact associated with stealth and secrecy, it is the greatest tool for any thief. While wearing it, to all others you will simply become the Gray Fox, a legendary thief. None will be able to tell what your actual identity is, even if you were to take it off right in front of somebody. It will also increase the wearer’s ability to sneak around, long falls will not harm them as much, and they will be able to detect life around them in a radius of fifty feet.</t>
  </si>
  <si>
    <t xml:space="preserve">Ruined Library </t>
  </si>
  <si>
    <t>It seems as though the Gray Prince managed to save a slice of his realm, the Gray Library, before the Mad God destroyed everything. Though nowhere near as filled as the original Library, it possesses much of Jyggalag’s knowledge and revelations about the true nature of the universe, and how to exploit it.</t>
  </si>
  <si>
    <t xml:space="preserve">Black Books </t>
  </si>
  <si>
    <t>These eight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</si>
  <si>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Slice of Heaven</t>
  </si>
  <si>
    <t>A small piece of your own heaven. This is a wondrous place, a whole city built amidst the clouds, full of golden light and wonderful serenity. This is a small pocket dimension, you very own piece of Heaven to do with as you please. This place can grow with occupants, to house as many people as you deem fit in the height of luxury and happiness, with the exact details being up to you. You can set whatever rules for entry you like, even whether or not someone needs to be dead to get in here. In addition, no one can get here without fulfilling whatever rules it is you do set, no matter what or how great their abilities. In addition, you can cast out anyone who is in at any time you want, with no downsides. In future jumps this place follows you along either as a pocket dimension or a warehouse attachment, up to you. You can control every single aspect of it, even creating things or expanding it by feeding it more energy, at will.</t>
  </si>
  <si>
    <t>Staff of Magnus</t>
  </si>
  <si>
    <t>The weapon of the Father of Magic himself, Magnus' staff is a potent artifact. It can drain vast quantities of magicka from people and magical objects, storing it until its user calls upon it to power whatever spell they are using, or to replenish their own stores. Should the target run out of magicka to drain, it will instead drain their lifeforce before converting it into magicka.</t>
  </si>
  <si>
    <t>Archangel Blade</t>
  </si>
  <si>
    <t>For , you gain an Archangel Blade, a more powerful version of an Angel Blade; this blade is exclusively used by the Archangels and is one of the few weapons that can kill them. Now, normally an Archangel Blade can only be used by an Archangel but yours will work for you and only you and as an extra ability yours can’t be used against you.</t>
  </si>
  <si>
    <t>Medallion of Life</t>
  </si>
  <si>
    <t>The original medallion contained the knowledge of God and a small fragment of his power. This medallion, however, is empty but can be filled. You may choose to place a portion of your power into the medallion, granting whoever wears it the knowledge and power you chose to imbue.</t>
  </si>
  <si>
    <t>Desire</t>
  </si>
  <si>
    <t>You have the power of Lucifer himself. With a simple, “What do you desire,” you can draw out the wants of any being you make eye contact with. They will tell you exactly what they want with no regard as to whether or not they should.</t>
  </si>
  <si>
    <t xml:space="preserve">Faustian Flip </t>
  </si>
  <si>
    <t>You know how making a deal with the devil never seems to play out in your favor? Well, now it’s time for that to finally change. You may freely break any sort of binding deal or contract made with a magical being while retaining any and all benefits you received from said deal. Just, you know, be prepared for a pissed off benefactor if you decide to do so. Of course, this does have one limitation. Namely that it only works on one deal at a time. Using it to retain the benefits of a new deal will result in the forfeiture of all those gained from the last such deal. Still, this is quite the talent you have here. Use it carefully.</t>
  </si>
  <si>
    <t>Lasso of Truth</t>
  </si>
  <si>
    <t>An exact replica of Wonder Woman’s primary tool and weapon; a magical golden lariat that forces anyone captured within it to obey the wielder's commands and tell the truth. Can be used to dispel mind control.</t>
  </si>
  <si>
    <t>Gateway To Oblivion</t>
  </si>
  <si>
    <t>A strange doorway appears in a location of your choice. Through this portal lies the realm of one of the Daedric Princes known to mortals. These powerful entities view mortals as little more than minor amusements, or even as collectibles. During the Oblivion Crisis vast numbers of these portals appeared. As the invasion was orchestrated by Mehrunes Dagon, the majority of these gates connect to The Deadlands from which he stations his armies. This volcanic dimension of destructive change is perilous for any attempts to counterattack. But that is not necessarily where your portal leads... Perhaps it is a border between sanity and madness, and leads into the Shivering Isles? Maybe you wish to enjoy the dense woodlands and formidable beasts found in the Hunting Grounds? You may choose a different daedric plane to be connected to. You may get along with the daedra that dwell within, or share a more antagonistic relationship in which you use them for training. They do not  xperience death when their physical bodies are slain and their animus will eventually coalesce into physical form again. As such you will find the realm offers endless training for your skills.</t>
  </si>
  <si>
    <t>Foot in the door</t>
  </si>
  <si>
    <t>You may not be a full god, but you can easily get their attention. Deities always pay attention when you pray, and cosmic beings give your words due consideration, never dismissing you out of hand for being a 'mere mortal.' Whenever powerful beings gather in council, your presence is rarely objected to. You may get to sit at the big boy's table, but staying there requires that you act the part. Proper displays of divine etiquette and the judicious application of your influence are required if you want to get invited to divine parties more than once.</t>
  </si>
  <si>
    <t xml:space="preserve">Pocket Realm </t>
  </si>
  <si>
    <t>Ah, but who said anything about your home being on Nirn? With this, your home will inhabit its own miniature Realm of Oblivion or Aetherius, which you can design to your specifications. You can also create Gates in the world that go directly to this realm. The realm's size is just large enough to house your property, with a mile radius between it and the edge of the realm.</t>
  </si>
  <si>
    <t xml:space="preserve">Domain </t>
  </si>
  <si>
    <t>All of your kind are gods, but not all of them are gods of something. Well, now you are. As Thor is the god of storms and strength, Loki the god lies (or perhaps Stories, depending on the Loki in question), and Ares the god of war, you now have a domain which you have power over. You'll be able to sense things related to it and command it to some degree. A god of storms could feel a front in their bones and call a bolt of lightning with a shout where a god of magic could weave magic as easily as a mortal breathes, foregoing most spells entirely. As you grow in age and power, so too will your connection with and command over your domain increase. Some are also immune or resistant to their domain; a god of fire is hard to burn, for example, but a god of war would only be somewhat more resistant than normal to strikes from a sword. This also applies to power over domains, being less the more broad it is; a god of magic would not be impossibly far beyond their kin, for instance, though they would find magic easy to learn and manipulate.</t>
  </si>
  <si>
    <t>Holy Water</t>
  </si>
  <si>
    <t>The very last thing a demon should have, since it tends to melt demon-kind. You have a bottomless thermos of holy water. Be careful.</t>
  </si>
  <si>
    <t>Trickster</t>
  </si>
  <si>
    <t>A standard ability of a specific type of deity known as a Trickster but known to many others as well is the gift of conjuration. These beings have the ability to make something from nothing, including minor monster constructs to furniture and much more. While any of these constructs can hold a personality designed for them by the creator any living things will not truly have a souls and only acts based on behaviours designated by the trickster. Where other deities must rely on worship to restore their energy needed for performing miracles, a trickster can substitute this for imbuing copious amounts of sugar to recharge. Just like those powerful beings you now have the ability to conjure objects and creatures, as well as the option to use the sugar you eat as a secondary source of energy for divine powers.</t>
  </si>
  <si>
    <t>On The Wings of Prayer</t>
  </si>
  <si>
    <t>You can instantly travel to any location you’re familiar with on the same planet, or to other destinations on the world if someone gives you proper direction on how to reach it. When taken by an Angel this travel is accompanied by the sound of fluttering wings, regardless of the current form you inhabit. Any angel can use this ability while connected to Heaven here, but without that connection they will need to resort to more mundane travel unless this perk is purchased. It takes a brief moment to steady yourself after 'landing' to adjust to the new surroundings which might leave you vulnerable to traps, so it’s best to look where you’re going carefully if given the chance to do so.</t>
  </si>
  <si>
    <t>Urn of Olympus</t>
  </si>
  <si>
    <t>An urn depicting the gods of Olympus, it smells of wine and ozone. By placing a drop of your blood within, you create an inseparable connection between you and the urn, granting you a most potent ability. Your magical energy will rapidly regenerate so quickly that, no matter how large your reserves are, it almost appears as if you have an infinite amount. Very useful for those who prefer to sling spells around instead of blades.</t>
  </si>
  <si>
    <t>Shield of Helios</t>
  </si>
  <si>
    <t>The titan of the sun, Helios, sided with the Olympians early on in the Titanomachy, that great war of yore. You now find yourself in possession of his golden shield, as resplendent as the sun itself. Not only is it indestructible, but it can emit a blinding light at will, so brilliant that not even gods can gaze upon it. Additionally, you will find that any magic that impacts this shield will be sent back towards the caster.</t>
  </si>
  <si>
    <t>Ring of Hephaestus</t>
  </si>
  <si>
    <t>All works by the god of smiths is a thing of intricate beauty and power, and this ring is no different. While wearing this bronze ring, you will find that anything you create will have both their quality and potency greatly improved beyond what should be possible for you. Additionally, such works will be far more durable and resistant to the passage of time, ensuring your works will last millennia.</t>
  </si>
  <si>
    <t>Ferry of Charon</t>
  </si>
  <si>
    <t>A masterfully crafted vessel, fitting for the one who ferries the dead to their final resting place. Made in the image of a greek trireme, it requires no crew to take you to whatever destination you desire, even the various afterlives you may encounter on your journeys with little difficulty. Strangely, its speed will scale with yours, ensuring that it will always be faster than you, though you can enjoy a leisurely pace if that is your desire. Death will always come, no matter how far one runs from it.</t>
  </si>
  <si>
    <t xml:space="preserve">Chalice of Hera </t>
  </si>
  <si>
    <t>The favored cup of the queen of the gods, it is an ornate silver chalice with a flawless emerald embedded within, with scenes depicting the glories of rulership and family. Within is a never ending amount of nectar, the drink of the gods. Just one sip can cure a man of all diseases and illnesses, as well as healing all wounds he may have.</t>
  </si>
  <si>
    <t>Boots of Hermes</t>
  </si>
  <si>
    <t>Hermes is well known for his speed, as befits the messenger of the gods, and these boots only reinforce that reputation. While wearing these greaves adorned with golden wings, you will see a massive increase in your speed, allowing a regular mortal to outpace even the swiftest of arrows, to say nothing if they were worn by a god. Additionally, it will allow you to run up walls and ceilings without fear of falling off, regardless of what kind of surface they are.</t>
  </si>
  <si>
    <t>Armlet of Hercules</t>
  </si>
  <si>
    <t>A bronze band with twelve gems embedded into it, each of them representing one of Hercules' twelve mythical labors. While wearing this armlet, which will change in size to best fit the wearer, it will imbue them with the strength of the greatest greek hero, allowing them to throw massive boulders as if they were pebbles. Additionally, they will increase your skills in unarmed fighting, making it so that when you are disarmed, you are never out of options.</t>
  </si>
  <si>
    <t xml:space="preserve"> Holy Beads</t>
  </si>
  <si>
    <t>Most hunters carry a bit of holy water for emergencies, but not all can create their own when the situation needs it. With just an incantation, any standing water in contact with this rosary will be converted into holy water. While the water’s main use is a deterrent against demons, it is a particularly effective one. Creative hunters have been able to use this process to create particular effective traps, such as by blessing sprinkler systems or water tanks before using them to soak buildings.</t>
  </si>
  <si>
    <t>Deal with the Devil</t>
  </si>
  <si>
    <t>You can make deals for just about anything. Once the terms of the bargain are struck, you are compelled to complete your side of the deal. In return for this, your target will then owe you one favor. You can call this favor in at any time, and they will be magically compelled to do whatever you order. This bypasses any sort of mind control defense the target might have. Targets may not be coerced into agreeing.</t>
  </si>
  <si>
    <t>Staff of Aaron</t>
  </si>
  <si>
    <t>It seems that some legends are exaggerated or considered too great to be real... and then there are some legends that prove to be all too real. Said to belong to the brother of Moses, this staff could summon terrible plagues upon one's enemies similar to the Plagues of Egypt, ensuring an edge in fights. It was claimed to be a divining rod as well, but this version simply enhances divining attempts one may use to seek out an object.</t>
  </si>
  <si>
    <t xml:space="preserve">Savior's Hide </t>
  </si>
  <si>
    <t>By far his most famous Daedric Artifact, this cuirass is believed to be the very hide of Hircine himself. It has many benefits, such as reducing the effects of hostile magic by half, granting the wearer total immunity to all poisons, and grants them unlimited stamina. Additionally, should they be a werebeast themselves, the armor will meld with their bestial flesh when transformed, greatly improving their defences.</t>
  </si>
  <si>
    <t>Skull of Corruption</t>
  </si>
  <si>
    <t>Her most infamous artifact by far, it is one that feeds off of dreams. Upon activation, it will steal the dreams of the sleeping target, replenishing your magicka as well as forcing them to experience nightmares. It can fire off blasts that deal psychic damage, and can even create a shadowy clone of yourself, possessing most of your powers but not being as durable.</t>
  </si>
  <si>
    <t xml:space="preserve">Mace of Molag Bal </t>
  </si>
  <si>
    <t>The most infamous of the Lord of Brutality's artifacts, this mace desries to be quenched with the blood of it's enemies. It drains away the stamina of the target, replenishing your own, while also soul trapping then, ripping out their soul after death, and either sending them into a Soul Gem or Coldharbour. Additionally, it will inflict great pain unto it's target, more than they should reasonably be feeling.</t>
  </si>
  <si>
    <t>Azura's Star</t>
  </si>
  <si>
    <t>A beautiful star that can expand, revealing azure crystals. This is the ultimate soul gem, capable of holding a soul of any size, of any type, regardless of its origin. And unlike those lesser stones, the Star will not shatter after the soul has been spent, ready to take on another until the cycle repeats itself once more.</t>
  </si>
  <si>
    <t>Skeleton Key</t>
  </si>
  <si>
    <t>By far Nocturnal's most well known and sought after artifact. The Skeleton Key can open any lock, be it mundane or magical. You can also use it to relock stuff once you're done. Should you channel enough magicka into it, you could even unlock a person's latent potential.</t>
  </si>
  <si>
    <t xml:space="preserve">Oghma Infinium </t>
  </si>
  <si>
    <t>An ancient tome of knowledge written by Xarxes, the wizard sage and scribe also known as "The Ageless One." Upon reading it, you gain the eldritch knowledge of one of the three paths of Shadow, Spirit, or Steel. Each person may only be affected by this artifact once, as more than that can and have driven men to madness. Still, many who have read it have achieved near demi-god capabilities.</t>
  </si>
  <si>
    <t>Daedric Realm</t>
  </si>
  <si>
    <t>Extensions of their Princes, these realms of reality are reflections of their true nature. Although, it need not be that way here. While you could certainly purchase one of the sixteen realms currently lorded over by their Daedric Prince, you can also design your realm to whatever specifications you desire. From geography to the sky to weather to flora and fauna to so many other little things, it would be hard to keep track of. Regardless, this realm will be as large as the continent of Tamriel, as well as a little bit beyond.</t>
  </si>
  <si>
    <t xml:space="preserve">Archangel </t>
  </si>
  <si>
    <t>Woah. Okay, so you’re not a run of the mill angel anymore. You’re an Archangel, peer to the likes of Gabriel herself! Your powers and abilities, those gained from this world as well as elsewhere, as boosted and magnified massively, catapulting you so that you’re among the strongest and most powerful beings in this world. You have the light of God behind you, making you capable of smiting even entire legions of demons at will, and heal huge numbers of people of any and all diseases and injuries short of death with no effort whatsoever. Even magical diseases and poisons, or cursed injuries fall before your power, though they do require you to spend rather more of it. Your speed of flight is easily supersonic now, and you can undo and destroy evil and corruptive influence of all kinds at will. Your ability to withstand damage is similarly boosted, to the extent that you can take most weapons mankind has to your face and not even notice, while your offensive abilities would let you go toe-to-toe with the Devil himself.</t>
  </si>
  <si>
    <t>Spellbreaker</t>
  </si>
  <si>
    <t>An elegant shield of Dwemer creation, said to be constantly searching for its original master, none can match its protective properties. Not only will it nullify most of the impact from whatever strikes it, but it can temporarily create an unbreakable ward, rendering the user immune to magic. It would take an ancient and very powerful mage, or the power of a god to bypass this protection.</t>
  </si>
  <si>
    <t xml:space="preserve">Dawnbreaker </t>
  </si>
  <si>
    <t>A blade that was forged in a holy light that breaks upon the Prince's foes, it burns all it hits with divine flames and will destroy any undead it touches. The blade can extend to an incredible distance, looking like a beam of light that will cut down any foolish enough to stand against it.</t>
  </si>
  <si>
    <t xml:space="preserve">Volendrung </t>
  </si>
  <si>
    <t>The Hammer of Might, and the reason why Hammerfell is named as such. This massive ebony warhammer earns its name with its capability to demolish even the walls of enemy keeps with ease. It is enchanted with the ability to paralyze foes as well as draining them of their strength and stamina with each hit, replenishing the user's own.</t>
  </si>
  <si>
    <t>Spear of Hircine</t>
  </si>
  <si>
    <t>The personal weapon of the Prince of the Hunt, this spear is only gifted to those he deems most worthy. It has a floral pattern adorned on its spear head, which has a crosspiece that curves downward on one end, and will paralyze and inflict a deadly poison on a target with but a scratch. Should they resist the spear's paralysis, then they will be heavily burdened, slowing them down greatly.</t>
  </si>
  <si>
    <t xml:space="preserve">Sword of Jyggalag </t>
  </si>
  <si>
    <t>The personal blade of the Prince of Determinism, crafted from mathematically perfect crystals and forged in the light of Anu. This perfectly symmetrical blade can paralyze all but the most powerful of entities, freezing them to their very cores. Even if they are able to resist, they will find gray crystals growing from their skin, making it much harder to move around and burdening them. These crystals will allow you to siphon off their vitality and magicka, replenishing your own.</t>
  </si>
  <si>
    <t>The Equalizer</t>
  </si>
  <si>
    <t>Also known as the Hammurabi, this weapon will in the future be created by God to kill the Nephilim son of Lucifer. What this gun does is kill anything able to wound even God himself. Unlike the Colt, this weapon does not use bullets but instead sends a wave of multidimensional energy across a perfectly balanced quantum link between whoever’s shooting and the target. Now, when I say kill anything I mean it there is nothing in this verse that can survive this gun except maybe God, The Darkness &amp; Death but it
would still wound them with an injury not even they could heal by themselves as well as leave them in a weakened state so long as they are wounded. Of course, normally this weapon would come with a crippling weakness and that would be whatever injury is inflicted onto the target would be inflicted onto the shooter but as you are paying CP, this weakness does not affect you.</t>
  </si>
  <si>
    <t>Blade of Azrael</t>
  </si>
  <si>
    <t>The blade of the Angel of Death, Azrael. This blade is exceptionally sharp, capable of cutting through steel like butter, and ignores any immortality the target may have. It’s true gift, however, is the ability to utterly eradicate any being it kills. Anyone killed by this blade is erased from existence, preventing them from going to any afterlife.</t>
  </si>
  <si>
    <t xml:space="preserve">Hell </t>
  </si>
  <si>
    <t>You gain your own little slice of Hell. It possesses an endless amount of cells that automatically restructure themselves in order to best torture whoever is placed inside. You may choose to add this dimension to any realm you already own.</t>
  </si>
  <si>
    <t xml:space="preserve">The Mark of Cain </t>
  </si>
  <si>
    <t xml:space="preserve">Somewhere of your choice on your body appears a circular mark. You are completely immortal and unable to die so long as the mark remains on your body, simply reviving moments later in the event that you are killed. This immortality is not subject to the normal rules of immortality in this setting. Even being killed with magical weapons, or even weapons specifically made to kill immortals, will not prevent the mark from taking effect. So long as you possess it, nothing can stop you from coming back. Additionally, you possess a minor form of regeneration, ensuring you will always return to peak condition without scarring no matter the damage. With time, you could even return from complete bodily destruction. </t>
  </si>
  <si>
    <t xml:space="preserve">Trident of Lucifer </t>
  </si>
  <si>
    <t>​Something of a misnomer, this fiendish golden weapon is actually closer to the bastard offspring of a bident and a spear. An artifact of immense power forged long ago in the deepest fires of Hell, this Trident is greatly feared and lusted after by demons and mages alike. Able to summon forth enormous torrents of the flames of Hell in which it was born, this Hellfire not only burns the physical but also the magical and spiritual. These flames are powerful enough to burn most beings to ash within an instant and banish or destroy all but the absolute most powerful of demons and spirits.</t>
  </si>
  <si>
    <t>Crusader’s Relics</t>
  </si>
  <si>
    <t>Pelinal Whitestrake, the Divine Crusader, once bore a set of aedric artifacts into battle against Umaril the Unfeathered. Each of the Eight contributed to the creation of these relics. You receive your own equipment with matching power. It can come in a set of heavy armour or more lightweight depending on your preferences. This includes a special armour stand. It’s for much more than displaying the relics. Whenever placed here they are recharged and repaired. They will also constantly be enhanced to match your level. Whatever strength or durability or magical power you gain, this blessed equipment will improve along with you to remain viable. The enchantments are molded to the needs of the wearer. One consistent element is all armour pieces fortify your potential to use Restoration. By default, this would allow the uninitiated to cast healing spells as if they were actually trained. But, should you reach the same heights of power as Pelinal himself, this understanding of Restoration could eventually match his mythical feats. These include continuing to speak after being dismembered as well as crossing the boundaries of time into the ancient past.</t>
  </si>
  <si>
    <t xml:space="preserve">Thunderbolts </t>
  </si>
  <si>
    <t>Now you've done it. You've acquired a gold-and-leather brace of three jagged spears that transform mid-throw into blasts of electricity. They hit every bit as fast and hard as their natural counterparts, and being semi-divine, they ignore spells and enchantments that protect against electricity. Technological defenses are less effective as well, the energy of each bolt ignoring physics and refusing to be re-directed or grounded out until all their energy is expended upon the target. Creatures that are incredibly tough or naturally resistant to electricity are most likely to survive a hit, but nothing less than a being of lightning incarnate can completely shrug off a hit from one of these. The brace forms new spears whenever struck by natural lightning.</t>
  </si>
  <si>
    <t>Divine Lethicite</t>
  </si>
  <si>
    <t>Normal lethicite is rare, as the gemstones are only produced when a mortal becomes a demon, cumming their soul out to crystallize as a purplish gem. Combine that with the fact that it’s every demon’s favourite treat and power boost, and it’s rare to see any such stone. This large stone though, this is something different. Something more. The crystallized soul of a goddess, this giant pink gem is far larger and more potent than 'normal' lethicite. Where other crystals would be bite-sized, easily swallowed whole or crunched between a demon’s teeth, this one is closer to the size of a watermelon and darkly radiant with power besides. Even if you broke it in three by its crystal protrusions, wasting smaller shards that break off and evaporate, each chunk would still be larger than other crystals and contain enough energy to reshape bodies with little more than a command, instantly grow a large thorny tree to cover an extensive campsite with its canopy, or give a demon who consumed the piece the equivalent of several souls worth of power. If you decided to keep it in one piece though, using the entire thing for one purpose... it could certainly bring changes. Enchanters might use it to power a golem that could threaten even the demon queen indefinitely, mages or even gods could spend its energy to work massive spells that would ordinarily be far beyond even them. And of course, this is the ultimate prize to a demon, as one who got their hands on a crystal like this could have the entire world at their feet.</t>
  </si>
  <si>
    <t xml:space="preserve">Daedric Prince </t>
  </si>
  <si>
    <t>It is rare, a mortal who can command a god. But by taking this option, you become one of the very, very few. You may have only one Daedric Prince become your Companion, but in exchange they shall take with them their Realm of Oblivion, all its denizens, and all of their artifacts. These are beings of uncountable age with immense god-like power, many of whom are fickle beyond mortal understanding. Choose wisely.</t>
  </si>
  <si>
    <t xml:space="preserve">Pandora’s Box </t>
  </si>
  <si>
    <t>​Oh, Pandora. She fell victim to the most human of drives: simple curiosity. Tasked with guarding a box she may never open, she found the question of what was inside unbearable and opened the lid to peek inside, With the tiniest crack, the great evils poured forth from the box and were unleashed upon the world. This box may or may not be the same one given to Pandora all of those eons ago, but it is capable of much the same purpose. Any being -- no matter how powerful or vast -- that can be tricked, forced, or sealed inside the box will be completely unable to escape for so long as the box is not opened... I would suggest not handing it off to an overly curious strange, if I may.</t>
  </si>
  <si>
    <t>Release the Evil</t>
  </si>
  <si>
    <t>Being a spawn of Satan is one thing, but you’ve got real evil in you. With it, you’ll be able to unleash a whole array of transformations on yourself, conjure horrifying illusions to terrify those around you, turn liquids into other liquids, and even make half-court basketball shots. Just make sure you know what you’re doing. Fooling around with this kind of power haphazardly tends to have fiery and explosive results.</t>
  </si>
  <si>
    <t>Spear of Osiris</t>
  </si>
  <si>
    <t>The Spear of Osiris is a magical artifact used against the Scorpion King; it has the ability to kill creatures that are normally immortal or invincible, and is especially effective against the creatures of myth and legend.</t>
  </si>
  <si>
    <t>Voice of the Almighty</t>
  </si>
  <si>
    <t>Angels are messengers of God, and you in particular can easily convince people you speak for the Almighty, or Jump-Chan or an otherwise inconceivably high authority.</t>
  </si>
  <si>
    <t>66 Seals</t>
  </si>
  <si>
    <t>Whatever you can overpower and trap inside this pocket dimension shall remain here indefinitely without intervention from the outside world. It is absurdly difficult to open this extra-dimensional cage once it has been locked, with 66 events needing to have occurred before the prisoner is able to escape. You can choose the requirements to break each, though none of them can be impossible. While the prisoners are kept in a pocket dimension, they can individually still be called forth through a short ritual that allows their spirit to manifest in a large, doorless physical cage that comes with this item purchase.</t>
  </si>
  <si>
    <t>Purgatory</t>
  </si>
  <si>
    <t>Considered a slightly worse neighbourhood than hell, this seemingly endless dark forest hosts upwards of 30 million souls. “Every soul here is a monster. This is where they come to prey upon each other for all eternity.” You don’t have that, not exactly. Like Purgatory, the dimension you receive shares a few features. It is able to serve as an afterlife for any creatures if you hold some kind of claim to their soul, such as through having created them or being worshipped as their god. Others who are not meant for this place can find an escape-hatch somewhere in the expansive plane that will eject them somewhere reasonably safe on their home world. Unlike Purgatory your realm need not be a spooky dark forest, but can include any kind of natural biome(s) you may desire to be cultivated and built up if someone puts in the work. Your inactive companions are free to wander this domain freely.</t>
  </si>
  <si>
    <t>Touched By An Angel</t>
  </si>
  <si>
    <t>Demons and monsters beware, for your hands can smite the unholy them with but a single touch. As you smite the wicked, a brilliant light shines out from within the target leaving them with burned out eyes. Though you cannot directly kill creatures without corporeal form you are still able to grasp demons in their smoke bodies and force them into a host in order to smite them. Alternatively, if the difference in power between the two of you is monumental, your touch can instead cause the target to burst apart into a bloody paste. Not everything is about smiting; to help others your touch can also sedate or heal, purging any wounds and mortal illness or simply rendering someone unconscious until the pain has passed.</t>
  </si>
  <si>
    <t xml:space="preserve">The Underworld </t>
  </si>
  <si>
    <t>From the idyllic Elysium to the dreaded Tartarus, the dead will find no shortage of places to rest when their time comes. Perhaps you desire a realm of the dead of your own, or maybe you want to bring some comfort to those in future worlds whose souls have nowhere else to go. Regardless, the end result is the same. You are now in possession of your very own afterlife, a Warehouse attachment that is constantly expanding to fill all the dead you allow within. You can be as picky as you want with who is allowed within, but all the spirits within will answer their Master's call, no matter what you may have them do.</t>
  </si>
  <si>
    <t>A massive gold and brass box, created by Hephaestus, by order of Zeus, to contain the Evils that were created by the Titanomachy. Though this is not the same box, its purpose is similar. This is the ultimate prison, capable of holding even a primordial for all of eternity, with no chance for escape. It is protected by a blazing azure inferno that only you can bypass, incinerating even gods to such a degree that not even ash is left behind.</t>
  </si>
  <si>
    <t xml:space="preserve">Trident of Poseidon </t>
  </si>
  <si>
    <t>The personal weapon of the king of the seas, and the ultimate symbol of his rulership. Created by the Cyclopes and given to Poseidon as a gift after his brother, Zeus, freed them from Tartarus, it can allow the wielder it the ability to survive underwater and ignore deep sea pressure, greatly increase their speed while underwater, and grant them complete control over all sealife as well as horses. Additionally, it will greatly improve all lightning and air abilities you may possess, allowing you to show them why they should beware the seas.</t>
  </si>
  <si>
    <t xml:space="preserve">Shield of Zeus </t>
  </si>
  <si>
    <t>A golden shield depicting an eagle amongst a storm, this is one of the personal artifacts of the king of the gods, Zeus himself, though he rarely uses it nowadays. It is completely indestructible, and can retract as well, taking the form of a resplendent gauntlet when not in use, though it can turn back in the blink of an eye. Any who would strike this shield will find themselves electrocuted, as though one of Zeus' own lightning bolts struck them. Additionally, it will greatly improve all lightning and air abilities you may possess, allowing you to properly unleash the wrath of the heavens.</t>
  </si>
  <si>
    <t>Helm of Hades</t>
  </si>
  <si>
    <t>A horned helm made from stygian iron, it was worn by the one who receives many guests, the lord of the dead. Wearing this helm will see a portion of his power flow into you, greatly increasing your durability as well as allowing you to become completely imperceivable at will, such that not even the gods would be able to tell where you were. Additionally, it will vastly improve all death-related abilities you may possess, allowing you to teach all to fear the dead.</t>
  </si>
  <si>
    <t>Colossus of Rhodes</t>
  </si>
  <si>
    <t>A bronze and gold statue depicting a god of the sun, long has stood vigil over the port of Rhodes, yet now divine energy thrum's within, allowing it to walk like a man. You are in complete control over this massive statue, one that is capable of challenging an Olympian in a fight, though that is not all it can do. You can store as much energy as you want within, boosting its already impressive abilities to new heights, or simply storing it for later use.</t>
  </si>
  <si>
    <t>Chariot of the Sun</t>
  </si>
  <si>
    <t>The personal ride of Helios, this chariot is drawn by two immortal steeds, flying through the air as gracefully as any bird. Not only will its speed scale with you, ensuring that it will remain a viable mode of transportation, but it is simply too bright to be looked at directly by anyone who isn't you. Additionally, it will greatly improve all light and fire abilities you may possess, making you as resplendent as the sun itself.</t>
  </si>
  <si>
    <t>Armor of Ares</t>
  </si>
  <si>
    <t>Crafted for Ares by his brother, this black and red armor set is one that befits a true god of war. Not only is this armor nigh-indestructible, it will reduce all damage you receive by half, all the while tripling all damage you deal to an enemy. Additionally, it will vastly improve all combat-related skills and abilities you may possess,making you a true terror on the battlefield.</t>
  </si>
  <si>
    <t xml:space="preserve">Legacy of Typhon </t>
  </si>
  <si>
    <t>Typhon was once the greatest threat to the Olympian’s reign, a monstrous son of Gaia and Tartarus that dwarfed all others. Much like him, you were born to be the bane of the gods, capable of dealing extreme damage to any divine being, while possessing a great resistance to their abilities. This effect scales with their level of divinity, meaning that the more divine they are, the worse they will fare against you. Bring down those hated gods, and bring about the new world order you were destined to.</t>
  </si>
  <si>
    <t>Divinity</t>
  </si>
  <si>
    <t>You are now a God of equal might as Hela, Zeus and Thor. This will give you several abilities of your choice, from the same Lightning and Weather manipulation as Thor to the Necrosword and Necromancy of Hela, or something completely different. This will also increase all your physical capabilities immensely, as well as all the other abilities of a God from MCU.</t>
  </si>
  <si>
    <t xml:space="preserve">Hell Dimension </t>
  </si>
  <si>
    <t xml:space="preserve"> A dimension of your very own! It may take any architype you want, being a proper hellish fire and brimstone type, a frozen waste, a massive forest, etc. This dimension must be dangerous, full of dangerous predators, demons, magical beings, and environmental hazards that would make an average human unlikely to last a day. Some attributes of this dimension can be changed from Earth; for instance, the sun might not harm vampires, rather transforming them into beasts. The residents of this dimension can be humans who have adapted to the dangers, whatever non human race you are, or you may alternatively select any alt form you have as a template for the population here. Their technology will begin at medieval with some understanding of magic, though you can lead them to progress further in time. Regarding size, your dimension's landmass will begin about the size of California, but it will double in size every 10 years, simply adding new lands. You can change the race and environment of your hell dimension at will, but doing so reverts any progress to the people and size of your dimension back to the base. Opening portals to this dimension is taxing; you can travel back and forth freely, bringing a few people with you. Sending a dozen or more people would require some energy, and opening a large portal where armies could pass would require enough power to bring about an apocalypse. The final thing to know is this is your dimension, and it knows it. Your powers are increased by an order of magnitude here, the people here worship you as a god and can never turn on you now matter what, and even the land itself seems to avoid harming you.</t>
  </si>
  <si>
    <t>Armageddon Blade</t>
  </si>
  <si>
    <t>The blade to unleash the Apocalypse, it can destroy almost anything and is supremely lethal against the Supernatural.</t>
  </si>
  <si>
    <t>Long Coat</t>
  </si>
  <si>
    <t>A badass long coat that fits you perfectly and repairs itself when damaged. If you’d prefer, you can have a leather jacket with the same properties instead.</t>
  </si>
  <si>
    <t>Whip</t>
  </si>
  <si>
    <t>Nothing wrong with a strong, sturdy whip to get you through your travels! Whether it's to wrap on a branch to get across a ledge, or to whip someone from far away to deal the hurt, or maybe you just like the look of it! Who knows. This rustic-looking, lengthy whip will be a fine addition to your list of tools anyway!</t>
  </si>
  <si>
    <t>Burglar</t>
  </si>
  <si>
    <t>You're really sneaky. You can find good hiding spots anywhere, including plain sight, and most people will not be able to spot you until you purposefully reveal yourself. All of your allies and enemies could be in the middle of a brawl, and you could slip away unnoticed with only the barest effort.</t>
  </si>
  <si>
    <t>Close To The Chest</t>
  </si>
  <si>
    <t>Your secrets and your motivations are yours and yours alone. You will never unintentionally give away a secret or your true intention with body language or a slip of the tongue.</t>
  </si>
  <si>
    <t>Concealing Cloak</t>
  </si>
  <si>
    <t>If you’re on the run, it might help to conceal your appearance. The cloak and hood included with this outfit can hide your identity from any observers, keep you protected from harsh climates, and won’t interfere with efforts to move or flee by getting caught on things or cause you to trip.</t>
  </si>
  <si>
    <t>Cuttlefish Style</t>
  </si>
  <si>
    <t>You are a master of that most noble of pirate traditions. You know how to fight... to run away. The instant you create a distraction, you’re 40 feet away and moving fast. You are a master escape artist, and can use distractions in combat to escape even situations that appear inextricable. Any ship or other vehicle you captain also... somehow... has its speed increased when you’re trying to escape a fight.</t>
  </si>
  <si>
    <t xml:space="preserve">Decoy Detonators </t>
  </si>
  <si>
    <t xml:space="preserve">These magical wind-up toys are designed to create a diversion: after being activated the decoy will run a distance away then produce honks, bangs, bursts of confetti and clouds of foul smelling smoke in order to divert attention away from the user.
</t>
  </si>
  <si>
    <t>Disguise Kit</t>
  </si>
  <si>
    <t>Sometimes people just need to hide. And sometimes it is best to hide in plain sight. You gain a simple, but effective disguise. You can decide what it looks like, but default is an old beggar with a humpback and long beard.</t>
  </si>
  <si>
    <t>Eating From The Gutter</t>
  </si>
  <si>
    <t>Being a street rat isn’t easy. Food is often times hard to come by and sometimes it is best not to look before you bite. With this perk you gain a steel stomach that can digest anything edible without ill effects. So, don’t worry if there is a little mold on the bread or the meat has turned green.</t>
  </si>
  <si>
    <t>Elven Cloak</t>
  </si>
  <si>
    <t>You are warmed and protected by a cloak sewn and imbued by the Elves of Lorien. It will hide you from the sight of enemies, and will never fray or tear. Additionally, when worn it will seem to naturally cover scars or any bodily features which you would like concealed.</t>
  </si>
  <si>
    <t xml:space="preserve">Shrouded Armor </t>
  </si>
  <si>
    <t>The Shrouded Armor given to members of the Dark Brotherhood is not the most protective of armor sets an adventurer could hope for; but for an assassin, meant to slip between shadows and eliminate their targets unseen, it is certainly a welcome tool. Lightweight and skintight, this suit of leather offers mild protection and several enhancements to skills that an assassin might fight useful. Skill with blades and bows; of stealth and acrobatics; and even illusion magic, for when mere shadow does not suffice. Alternatively, you may choose the unarmored, dark robe of the Black Hand; its enchantments are superior, though it trades out skill with acrobatics for enhancements to one’s speaking ability.</t>
  </si>
  <si>
    <t xml:space="preserve">Fencing </t>
  </si>
  <si>
    <t>No, not the combat style; I mean the kind thieves use. You see, stolen goods are generally harder to buy and sell for hopefully obvious reasons, especially if they’re notable. So, thieves and other criminals make use of merchants called “Fences” who can buy and sell stolen goods. Normally you might need to be told who they are or look for them but that’s no longer an issue for you, whatever the world, you’ll always know just where to look to find a buyer for whatever goods you’ve found, no matter how legal or illegal your methods of attaining them were. You’ll also find that they always give you good deals as a bonus.</t>
  </si>
  <si>
    <t>He Went To The Tavern</t>
  </si>
  <si>
    <t>Merlin BBC</t>
  </si>
  <si>
    <t>Your employers will tend to be much more lenient than usual, ignoring your quirks and even letting you get away with disappearing for days at a time without firing you.</t>
  </si>
  <si>
    <t>Intangible</t>
  </si>
  <si>
    <t>As a being no longer strictly bound to the physical world, many doors have opened up, just waiting for you to take advantage of them. One such advantage is your newfound ability to become intangible, capable of passing through walls, furniture, and even people. The only way to bar you from somewhere would be through magic, be it a spell or an enchantment.</t>
  </si>
  <si>
    <t>Love Is An Imaginary Dagger</t>
  </si>
  <si>
    <t>Perhaps not the best metaphor, nor the healthiest way of looking at things, but perhaps it’s because you’re so used to wielding daggers and other bladed weapons that you’d use this comparison? Not only can you use daggers, swords and other sharp objects without cutting yourself and easily store them on your person, but you can do all sorts of tricks like flipping and throwing them, even doing so with both hands at once. Even without a dagger, you could improvise just as well with something like a horned helmet. They might not be the best weapon in the world, but you can make them look good.</t>
  </si>
  <si>
    <t>Night Eye</t>
  </si>
  <si>
    <t>Shadows are an important part of this world, hiding just as much beauty as it does horror. Now, you can see it all, the shroud of blackness removed. You possess perfect dark vision, capable of gazing through all but the most primordial darkness as though it were midday.</t>
  </si>
  <si>
    <t>Night Mother’s Blessing</t>
  </si>
  <si>
    <t>The Dark Brotherhood Jumpchain</t>
  </si>
  <si>
    <t>You gain a permanent but minor magical boost to your stealth, agility, archery, lock picking, and blade use</t>
  </si>
  <si>
    <t>Perceptive Pickpocket</t>
  </si>
  <si>
    <t>There’s plenty of petty criminals in Thedas. Pickpockets are especially common in the cities. Not like they’d had much of a choice, if they wanted to survive. Maybe that’s the reason why you started picking people’s pockets as well, or maybe you’re just a kleptomaniac? Either way, you’re a skilled pickpocket, able to walk through a market crowd and snatching up coin-purses left and right. Of course, it’s important to not get caught, so you’re a decent judge of who you’d be able to steal from without being caught and who you shouldn’t mess with. You’re not too shabby at picking locks, either.</t>
  </si>
  <si>
    <t>Shimmerstrike</t>
  </si>
  <si>
    <t>A silver dagger carried by a Yellow Team gladiator, Shimmerstrike has a rather interesting enchantment laid upon it. Striking an opponent delivers a mild amount of frost damage, but also casts a major light spell upon them for several seconds. Aside from lighting up your surroundings as if a star had come to the earth, this will also make it much harder for your opponent to see and discern their surroundings- meanwhile, you’ll just have to keep stabbing while avoiding their panicked, blind swings.</t>
  </si>
  <si>
    <t>Quickshot</t>
  </si>
  <si>
    <t>The main problem when it comes to using the bow is having the proper strength to pull back the bowstring time and time again, at least if you want to use a bow of any significance. Not only do you need to use much less effort to use all bows, but your draw speed is much faster than before.</t>
  </si>
  <si>
    <t>Comes in the form of tight leather armor or loose cloth robes, the armor gives resistance to disease and moderate protection, the robes instead boost the power of offensive spells, both increase damage with bladed weapons during sneak attacks and silence movement</t>
  </si>
  <si>
    <t>Sting</t>
  </si>
  <si>
    <t>Sting is an ancient Elvish blade made by weapon-smiths in Gondolin. When Orcs or goblins are within 300 yards, the blade will glow blue, alerting you to their presence. Post jump, the blade will glow when anyone who wishes to hurt you enters the 300 yard radius.</t>
  </si>
  <si>
    <t>Street Smarts</t>
  </si>
  <si>
    <t>The streets are a harsh environment for a childhood. Those who make it to adulthood without too much damage have learned to get smart and get tough. You’re great at feeling the street, literally
and figuratively; you can tell the mood of a crowd with a glance, and know who doesn’t belong, as
well as having exceptional navigational skills in urban environments. You know where to go and
where not to, both to accomplish goals and to survive. If you’re wearing the right shoes, you can tell where you are just by the feel of the stones under your feet, even when it’s not “your” city.</t>
  </si>
  <si>
    <t>Trenchcoat of the Badass Jumper</t>
  </si>
  <si>
    <t>This interesting color changing magical coat can shape change into various different types of outerwear, all designed to make you look stylish rather than laughable. The most impressive thing about the coat is it generates a S.E.P. field which causes people to overlook your presence when it would be advantageous allowing you to avoid most challenges and a lot of negative attention from any law enforcement officers you run into. You can toggle the effect on and off as often as you want. You can import any type of coat or cloak into this item.</t>
  </si>
  <si>
    <t xml:space="preserve">Twin Blades </t>
  </si>
  <si>
    <t>Fancy a go at duel-wielding? Even if you would usually lack the talent, you will find that you can use both of these blades simultaneously just as effectively as you can a single blade. They come with twin sheathes, which you can place at your sides or on your back, and you can remove or store your blades in them easily.</t>
  </si>
  <si>
    <t>Valyrian Steel Dagger</t>
  </si>
  <si>
    <t>You are the proud owner of a Valyrian Steel dagger. Or not. See, this dagger is special beyond just being made of one of the strongest metals on the planet and worth an exorbitant amount of money. Anyone who you try to hoodwink or bamboozle whilst wearing this will be far more likely to believe whatever bullshit you’re spinning. Those with tricky minds, or strong will can break through its effect however.</t>
  </si>
  <si>
    <t xml:space="preserve">Hidden Pockets </t>
  </si>
  <si>
    <t xml:space="preserve">Drow of the Underdark </t>
  </si>
  <si>
    <t>Any CP-backed armor or clothing you possess has hidden pockets and such that you can use to hide small hand-held weapons, vials of poison, emergency cash, or anything along those lines. These pockets and their contents cannot be found or detected by any means, and you can hide a truly implausible amount of things on your person even in the skimpiest of outfits—you might even be able to hide things in or under your hair if it's long enough. As a rule of thumb, unless you're shaved bald, buck naked, and barefoot you can assume that you have at least one thing you could hide on your person hidden on you at all times and probably considerably more.</t>
  </si>
  <si>
    <t>A Friendly Judge</t>
  </si>
  <si>
    <t>You somehow know a judge or a person with a similar level of influence and power. They might
not like you, but you can often get them to do you a favor of some sort. Once per jump or ten
years, whichever comes first, they will automatically agree to one of these favors, even if doing
so would be detrimental to them. Other (lesser) favors can be called in from time to time, but might come with a bit of a quid pro quo</t>
  </si>
  <si>
    <t>Chest of Tools</t>
  </si>
  <si>
    <t>You have a sturdy, waterproof chest that is always fully stocked with the tools needed for various criminal enterprises, such as breaking and entering, vault breaking, torture, or assassination. You know, just in case your hosts run out.</t>
  </si>
  <si>
    <t>Perfectly Normal</t>
  </si>
  <si>
    <t>As long as you make any effort to conform to the cultural standards of the area you’re in, everyone will assume that you are a normal and productive member of society. Yes, you could be a giant fire-breathing dragon, but if you’re wearing a necktie and a name tag, people will just be like “Ah, good morning, Mr. Jenkins. Lovely weather.” After all, Fester managed to pass as “perfectly normal” while dressed as Gordon... and this is Fester we’re talking about.</t>
  </si>
  <si>
    <t xml:space="preserve">Addams Agility </t>
  </si>
  <si>
    <t>You are exceptionally agile, flexible, and dextrous, at the peak of human ability. Your hand-eye
coordination is similarly exceptional. You are a highly skilled gymnast and acrobat as well.</t>
  </si>
  <si>
    <t>Ranger’s Cloak</t>
  </si>
  <si>
    <t xml:space="preserve">A camouflaged brown cloak clasped with the symbol of the Rangers of the Black Gate. The cloak itself makes you significantly more difficult to notice when Worn with the hood up.
</t>
  </si>
  <si>
    <t>Sheikah Armor</t>
  </si>
  <si>
    <t>The sheikah are known for their skills with stealth, and as such need the proper clothing to do it in. This skin tight suit is designed with stealth in mind, its dark colors helping it to blend in with the shadows. It even helps with disguising your true identity, such that it would be difficult to even tell your actual gender.</t>
  </si>
  <si>
    <t xml:space="preserve">Sheikah Training </t>
  </si>
  <si>
    <t>The sheikah are primarily known for their skill at stealth, in remaining unseen and unheard, in being one with the shadows. Thrown weapons, unarmed combat, and even torture and interrogation are integral parts to their skill set. You have been fully trained in these arts, and are now considered a master ninja.</t>
  </si>
  <si>
    <t xml:space="preserve">Demon Killing Knife </t>
  </si>
  <si>
    <t>Presently belonging to the Demon Ruby this knife was created to possess the power to kill Demons, Hellhounds &amp; other demonic entities. However, this knife cannot kill all Demonic entities with Knights Of Hell, Princes Of Hell &amp; The First Demons being immune.</t>
  </si>
  <si>
    <t xml:space="preserve">
Pantry of Poisons</t>
  </si>
  <si>
    <t xml:space="preserve">This collection of deadly substances is an assassin’s dream. It includes rare and infamous poisons like the Tears of Lys, the Strangler, basilisk venom, and a few unnamed concoctions of equal potency. Each poison comes in a discrete, refillable vial, ensuring you never run out. Whether you need to silence a rival discreetly or send a brutal warning, these poisons guarantee results. 
</t>
  </si>
  <si>
    <t xml:space="preserve"> Elusive Element </t>
  </si>
  <si>
    <t>Spending most of their life alone and on the run from the TVA, this individual has considerable talent when it comes to escaping and evading the notice of others. Their impressive skill as a planner and strategist has been bolstered by a talent for enchanting others, allowing them to manipulate minds and possess others with a touch.</t>
  </si>
  <si>
    <t>Fine Asgardian Leather</t>
  </si>
  <si>
    <t>You have your own set of Asgardian Armor, defaulting into a green tunic overlaid with golden metal, as well as a green cape and horned helmet. It can be summoned onto your person at will, regardless of what you were wearing before, and is quite protective. Just bear in mind the TVA would prefer you stick to the approved uniform while you’re working with them.</t>
  </si>
  <si>
    <t>A Certain Disregard for the Rules</t>
  </si>
  <si>
    <t>One of the many qualities that Lord Voldemort, one of the last few descendants of Slytherin, prizes is a certain disregard for the rules. Whether you share that quality or not doesn’t really matter. What does matter however is that, should you choose to disregard the rules for whatever reason, people are more likely to forgive you for any such transgressions.  Naturally, they will not assign any punishment either, at most you might get a slap on the wrist.</t>
  </si>
  <si>
    <t xml:space="preserve">Andruil’s Gift </t>
  </si>
  <si>
    <t>This exquisitely crafted elven bow seems to crackle with electricity, and any arrows fired from it seem to turn into a lightning strike mid-flight.</t>
  </si>
  <si>
    <t>Artificer</t>
  </si>
  <si>
    <t>Deadly traps, distracting contraptions, other marvels of engineering turned to deadly purpose. If an artificer is standing at the far end of a seemingly innocuous stretch of the battlefield, you should find another path. If they are smiling? Best just hope your affairs are in order. Artificers are masters of mechanical marvels, capable of both crafting them and using them to deadly effect. Of course, it’d be a bit embarrassing if an artificer got impaled on their own spike trap, so you’ll also be able to notice any hidden traps nearby.</t>
  </si>
  <si>
    <t xml:space="preserve">Black Band </t>
  </si>
  <si>
    <t>A magic ring made of blackened brass. when worn the ring increases the effectiveness of light armor, and boosts the wearers resistance to magic and skill with lockpicks</t>
  </si>
  <si>
    <t>Boots of Bloody Bounding</t>
  </si>
  <si>
    <t>A unique pair of enchanted footwear that provide a significant increase to the wearers agility, and their skill with bladed weapons</t>
  </si>
  <si>
    <t>Cassim’s Dagger</t>
  </si>
  <si>
    <t>This old dagger was a gift from your long lost father or someone’s long lost father. Though it is simple steel, this dagger will never rust or dull. But on top of that all, the handle holds a vague symbol that will change once per jump to match that of a secret society. It will make the holder as a legacy and ease membership. This dagger will not prevent other members from challenging you to fights.</t>
  </si>
  <si>
    <t>Comfortable Throne</t>
  </si>
  <si>
    <t xml:space="preserve">This throne is so damn comfortable, you might not ever want to get up. But in all seriousness. This is the perfect throne for you. While it has no great aura to intimidate the peasants, it will change to match what kind of ruler you are. It will also grow too small and uncomfortable for any that you would disapprove of, if they were to be foolish enough to usurp you </t>
  </si>
  <si>
    <t>Dirty Fighting</t>
  </si>
  <si>
    <t>The streets (well, mostly the gutters) have taught you to win. No, not to fight; that implies fairness,
somewhere, or at least knowledge that the other person involved is fighting too (which you try to
avoid). You’re a master of cheap shots, able to find and hit vulnerable and painful points on even
creatures like trolls. You also are surprisingly good at dodging, and have some hidden acting talent
(mostly good for pretending to be unconscious when a foe might decide to put the boot in). All in
all, you’re not someone you’d want to run into in a dark alley.</t>
  </si>
  <si>
    <t>Dirty Secrets</t>
  </si>
  <si>
    <t>It’s truly a wonderful thing when people decide to work with you of their own free will, but
unfortunately that isn’t always reality and so “motivation” may need to be given. Well you seem to
have just that, located within a locked safe in your possession is a decent amount of blackmail for a number of middling Lords/officials in your nation. While it may lack material for the High Lords or
Magisters it will provide you with a number of “contacts” who will only be too willing to use their
influence to your benefit.</t>
  </si>
  <si>
    <t>Do You Think You Can Hold Me?</t>
  </si>
  <si>
    <t>It is remarkably difficult to keep you contained as your magic seems to surge whenever you are
bound or imprisoned causing ropes to loosen or locks to click open. It would take a very well
designed cell to keep you for long.</t>
  </si>
  <si>
    <t>Even The Mad Titan Believed It</t>
  </si>
  <si>
    <t xml:space="preserve">Loki </t>
  </si>
  <si>
    <t>You can cast projections of yourself that are utterly indistinguishable from the real thing, even to the most observant of beings or those who would know you can use such capabilities. You can create illusionary disguises that are just as convincing. The only way to tell them apart from the real thing is their lack of solid form, but curiously enough nobody will figure out this property unless you deliberately make your illusion interact with something that has physical form.</t>
  </si>
  <si>
    <t xml:space="preserve">Heavy Drinker </t>
  </si>
  <si>
    <t>You have complete control over how much any imbibed, injected or otherwise foreign substance introduced into your body affects you. This allows you to dial a substance’s effectiveness to whatever level you wish, from a minimum of ‘no effect’ to a maximum of ‘twice as effective’. You could chug pure ethanol without getting so much as tipsy unless you wanted to, or you could exaggerate the effect of alcohol to make yourself a cheap drunk then snap to stone-cold sober in an instant. You can even pick and choose which effects occur (to remove the harmful side-effects of medicine, for example). You could probably even drink dark water with no ill effects if you wanted to, but please don’t. This includes things like poisons, drugs, nanites, or other similar substances that you may encounter.</t>
  </si>
  <si>
    <t>Helmet of Invisibility</t>
  </si>
  <si>
    <t>When worn this helmet turns you, and your clothes, completely invisible. You’ll still leave footsteps, and make sounds, but you will remain completely unseen. This even extends to objects you’re carrying unless they extend particularly far from your body.</t>
  </si>
  <si>
    <t>Homing Knife</t>
  </si>
  <si>
    <t xml:space="preserve">This magical knife has a special enchantment that when it is thrown it will automatically be pulled towards its intended target.
</t>
  </si>
  <si>
    <t>Hunter Tricks</t>
  </si>
  <si>
    <t>Maybe you had a rough childhood, maybe you had a jackass of a parent or maybe you are a hunter either way, you picked up some less than savoury skills. Either way, you have become a master of certain skills frowned upon by the law such as lock-picking, conning, car-jacking, theft and hacking great enough to hack into federal databases e.g. FBI, CIA etc. Congratulations, you are now an accomplished lowlife.</t>
  </si>
  <si>
    <t xml:space="preserve">In My Heart </t>
  </si>
  <si>
    <t>Sometimes, you need to keep things close to your chest. You seem to go one step beyond that, having created something akin to a magical pocket within yourself. While it can only hold things smaller than your torso, it might still be useful to have somewhere to keep things even if your other pockets have been removed, or where it’s much harder for anyone else to take things from.</t>
  </si>
  <si>
    <t xml:space="preserve">Invisible Person </t>
  </si>
  <si>
    <t xml:space="preserve">Buffy and Angel (SB Edition) </t>
  </si>
  <si>
    <t>Once a girl was so overlooked that she faded away. This girl could not control her power but you
can. It allows your body - and only your body - to become completely transparent at will, but still
permits you to retain the power of sight. Beware the sounds you still make that may betray you,
as well as any clothing, lengths of fabric and powders that might still show your location.</t>
  </si>
  <si>
    <t xml:space="preserve">Iron Price </t>
  </si>
  <si>
    <t xml:space="preserve">When you kill an enemy you can take some of their possessions without any backlash if the killing is legal. Doing this will also increase the chance of more valuables being looted then they should normally have. This only works when the action leads you to taking the items.   </t>
  </si>
  <si>
    <t xml:space="preserve">Magical Card </t>
  </si>
  <si>
    <t>A charmed card that is able to take on the appearance of whatever its holder requires. Examples include using this card to imitate a credit card and a health and human services I.D.</t>
  </si>
  <si>
    <t>One Jump Ahead Of The Lawman</t>
  </si>
  <si>
    <t>What good is being a thief if you always get caught? Where some could be called nimble or agile, you are a cut above the rest. And when I say that, I mean near double what an average man would be capable of. Faster feet, more flexibility, and better sleight of hand make you the thief others look up to.</t>
  </si>
  <si>
    <t xml:space="preserve">Poisonous </t>
  </si>
  <si>
    <t>The weaponry you use can be instantly coated in deadly poisons. This is done by pouring the catalysts onto the blade. The effect will stay on the blade for twenty-four hours before fading. These poisons don’t harm you and you can switch them out for a cure without any ingredients.</t>
  </si>
  <si>
    <t xml:space="preserve">Ring of Khajiiti </t>
  </si>
  <si>
    <t>Once a ring belonging to Mephala, it was stolen from her arm by the future Thief God of the Khajiit, Rajhin. While wearing this, light will bend around the wearer, making them invisible to all.</t>
  </si>
  <si>
    <t xml:space="preserve">Self Shapeshifting </t>
  </si>
  <si>
    <t>You are you, no matter the form you take or the shape you wear. However, some forms are particularly suited for you, being near as natural to slip into as any other. You have the innate ability to shapeshift into forms that are you in some manner. You could shapeshift into an opposite-gendered version of yourself or take the form of a fox or even a humanoid fox of an opposite-gendered humanoid fox. However, such forms will always be you, whether it you as a woman or you as an animal or you as an elf, it will still be you as you would be in that form. It is impossible to use this to take the form of another individual.</t>
  </si>
  <si>
    <t xml:space="preserve">Stealth </t>
  </si>
  <si>
    <t>How do you do it? How is it that you can sneak up on everyone from vampires who should have heard from miles away to Angels who possess literal cosmic awareness none of them seem to notice you one bit. Whether as a honed skill or an inborn talent, you possess a unique skill to sneak up and remain undetected by even the most powerful of beings being completely invisible to all sorts of superhuman senses and cosmic awareness not even x-ray vision seems to locate you now so long as they cannot see you with their own two eyes they can’t see you. However, when it comes to beings like God or The Darkness unless you are near to them in power they can still find you.</t>
  </si>
  <si>
    <t>The Onion Knight</t>
  </si>
  <si>
    <t>You are an amazing smuggler. This may not sound like much, but it comes with a host of benefits. You are a master sailor, capable of taming the fiercest of sea storms, and in addition, are truly superb at hiding things. When hiding things, you seem to release a weak form of SEP field, which stops officials and unwanted individuals from noticing your concealed cargo. This SEP field  shorts out if A) your hidden items are physically discovered (eg. falling through a hidden door), or B) you rely solely upon it for protection. Finally, if you are ever caught, officials will be far less likely to hit you with the full punishment. You will still be punished, but the punishment itself will be drastically
reduced in severity.</t>
  </si>
  <si>
    <t>Thief’s Downfall</t>
  </si>
  <si>
    <t>Do you truly believe simple shops to hold the monopoly when it comes to security? If you want to see the pinnacle of magical security, you would find such things in Gringotts, the only wizarding bank in Great Britain and certainly one of the most secure places in the world. Case in point, the Thief’s Downfall, a special waterfall that washes away almost every form of temporary magical enchantment and concealment. For you, the Thief’s Downfall makes its home within your Warehouse as a wondrous and beautiful waterfall. One situated entirely above the entrance. With but a thought, you can make water within it flow and let its mystical properties come to light. Against intruders, this waterfall will automatically activate the moment they enter, ensuring that they’ll be mostly unprotected if they’re the wizardly sort. If you need to bring the water’s enchantments outside, simply bring a bucket or some other sort of container and fill it up.</t>
  </si>
  <si>
    <t>Twin Daggers</t>
  </si>
  <si>
    <t>It could be argued that these limit you... but having something sharp on hand could be handy for any cutting or stabbing you need to do, so here you go. There’s not really much to say other than the fact they’re quite durable and can make an easily audible metallic noise at will when unsheathing, spinning or waving them about. Good for showing off, if nothing else.</t>
  </si>
  <si>
    <t xml:space="preserve">Way of Life </t>
  </si>
  <si>
    <t>In Albion being a bandit isn’t just a profession or classification of dirty criminals, it’s an entire way of life. A pure lifestyle that lives off of the land, reflecting both Good and Evil. At least that’s what you’ve convinced everybody else. You’re like a mirror to people, with criminals treating you as another respected member of their profession and law enforcement seeing you as another side of the same coin or a necessary evil. This all ends when you mess with their personal business or just go too far, however.</t>
  </si>
  <si>
    <t xml:space="preserve">Weirwood Bows and Arrows </t>
  </si>
  <si>
    <t>Arrows that don’t seem enchanted or special, but seem to serve fairly well, and while they won’t be hitting the eye of someone from a league away, do at least seem to always hit their target within range, so long as the shot is thought about and made properly. Not a good idea to try shooting a dragon in the eye though, these won’t penetrate deep enough for any dragon older than a couple years old.</t>
  </si>
  <si>
    <t xml:space="preserve">Wraith Bow </t>
  </si>
  <si>
    <t>Whether this is Azkar or another bow depends on whether or not the Wraith inhabiting you is Celebrimbor or not. Rather than using arrows of conventional physical materials, this instead conjures insubstantial glowing blue arrows of Wraith-magic. While you may be able to find more of these Wraith-magic arrows throughout the battlefields of Mordor, purchasing this will ensure your supply steadily regenerates by itself. Inscription: Narvi had me made for the ring-smith and for his loyal service. His arrows truly may they hit their mark.</t>
  </si>
  <si>
    <t xml:space="preserve">Sellsword </t>
  </si>
  <si>
    <t>You have the means to get into contact with a competent, discrete, and professional assassin, bounty hunter, or mercenary, one appropriate for the setting, and hire them once a month. They will never betray you, and if successful will vanish without a trace until you next contact them.</t>
  </si>
  <si>
    <t>Highly Adaptable</t>
  </si>
  <si>
    <t>Speaking of new identities, you have a talent for fitting in anywhere you go, and for seamlessly taking on new roles and identities. You could pose as a psychologist, convince an experienced politician that you would make the perfect wife, or simply adapt to a new family as if you had always been a part of it. Only the most observant (read: paranoid) would question who or what you say you are. After all, Homicidal Maniacs look like everyone else.</t>
  </si>
  <si>
    <t>Hawkeye Mask</t>
  </si>
  <si>
    <t>More of a helmet and goggles than an actual mask, it is a highly prized tool by archers of all stripes. Made in the shape of a hawk’s head, wearing this will double the user’s range of vision, capable of seeing much further than before. It also helps to protect the eyes against wind and other obstructions.</t>
  </si>
  <si>
    <t xml:space="preserve">Claw Shots </t>
  </si>
  <si>
    <t>Have you ever wanted just a slightly longer reach, just enough to get to the top shelf? Well, this may be a bit too much, then, but helpful nonetheless. These two gauntlets have a grappling claw device each, capable of being shot forward a good distance away, before grabbing onto whatever may be in their way. They also retract at a rapid pace, making it look almost instantaneous. You could use these to grab far away objects, or latch on to propel yourself forward.</t>
  </si>
  <si>
    <t xml:space="preserve">Bomb Pouch </t>
  </si>
  <si>
    <t>If there's any kind of weapon that's extremely fun to use, it would almost always be explosives. The loud noise, the flash of light, the pure devastation they leave behind, the only downside is that they're single use only. But now you'll never be running out any time soon, not with this. This leather pouch holds fifty bombs within while weighing like it's empty. The bombs you pull out will already be lit, so fire away and watch the fireworks. These bombs will replenish hourly.</t>
  </si>
  <si>
    <t>Roc's Cape</t>
  </si>
  <si>
    <t>A beautiful cape crafted from silk and bird feathers. It has been enchanted to vastly increase the wearer’s jumping capabilities. Additionally, you can become one with the wind for a time, becoming intangible and immune to harm, though in return you cannot cause harm, either.</t>
  </si>
  <si>
    <t>Master Key</t>
  </si>
  <si>
    <t>Throughout your journeys in this land, you will find many locks blocking your path. Fear not, though, for you possess this. A golden, ornate key that shifts itself to perfectly fit into any physical lock.</t>
  </si>
  <si>
    <t xml:space="preserve">Painted Form </t>
  </si>
  <si>
    <t>If you wanted to blend into the background, there are easier ways, though admittedly not as fantastical. You can now meld into walls and structures at will, taking on the form of a painted version of yourself. While like this, you could slip between cracks to gain access to hidden or barred areas, or even traverse near impossible gaps. What's better is that you cannot be harmed through conventional means while in this form.</t>
  </si>
  <si>
    <t xml:space="preserve">Crime Regulator </t>
  </si>
  <si>
    <t>One of the key ways in which the Thieves Guild gets by is by having a monopoly on crime. They keep their illegal activities relatively mild, and get rid of any competitors who might shake the boat too hard. You’ll find this sort of tactic very successful as well, letting you paint yourself as a preferable alternative to any other criminals on the loose, and allowing you to use that status to avoid arrest. Any subordinates of yours will benefit from these as well. Do keep in mind that if you perform some outrageous crime the authorities are liable to decide you’re better off in jail, so at least try to keep  up the image of being mostly harmless compared to your competitors..</t>
  </si>
  <si>
    <t xml:space="preserve">Honorable Writs of Execution </t>
  </si>
  <si>
    <t>The Morag Tong conducts its business primarily through what are called Honorable Writs Of Execution, usually shortened to just Writs. These Writs prove to the Ordinators that the Morag tong was hired to kill a specific person, and is given after the murder to clear any possible problems that might be cause from an investigation into the assassination. Members are required to present the Writ after they kill a target, and those that don’t are put under intense scrutiny and suspicion. Now, you can use these Writs anywhere, not just Morrowind. You also have a small amount of luck with your Writs, such that occasionally you get a Writ to kill someone you personally dislike, essentially giving you carte blanche to get rid of them permanently. In future worlds, you’ll find additional Writs of Execution delivered to you through appropriate means, which will let you obtain a small amount of income by completing them. It’ll always be enough for a very modest living. People might be a bit annoyed that your target is dead, and they might not like you if they find out you’re the killer, but you won’t find anyone objecting against the murder itself.</t>
  </si>
  <si>
    <t>Ruin’s Edge</t>
  </si>
  <si>
    <t>A bow made by the Dark Seducers for the Duchess of Dementia, Ruin’s Edge has a magical enchantment as demented as the woman who wields it in battle. Each arrow fired from Ruin’s Edge casts a random spell upon hitting its target; with a chance to temporarily weight the enemy down, make them berserk or fearful, prevent them from casting magic for a time, or paralyzing them for either a brief moment or for fifteen agonizing seconds- in roughly that order from most to least likely to occur. Since relying on any one effect is foolish, perhaps the best use of the bow is sowing chaos in the enemy’s ranks?</t>
  </si>
  <si>
    <t xml:space="preserve">200 CP </t>
  </si>
  <si>
    <t>Elusive Element</t>
  </si>
  <si>
    <t>Loki Jump</t>
  </si>
  <si>
    <t>Smuggler’s Cove</t>
  </si>
  <si>
    <t>Pirates of Dark Water</t>
  </si>
  <si>
    <t>This sheltered cove exists in its own folded pocked dimension—you may access it while
sailing along any uninhabited coastline, sailing into the folded space and concealing your
vessel. A single dreadnought or up to three smaller ships can take shelter in the cove at
once. The cove is not visible from the outside, though the entrance remains accessible as
long as you remain there and you may stay in the folded space for as long as you like.
The cove has plentiful raw, simple resources that can be used to repair and resupply
most seagoing vessels. The cove is also directly accessible from your warehouse.</t>
  </si>
  <si>
    <t>The Cloak of Invisibility</t>
  </si>
  <si>
    <t>This is the third item of the set of Deathly Hallows. Again, made either by Death or by Ignotus, the third Peverell brother, this cloak is a timeless, eternally functional invisibility cloak. In addition, you don’t age while you have this on, but only when you have it on completely, meaning no part of your body should be visible. No magic except that cast by the Elder Wand, or of a similar strength can penetrate this invisibility, and attempts to summon this cloak from you fail. In addition, you can always see it unless you want otherwise. You may turn this into any other form of full-body covering garment at will.</t>
  </si>
  <si>
    <t>You Cheated!</t>
  </si>
  <si>
    <t>You're very good at doing things in plain site without being caught. Whether it be sleight of hand to
cheat during a card game or covertly using magic in front of a crowd of people, you're very unlikely to be found out.</t>
  </si>
  <si>
    <t>Witsplinter</t>
  </si>
  <si>
    <t>Witsplinter is an elven dagger belonging to the leader of the Sirens; an all-female gang that operates near Anvil. It is a terrific anti-mage weapon, dealing large amounts of damage to an enemy’s magicka reserves with every strike and even saps their intelligence, affecting their ability to cast spells to an even greater extent.</t>
  </si>
  <si>
    <t xml:space="preserve">Bandit Camp </t>
  </si>
  <si>
    <t>A sprawling bandit organization based out of a half-town half-camp to rival Twinblade’s. Filled with all manner of criminals like assassins, mercenaries, thieves, and standard brigands. There is your own personal class of powerful bandits that scale with your purchased Heroic Disciplines (a dozen) in the central camp, a larger class of Elite Bandits (around fifty) and skilled assassins/enforcers around that, and then the much larger area where bandits from any number of groups you’ve annexed (in the hundreds to start with) outside of it. Even without your intervention they will manage, always giving you a cut of the loot and dosh and slowly expanding as they absorb nearby criminal enterprises. If you actually intervene they can easily thrive, and they do retain their member count (if not the individual members) between Jumps. They also respawn monthly if killed or incapacitated and count as Followers. You can freely decide to split them into any number of camps, even organizing them into different groups and classes as you please.
Each camp will at minimum have enough traders, bartenders, entertainers, mercenaries, and a cozy level for each class of bandit. As it grows it could become a full-blown bandit civilization.</t>
  </si>
  <si>
    <t>Bandit King</t>
  </si>
  <si>
    <t>One who worships only gold, you are a believer that brute force solves all. In this fashion you can easily absorb disparate groups by proving yourself more powerful, followers flocking to you left and right as your reputation naturally snowballs out of proportion to your actual feats. To aid in building your legend you are a master of one on 1-on-1 duels, have a highly intimidating presence, and are great at enforcing codes of honor (especially when backed by violence). When it comes to those duels you’re so fond of it’s rare indeed that anyone cheats you or takes a cheap shot. Even if they do get the best of you they’re far more likely to spare you or at least give you a Hero’s death.</t>
  </si>
  <si>
    <t>Cardshark</t>
  </si>
  <si>
    <t>Whenever you participate in any sort of gambling or other game with an element of chance, you get lucky significantly more often. All else being equal, something that would be a 50-50 chance for someone else is a 3-in-4 chance for you. Of course, only a fool leaves things purely to luck, and luck means nothing in games of skill. Accordingly, when playing any sort of skill-based game or competing in any sort of event or sport, people are incredibly unlikely to accuse you of cheating or to even consider that you might be doing so. You’d have to do something really outrageously blatant in order to be caught cheating at anything. Even so, if you can come up with a remotely plausible</t>
  </si>
  <si>
    <t>Honor Among Thieves</t>
  </si>
  <si>
    <t>A problem with working with underhanded cutthroats is that they are underhanded cutthroats. Most will kill you for that fortune and think nothing less of it. Where is the Disney romance in that? You now form strong bonds with your brothers of the shadows. And that is what you will become, a brotherhood of thieves. Each working together for the betterment of the group and not just themselves. Even crooks outside of your organization tend to keep their word when dealing with you. You could lead a vast criminal empire with this.</t>
  </si>
  <si>
    <t>Mystical Invisibility</t>
  </si>
  <si>
    <t>There are many means of magical location and tracking, but you are immune to all but the greatest, when you wish it. In fact, this extends to any technology beyond that of the early eighties too. It won’t prevent someone from seeing you in front of their faces, but whether it’s a security camera or a scrying bowl you won’t appear unless they are truly impressive or you let it.</t>
  </si>
  <si>
    <t>Prisoners, hostages, kidnappees, surrendered foes, slaves—you’re a master at making sure that once someone is your captive, they stay that way. As well as your own  discerning eye for bindings and secured accommodations for your acquisitions, an attempt to free one of your prisoners is almost guaranteed to disastrously fail in the worst possible way. Extended periods of captivity wears away at the resistance of your prisoners, making them vanishingly unlikely to try to escape, and much more likely to following your commands and eventually break, giving you whatever you want.</t>
  </si>
  <si>
    <t xml:space="preserve">Rats Eyes </t>
  </si>
  <si>
    <t>Two sai daggers capable of shooting energy beams and deflecting enemy fire, they also grant their user a powerful telekinetic ability, allowing him to grab an throw opponents. You can import a pair of weapons you have to gain these abilities.</t>
  </si>
  <si>
    <t>Cloak of Twilight</t>
  </si>
  <si>
    <t>For the enterprising Assassin, no chances are to be taken when it comes time to murder someone. In addition to providing you a great deal of protection from hostile projectiles and spells, the cloak massively augments your first attack against your target. Most will likely be slain outright, with perhaps only Chaos Champions, Orcs, and Ogres living though your surprise onslaught. Naturally, the protections the cloak offers come into play particularly after you pull off that successful slaying, escaping retribution from the fallen’s allies.</t>
  </si>
  <si>
    <t xml:space="preserve">Great Eagle Bow </t>
  </si>
  <si>
    <t>The personal weapon of the rito champion Rivali. Though arrogant, his pride in his skills was not unfounded, especially with this bow at his side. In addition to firing off arrows at much greater speeds and striking with much more force than they have any right to, the user of this bow is capable of altering the trajectories of their arrows mid-flight, ensuring that they will always hit their target.</t>
  </si>
  <si>
    <t>Pirate Ship</t>
  </si>
  <si>
    <t>No self-respecting royal would find themselves on a pirate ship, but there are quite a few who are the adventurous sort, like you I would presume. You now find yourself as the proud owner of a magically enhanced frigate, capable of cutting through the waves with ease and surprising speed, and highly maneuverable despite its size. It even comes with cannons that have a replenishing stock of ammo. Strangely enough, you only need one person to sail this effectively.</t>
  </si>
  <si>
    <t xml:space="preserve">Automatic Crossbow </t>
  </si>
  <si>
    <t>Bows are all well and good, but do you know what's even better? A crossbow. They shoot farther, hit harder, and are easier to use than standard bows. Your crossbow is a rapid fire one that has infinite ammo. Simply pull the trigger, and watch the bolts fly. And should the standard bolts not be enough for you, a button on the side allows you to switch back and forth between bolts with small bombs attached to them.</t>
  </si>
  <si>
    <t xml:space="preserve">There Is, In Fact, Honor Among Thieves </t>
  </si>
  <si>
    <t>A newcomer to the Thieves Guild might be surprised at the amicable relations the members have with each other. Compared to most criminals, at least. There’s virtually no backstabbing, or scheming against each other. The Guild is like one big family. If you wish to set up a similar group, you can choose to enforce a code of honor that the members will follow (at least, when it comes to other members). Even the most psychopathic of criminals will follow the code to both its letter and spirit. Your group will not devolve into infighting, at worst there’ll be heated discussions, which won’t ever cause people to turn to violence. If you’re already part of a group like this, then you’ll find that you fit right in, adapting swiftly to any such codes of conduct the group follows.</t>
  </si>
  <si>
    <t xml:space="preserve">Mercenary Jobs </t>
  </si>
  <si>
    <t>The Fighters Guild mostly deals with issues that people may have regarding bandits or monsters. Meaning, it’s basically their function as a Guild. You carry this same reputation and dependability with you. Even when mostly new to a location, you’ll seem trustworthy and capable to people you meet, enough for them to give you tasks they need help with that violence might be good for. You’ll also always get a reward for completing these tasks, although poor people might only have a small monetary reward to offer, or perhaps simply a meal at their table. You might become quite famous among the common folk after a long enough time of helping them. Certainly good for freelance work in general, as well.</t>
  </si>
  <si>
    <t xml:space="preserve">Legal Assassination Organization </t>
  </si>
  <si>
    <t>The Morag Tong was officially sanctioned by the Tribunal Temple and the Great Houses to prevent civil war in Morrowind. The way it does this is by providing an official channel through which murder their enemies, rather than risk politics devolving into backstabbing and treachery. That said, their influence rarely stretches outside of Morrowind, due to the Morag Tong not being recognized in the Empire. You won’t have this issue. You are able to get a criminal organization you lead officially sanctioned by any government whose lands you wish to ply your trade in, with the excuse of preventing the government from being overthrown or plunging into a civil war. You will be able to forge valid Writs from the various contracts, and by presenting those Writs to the law enforcement of the government who sanctioned you, any of the members of the organization can do their task without fear of being arrested. You might not be well liked, but unless someone is willing to break the law they can’t do anything about it. Of course, if you stretch the benefits too far you might get the sanction removed, but as long as you provide plausible deniability to the politicians that might use your services you might not need to worry about such a thing.</t>
  </si>
  <si>
    <t>Pirate Lord</t>
  </si>
  <si>
    <t>You are a truly masterful fighter, familiar with dozens of weapons and martial arts—all else being equal, you have skill enough to fight a dozen lesser warriors to a standstill.  In addition, any crewed vessel under your direct command performs noticeably better than it would otherwise: its hull will be more resistant to damage, it will move faster, its weapons hit harder, and so on. Where you shine, however, is commanding a fleet. Any group of vessels under your overall command will coordinate and work together perfectly, their crews following your strategies at peak efficiency with no unforced errors. All vessels in the fleet also get a minor version of the performance boost effect as well— this isn’t too noticeable on an individual level, but overall the small benefits will add up to make the fleet able to punch noticeably above its weight class.</t>
  </si>
  <si>
    <t>League of Shadow</t>
  </si>
  <si>
    <t>As the Lazarus Pit is having diminishing returns on him due to his old age and he can’t overuse them due to the risk of insanity, Ra’s al Ghul’s health is failing and his death is near. However, he’s still avowed sexist, so he’ll only hand his power as the leader of the League of Shadow to another man. This leaves his daughter, Talia, in a complicated situation, as, even if she reunites powerful allies to support her, Ra's won’t transfer his position directly to her while he’s alive. With this in mind, Talia came to you with an interesting offer: take her father’s place as the Demon's Head and partner with her. Reluctantly (extremely reluctantly if you’re a woman), Ra's al Ghul accepted you as his successor and gave his blessing to you in order to protect his precious daughter, as well as he also performed your wedding ceremony with Talia according to the traditions. Now, you’re officially the supreme leader of a vast and powerful organization with a massive system of intelligence and tremendous resources, being formed by highly trained assassins, spies, scientists, and soldiers. The League of Shadows will follow you to future worlds, with its members counting as your followers and its main stronghold that also contains its own Lazarus Pit, located in Nanda Parbat, becoming a fiat-backed building. Lastly, as you basically married Talia, with Cheshire and Lady Shiva willingly offering to become your concubines.</t>
  </si>
  <si>
    <t xml:space="preserve">Actual Teaching Skills </t>
  </si>
  <si>
    <t xml:space="preserve">Naturally if you're going to be a Professor for the next 10 Years you'll need to actually know how to teach people. So now unlike some (Severus Snape) an uneducated Muggle wouldn't be able to teach your class better than you can. ("Instructions on the board you have 30 minutes begin." Like hell he's a teacher; pull the other leg, it has bells on it.)
</t>
  </si>
  <si>
    <t xml:space="preserve">Fairy Stories </t>
  </si>
  <si>
    <t>An ornate bookshelf containing signed first editions of the collected works of C.S. Lewis- including,
of course, each book of The Chronicles of Narnia.</t>
  </si>
  <si>
    <t xml:space="preserve">GRRM’s Books </t>
  </si>
  <si>
    <t xml:space="preserve">A copy of every book written by George R.R. Martin about the universe of A Song of Ice and Fire, including A World of Ice and Fire and Fire and Blood. You can summon and dismiss these as you desire and they may take on whatever appearance you desire. </t>
  </si>
  <si>
    <t xml:space="preserve">Tri-Wizard Rule Book </t>
  </si>
  <si>
    <t>This magical tome contains all the rules relevant to the Triwizard Tournament. It details both the letter and spirit of the rules in the language and wording that you can best understand. The book is also able to automatically flip to and highlight any section relevant to you when you need to find a rule or are planning something that will in some way break the rules.</t>
  </si>
  <si>
    <t>School Supplies</t>
  </si>
  <si>
    <t>Seeing as the Colleges of Magic are, in fact, colleges, you may find yourself doing quite a lot of writing. Not to worry, for you now have in your possession an unending supply of writing utensils! Parchment, blank scrolls, pens and quills, inkwells of any quality you would need, and even wax for when you need to seal your writings! Never again will you find yourself short on material for note- taking.</t>
  </si>
  <si>
    <t>0CP</t>
  </si>
  <si>
    <t>Tolkien’s Works</t>
  </si>
  <si>
    <t>Middle Earth is a world of rich history, and now you have every single word Tolkien has ever written on the subject from the Silmarillion to the Unfinished Tales.</t>
  </si>
  <si>
    <t>Adventurer’s Journals</t>
  </si>
  <si>
    <t>These small travelling journals are truly something special. On the first few pages of the first journal you’ll find a detailed overview of your skills, attributes, and other aspects of your person including the state of your health and magicka and how famous (or infamous) you are. The next few pages after that detail the items carried on your person and their overall state of repair. After that is a list of your current on-going tasks as well as any pertinent information you have pertaining to them. The other journal similarly details your exploits, though in the past tense- think of it as an ongoing memoir of your adventures, written from your perspective. Such stories might be worth selling if you could find a publisher, and if not the journal would still serve as a memento of your adventures. The first journal automatically updates, and the second journal will create a blank copy of itself when it is entirely filled out.</t>
  </si>
  <si>
    <t xml:space="preserve">Books </t>
  </si>
  <si>
    <t>It may not seem like much, but books can teach people a lot. You gain a complete collection of mathematical, historical, and other classic literature from this world.</t>
  </si>
  <si>
    <t>Cunning Linguist</t>
  </si>
  <si>
    <t>Many forbidden tomes of the Dark Arts are written in languages other than English. This could be slightly problematic if you’re trying to learn about the book’s contents but can’t read the language it’s written in. How very fortunate then that you’ve got quite a mind for languages. Not only do you now know three new languages of your choice, but you also pick up other languages twice as fast as before.</t>
  </si>
  <si>
    <t>Dragonstone</t>
  </si>
  <si>
    <t>An ancient stone tablet held within Bleak Falls Barrow, this is a detailed map for dragon burial sites. Though you may think it to be useless in future worlds, the engravings will change, leading you to at least one draconic burial site no matter what kind of world you are in. Whatever uses do you have for the remains of a
dragon?</t>
  </si>
  <si>
    <t>Famous Writer</t>
  </si>
  <si>
    <t>Who could’ve thought that Curio’s The Lusty Argonian Maid books would’ve gotten so popular? Despite not being high literature and consisting mostly of sexual fantasies, the book and its multiple sequels spread throughout Tamriel and will never truly fade away. Just like Curio’s legacy, stories you write explode in popularity regardless of their content, somehow amassing fans among all the peoples of Tamriel. The effect seems even more pronounced when the stories carry no particular agenda to them, or attempt to teach a lesson, making such stories last forevermore in the worlds you publish them in. Curious, isn’t it?</t>
  </si>
  <si>
    <t>Favored Library</t>
  </si>
  <si>
    <t>Attached to your warehouse you gain a small but well stocked library filled with all of your favorite books with a small sitting area and comfortable lighting. They are mint condition with authors signatures and first editions available to you if so desired. Furthermore, any book you bring in here will be stored labeled and sorted onto the appropriate bookshelf for easy retrieval. While the library will expand to accept more books it will not take in duplicates and any items left in the library will be shunted back to the warehouse after an hour.</t>
  </si>
  <si>
    <t xml:space="preserve">Gifted Learner </t>
  </si>
  <si>
    <t xml:space="preserve"> While Warlocks and Sorcerers have their place among the Dark Elves’ arcanists, wizards are the most common and well respected and to be a good wizard means putting in the work. Any training or studying you undergo has its speed and effectiveness increased five times over. Furthermore, you’ll find you have an easy time properly comprehending new information, internalizing it, and synergizing and synthesizing it with what you already know.</t>
  </si>
  <si>
    <t>Head Boy</t>
  </si>
  <si>
    <t>You are well-educated on the supernatural side of the world. You can identify demons, including their strengths and weaknesses, know the history behind various stories and legends, and know who the major players are. The source of this knowledge is up to you, you could have trained at the Watcher’s Academy or be from a family of mages or just have stumbled onto the truth and been really thorough with your research.</t>
  </si>
  <si>
    <t xml:space="preserve">Historian </t>
  </si>
  <si>
    <t xml:space="preserve">Middle-Earth - Shadow of War </t>
  </si>
  <si>
    <t>Protecting the present is all well and good, but perhaps we should try to protect the past as well? Those who fail to learn from it, and all that. You not only have a great deal of expertise and luck at preserving, locating and safeguarding historical artefacts, you also have a great deal of knowledge for any given culture within the world as long as they are known to have existed. You are good enough to identify important artefacts on sight, even if it looks like a chipped metal plate to someone else you could clearly make out its origin, use, and what it implies about the culture based on all available evidence. In a more peaceful time, you could quite easily become a very well-regarded archaeologist, as your explanations of such matters are accurate and interesting for practically any audience.</t>
  </si>
  <si>
    <t>I realise that's not much to go on</t>
  </si>
  <si>
    <t xml:space="preserve">Whenever you are looking for something and don't entirely know what it is you're searching for you will find information about the object, including its name, previous owners and use that should aid you in your search.
</t>
  </si>
  <si>
    <t>In The Beginning, The Creator.</t>
  </si>
  <si>
    <t>Religious orders are frequently the keepers of knowledge and history. You now know the myths, legends, and stories of the dominant religion of the world you’re in. This will give you an amazing base of knowledge,
but keep it mind it will have a bias.</t>
  </si>
  <si>
    <t>Informed Intellectual</t>
  </si>
  <si>
    <t xml:space="preserve">Your knowledge extends to the very limits of maesterly duties, encompassing history, philosophy, medicine, science, and ravenry, with insights that stretch as far as Yi-Ti. Any knowledge a maester would have to know, you possess in spades, making you a scholarly titan of the world. Furthermore, your credibility grows to match your expertise; no one, not even the skeptical or mistrustful, will question your words. You are an authority beyond reproach.
</t>
  </si>
  <si>
    <t>Jumpernatural</t>
  </si>
  <si>
    <t xml:space="preserve">or those not in the know, Supernatural is a cult book written by the hack writer Chuck Shurley. This series revolves around 2 brothers Sam &amp; Dean sound familiar. Yes, there's a book series in the show which basically chronicles the adventures of the 2 brothers, Oh and let me tell you they didn’t take it well when they found out. Now, with this purchase that fortunate circumstance will happen to you now and in future jumps. These books will appear in mainstream circulation detailing the adventures of your past jumps with them being incredibly detailed and actually quite good reads. However, I should warn you they will have a low fanbase and will not be exactly popular but you will get a dedicated fanbase and crazy-ass fans rivalling that of Becky Rosen. </t>
  </si>
  <si>
    <t xml:space="preserve">Knowledge of the Ages </t>
  </si>
  <si>
    <t>It seems all those years of existence haven’t gone to waste. Peering over hundreds of tomes over the ages
has granted you encyclopedic knowledge of one of history, monsters, magic practices, religion, or another field of study you fancy. You</t>
  </si>
  <si>
    <t xml:space="preserve">Library </t>
  </si>
  <si>
    <t>You have an extensive library of books focused on demonology and the occult, as well as records of prophecies and some on magic and spellcasting. The library as a whole is superbly organized, you
will have no trouble finding what you need in it.</t>
  </si>
  <si>
    <t xml:space="preserve">Multilingual </t>
  </si>
  <si>
    <t>Like all stereotypical magic systems this one too runs on old dead languages. I mean come on why can’t it just be English, french, German etc why Latin or  enochian or something else that is ancient. But, to do magic you are going to have to have this. What this does is make you fluent in all forms of human language that exist or has existed in this world. Post-jump, this changes to include any other languages and if you need other languages to do magic in future jumps this will also give that.</t>
  </si>
  <si>
    <t>O.W.L.s Study Materials</t>
  </si>
  <si>
    <t xml:space="preserve">This collection of documentation contains all of the books and research required for passing your Ordinary Wizarding Level (O.W.L.) exams including the “Cram It!: How to Soar on Your O.W.L.s” study guide for all the relevant subjects of Potions, Charms, Transfiguration, Herbology, Care of Magical Creatures, History of Magic, Defence Against the Dark Arts, Ancient Runes, Astronomy, Divination, Arithmancy and Muggle Studies for both the Written and Practical Exams. This updates each jump with relevant information. 
</t>
  </si>
  <si>
    <t xml:space="preserve">Qualifications </t>
  </si>
  <si>
    <t>You have an actual education and accreditation for some form of normal professional career. You could
be an accountant, a lawyer, a psychologist, or even a summer camp director with a passion for theater; it
is up to you. This perk may be chosen multiple times, all additional purchases are full price.</t>
  </si>
  <si>
    <t>Riddle-Master</t>
  </si>
  <si>
    <t>LOTR Jumpchaim</t>
  </si>
  <si>
    <t>You enjoy, and excel, at games of intellect and wit. You are more intelligent than you used to be, and are
very good at coming up with ingenious solutions for problems.</t>
  </si>
  <si>
    <t xml:space="preserve">Spellbooks </t>
  </si>
  <si>
    <t>These musty old tomes contain enough occult knowledge and basic spells to start one down the path of the Mystic Arts. Just the basics, mind you. But you will do well to never forget your basics, no matter how wise or powerful you may become. And perhaps an apprentice of your own may have use for these, some day?</t>
  </si>
  <si>
    <t>Star Map</t>
  </si>
  <si>
    <t>It is rare for a culture to have not looked to the sky and noticed its predictable patterns and movements, and rarer still for them to not make use of it. You now possess a star chart that will shift to match your current setting, which will help you with navigation throughout the night.</t>
  </si>
  <si>
    <t>Study hard and you will be rewarded</t>
  </si>
  <si>
    <t xml:space="preserve">The more you research and study the better you will be able to retain the information gained, and you also are better able to differentiate correct information from mistakes and misinformation. 
</t>
  </si>
  <si>
    <t>The Black Horse Courier:</t>
  </si>
  <si>
    <t>Get your copy of the Black Horse Courier! This is the only newspaper available in the province, and is funded by the Elder Council making it available free of charge to citizens. None of these newspapers are particularly hard to get your hands on. Couriers are likely to give you a copy regularly. There’s an extremely high chance that new issues will be about you. For you are now a regular focus of the news being delivered to the province. Your exploits (whether or not the journalists can specifically attribute them to you) will be showcased and talked about by people all over. This can be an excellent way to archive your adventures – though the news is sometimes guilty of not having all the facts right. While this may not function exactly the same in other worlds, you’ll continue to see your deeds immortalized in print.</t>
  </si>
  <si>
    <t>The Black Speech</t>
  </si>
  <si>
    <t>This Perk does cover certain secret languages you might encounter, in this case being the Black Speech of Mordor. Not all Orcs know it, with some thinking it’s just gibberish. Speaking, reading, writing and understanding these sorts of languages is instinctual for you, and you won’t suffer from any side effects or negative aspects of knowing or using various dark and eldritch languages, nor do those around you. You can toggle that safety feature off if you really want.</t>
  </si>
  <si>
    <t xml:space="preserve">The law clearly states </t>
  </si>
  <si>
    <t xml:space="preserve">At the start of each jump you gain the full knowledge of the law and legal structure from every society you interact with, both the supernatural and mundane with it updating when needed.
</t>
  </si>
  <si>
    <t>Tongues of the Old World</t>
  </si>
  <si>
    <t>Every tribe has their own individual ways of speaking, with their own colloquial variants, and that’s not even getting into the dwarf or
elf tongues. You are one of those rare few who has a talent for learning all of these differing languages, capable of mastering even the most complex of them in just under a month, even those you shouldn’t be physically capable of speaking.</t>
  </si>
  <si>
    <t>Well Read</t>
  </si>
  <si>
    <t>A Game of Thromes Jumpchain</t>
  </si>
  <si>
    <t>An educated man is a valuable thing in any time. In addition to basic literacy in the local language, and common trade languages, you have a wide yet shallow general knowledge appropriate for a learned person of Planetos.</t>
  </si>
  <si>
    <t>Wordsmith</t>
  </si>
  <si>
    <t xml:space="preserve">It was Rúmil of the Noldor who first devised the skill of writing, and Fëanor who further created the system of Tengwar runes. You share this affinity for language and wordcraft, able both to quickly learn new languages and writing-systems, even when you share no language with the ones from which you are learning, and to devise your own languages and cunning scripts. Perhaps you might do so for the sake of keeping your messages secret, to describe things for which existing languages have no terms or simply for the joy of creation. Whatever the case, you have a talent for languages and writing - learning them, creating them, or weaving clever words - that cannot be denied. This perk even applies to magical languages, and although by itself it won’t allow you to create new magical languages, it might allow you to cleverly make use of existing ones.
</t>
  </si>
  <si>
    <t>Writer</t>
  </si>
  <si>
    <t>You are a writer. Well I suppose anyone could call themselves that, but you stand apart. Your skill with prose and mastery of the written word allows you to create poetry and stories of such quality that you could write a best seller in under a month. Due to the quality of your writing, whatever you bring to your publisher will likely receive a third or even a fourth look and has a significantly higher chance of being published.</t>
  </si>
  <si>
    <t>Apprentices in Perpetuity</t>
  </si>
  <si>
    <t>Not every Apprentice the colleges take in has the aptitude to become a full Wizard. Some, however, learn too much to be turned
away entirely. So they remain Apprentices for the rest of their lives, never mastering more than the least spells of their Order but always loyal and always essential to the day-to-day functioning of the Colleges. With this purchase, you acquire a general staff of thirty such Perpetual Apprentices as Followers. These servants will handle such menial tasks as cleaning your arcane facilities, organizing your tomes, and restocking your larder while you spend multiple days researching without rest.</t>
  </si>
  <si>
    <t>Death’s Reading Room</t>
  </si>
  <si>
    <t>Otherwise known as Death’s Library this room is a special library containing books that detail the different versions of how a being may die with each book detailing the different deaths. If the future is changed and the death made impossible the books will change to encompass the different deaths that could occur. Now, these books are not limited to humans and monsters, all beings in reality and their deaths are detailed in this library even God himself possesses a death book. Now, normally only Death would have access to this place and only Death can read and open the books and yours similarly can only be open and read by you. In future jumps, this library will encompass all entities even multiversal concepts will be included e.g. Death in Marvel. As you are purchasing this, you can choose what the library and books look like. You don’t have to have a white space and small notebooks. Post-Jump, this can become an attachment to your warehouse, it’s own personal dimension, you can attach it to something you already own e.g. a house or if you have The Library item from the Librarians jump you can choose for this to be connected to that through a door or be a section of that place or in another property you own.</t>
  </si>
  <si>
    <t>Arcane Grimoire</t>
  </si>
  <si>
    <t>An old, but lovingly cared for book, bound in leather of questionable origins. The pages smell of herbs and wood smoke. Intricate stitching on the cover marks out a leafless tree, strangely ominous in its stark appearance. The grimoire contains details on many spells that were lost to time, as well as instructions for a ritual that allows you to transfer yourself into another person’s body, possessing them. If successfully executed, this ritual would allow one to potentially live forever, by simply taking a new body when one’s current one grows too old.</t>
  </si>
  <si>
    <t>Arcane Professor</t>
  </si>
  <si>
    <t>Knowledge is a powerful thing, and is best to be shared and passed down so then it will never be forgotten, something you ensure will never happen. You are an amazing teacher, allowing your students to grasp your lessons and show tangible results in record time. But more important, is when you teach others the arts of magic. Even if they come from a world completely devoid of the supernatural, under your tutelage anyone will be able to utilize any type of magic, and it will continue to spread as your students pass on your teachings.</t>
  </si>
  <si>
    <t xml:space="preserve">Book &amp; Quill </t>
  </si>
  <si>
    <t>Within Hogwarts, there is a book and a quill, one of Admittance and one of Acceptance. Together,
these two magical relics work in tandem to ensure that names of each and every person with a
scrap of personal magical talent are written down so that they may be admitted into the school.
Not once has it failed in this task. Not once has a Squib or other non-magical person ever been
admitted into Hogwarts. Bound in black dragon-hide and dipped in silver ink, your copy of these two items are meant to serve the same purpose. Without fail, the names of every person with magical potential in the
world shall be inscribed within the book. With this, you will be able to create the foundation of
something like the eleven Great Wizarding Schools. With this, wizards and witches shall be made
known to you. Whatever shall you do with such a thing?</t>
  </si>
  <si>
    <t>Books &amp; Curios</t>
  </si>
  <si>
    <t>A huge stack of newspapers and magazines, talking all about how celebrities are secret aliens and the like. In future Jumps, expect there to be references to real secret societies, cults, conspiracies and supernatural events buried in among the dross.</t>
  </si>
  <si>
    <t xml:space="preserve">Cluttered Library </t>
  </si>
  <si>
    <t>They say that for the world to be efficient, it must be organized. It is a shame that your library does not reflect this attitude... while it has that awesome 'old book' smell that's faint in the air and plenty of leads into ancient cultures of the past, it's got plenty of shelves that seem disorganized, stacks of books laid out everywhere... even occasional pictures left over from past methods of research, the odd mundane trinket from past adventures on a rare occasion as well. But hey, you're here to learn, not to be a neat freak.</t>
  </si>
  <si>
    <t>Disciple of Chiron</t>
  </si>
  <si>
    <t>There are few teachers as famous as the centaur Chiron, who trained such heroes like Hercules and Achilles, both heroes who have gone on to make immortal legends. Much like him, you are an excellent teacher and personal trainer, making sure to bring out the very best of anyone you take under you, and can quickly pass down any skills you know of onto them, as long as you think they’re ready.</t>
  </si>
  <si>
    <t>Enochian Sigils</t>
  </si>
  <si>
    <t>Though Enochian is a magical language of Heaven, the properties of using the runes makes actually knowing them more common in demonic circles. The correct symbol carved into a human body keeps the demon possessing them trapped inside. Carved into a weapon, they can render that object able to hurt angels. Possibly the most common use for the markings is to ward structures - making angels outside unable to detect what’s happening within the site through supernatural means. You know enough of the angelic symbols to make use of all these valuable skills. Plus you also know a variety of vulgar phrases in Enochian should ever have the need to cuss out angels from the safety of a protected structure.</t>
  </si>
  <si>
    <t xml:space="preserve">Extensive Education </t>
  </si>
  <si>
    <t>Perhaps you have a classical education, focused on Grammar, Rhetoric, Dialetic, Arithmetic,
Geomety, Music, and Astronomy. Perhaps you went to a New School, more interested in finding more
effective ways to educate students than in sticking to the traditional methods. Either way, you're a
highly precocious student. In addition to a thorough high school education, you also possess an area of
specialization. Choose a subject – you possess knowledge in that subject better than some people with
doctorates. This does not necessarily come with any official credentials, and there's no guarantee that
you'll be taken seriously by the sort of people who care more about credentials than about results.</t>
  </si>
  <si>
    <t xml:space="preserve">Heir of Flamel </t>
  </si>
  <si>
    <t>You are a relative of Nicolas Flamel granting you a considerable talent in alchemy, a position in his Noble and Ancient Houses.</t>
  </si>
  <si>
    <t>Illuminator</t>
  </si>
  <si>
    <t xml:space="preserve">A natural teacher and storyteller, you have an extraordinary talent for explaining complex ideas in ways that captivate and educate. Texts you write are remembered as masterworks, shaping society’s philosophies and traditions long after you’re gone. Your influence can establish entire schools of thought, religious doctrines, or cultural norms, leaving a legacy that persists across generations. The best teachers, of course, are also the best learners; you have an uncanny ability to absorb new knowledge quickly, able to master skills and concepts at remarkable speed.
</t>
  </si>
  <si>
    <t>Journal Book</t>
  </si>
  <si>
    <t>Sometimes keeping things in your head isn't always the most efficient way to do things. After all, what if you forget? Or you need to sift through all the years you've been doing this song-and-dance routine that is your job? Fortunately this book can help... it will always have an empty page, and the book itself will flip to what you're looking for, just like in the movies! As a bonus, the cover will look how you want it to look as well.</t>
  </si>
  <si>
    <t>Learned</t>
  </si>
  <si>
    <t>Few people take the time to learn, such a shame really. Few people in a world like this even know how to read. You are a man that has dedicated his time and efforts into learning as much as you can. Philosophy, mathematics, architecture, poetry, and more. You can read the stars and know the best time for planting crops. You have the knowledge of a classical scholar. Don’t be surprised if people come asking for your advice.</t>
  </si>
  <si>
    <t>Magic Homework Pen</t>
  </si>
  <si>
    <t>These magical pens never need to be refilled and can fill out paperwork as if you’d taken your time to
do it personally. They can even write essays, stories or books as if you’d written them yourself.</t>
  </si>
  <si>
    <t>Magical Books</t>
  </si>
  <si>
    <t xml:space="preserve">The art of spellcraft is one that requires an immense amount of dedication and in many ways talent as well. Learning new spells can take ages and this can easily drive many off or act as a massive constraint when time is of the essence. You’ve found a bit of a way around this conundrum; by imbuing a simple book with your understanding of spellcraft, you can create a magical item that when activated, immediately passes this onto whoever activated it, though the book is consumed in the process. While this only applies to Elder Scrolls magic, at first, you’ll find that adapting it to other systems is an easy process and only requires that the process be fine-tuned. </t>
  </si>
  <si>
    <t>Map to Troll Market</t>
  </si>
  <si>
    <t>A map that leads to Troll Market; although not very exceptional right now, in future worlds it will be able to lead you to similar magical communities/marketplaces- and even if none are known to exist, you will still be able to find a communities of magical creatures.</t>
  </si>
  <si>
    <t>Master of the Code</t>
  </si>
  <si>
    <t>You know the Code of the Pirates, laid down by Morgan and Bartholomew. You know how to
properly ask for a parlay, and the proper voting procedure for the Pirate King, and have a good idea
of which parts are rules and which are more like guidelines. You also have a generally instinctual
grasp of the unwritten code of any social interaction, whatever the place or participants.</t>
  </si>
  <si>
    <t>Skill Books</t>
  </si>
  <si>
    <t>One can find unexpected insights in the strangest of places. Perhaps a book about an Imperial’s adventures in Valenwood could hide a few acrobatic tricks, or an occult and symbolic sermon might reveal alchemical tips. It might seem arbitrary what sort of insights you can glean from what books until you read them, but it is still a useful thing and you might build up quite the library of trivia this way.</t>
  </si>
  <si>
    <t>Teacher of The People</t>
  </si>
  <si>
    <t>Doctor Doom Supplement</t>
  </si>
  <si>
    <t>The lessons you could impart into a society would be able to change people from the butt of jokes into a culture that would make world leaders fear them. It would take some serious work, but you could turn a third world country into a contender for the most envious place to live.</t>
  </si>
  <si>
    <t>Vast Library</t>
  </si>
  <si>
    <t>For those of a more academic persuasion, this large library is a
great addition to your home. Large shelves that contain a large number of books,
ranging from children's fiction to history. It also contains a fair amount of spell books that
make learning the spells within much easier than they otherwise would be. There are
also instructions on how to make more of them, some with your own custom spells.</t>
  </si>
  <si>
    <t xml:space="preserve">Scroll of Incarnate Elemental </t>
  </si>
  <si>
    <t>This scroll contains information long coveted by the most desperate or ambitious of wizards. Information that would be useless even to them, save during a Storm of Magic. In such times, when the Winds of Magic blow strongest, a Wizard may conjure forth a being of true might from the essence of this Wind. Not only will study of this scroll teach you the rituals and materials necessary to craft an Incarnate Elemental of your Wind of Magic, it will also provide you with a path to perhaps doing so at any time - even when the Winds blow weakly. Unleashing such a horror upon your enemies is satisfying, is it not? Ah, perhaps there is some confusion. It is true that the ritual Teclis may or may not soon perform has a similar name and even a similar function, but this is not that. I offer my sincerest condolences.</t>
  </si>
  <si>
    <t>A Modest Treatise on the Nature of Magic</t>
  </si>
  <si>
    <t>Penned by Magister Patriarch Gotthilf Puchta of the Gold Order a century ago, this educational tome contains no spells, but rather a deep examination of magical theory and occult minutiae, including the workings of the Eight Winds, the nature of their flow, the nature of the Realm of Chaos from which they enter this world, and the process by which they are put to use to create spells. Careful study of this massive book will certainly grant you insights you would not ordinarily have into the working of your Lore of Magic, as well as how it relates to the others overall. As your adventures continue, you may make similar discoveries on the workings of other forms of magic - and oddly enough this copy of the Treatise will record your future findings as if Puchta himself had penned them. This will ensure that your breakthroughs in magical theory are recorded in a manner that may be used as an effective teaching aid if copied and distributed, just as copies of the original are used by many Magisters in the more theoretical instruction of their Apprentices.</t>
  </si>
  <si>
    <t>Cartographer’s Map​:</t>
  </si>
  <si>
    <t>Possessing incredibly detailed information, from the regional topography to the political nations and their alliances, and possessing warning of sightings of beasts and monsters alike this map is a wonder unto itself; every time you open this map, it appears to detail up-to-date information. Furthermore, this map shall begin to expand into a collection, a book and then an entire archive with every region, nation and world that you’ll come to explore in your travels; becomes an attached structure when it grows large enough.</t>
  </si>
  <si>
    <t>Gift of Bi­Sheng</t>
  </si>
  <si>
    <t>A gift from the students of Bi­Sheng. This plain white book made from rice­paper allows you to transcribe your thoughts, memories and personality into it. It will serve as a metaphysical anchoring point, allowing you to maintain your identity and cohesion in spite of whatever trauma you may face or attempts to alter your identity/wipe you from existence.</t>
  </si>
  <si>
    <t>Lore Knowledge</t>
  </si>
  <si>
    <t>You have knowledge of the lore of the Old Religion, allowing you to recognize various monsters, magic items, omens, ancient customs, and various other things related to it. You also know the way to deal with most of them. The weakness of a Lamia, the specific being you have to invoke in a specific location to banish spirits, etc.</t>
  </si>
  <si>
    <t>Maester of the Citadel</t>
  </si>
  <si>
    <t>Whether you are a Maester, or simply have the accreditation, you have studied enough to have forged a full chain, and are the equal of any Maester of the Citadel in academic knowledge. This knowledge stretches from healing to scholarly knowledge, science and the training of ravenry, who carry messages in the Seven Kingdoms.</t>
  </si>
  <si>
    <t>Nymph of Neptune</t>
  </si>
  <si>
    <t>Stemming from a tawdry novella about the virtue of zaftig alien women in the secret tropical subterranean land of Neptune, this particular individual while book born, has somehow managed to leave her original story while retaining her identity and sanity. She is plump and curvaceous and has a personality and intellect in line with your platonic ideal of a romantic partner. She will quickly learn any skills you would wish your significant other to have (assuming they are feasible).</t>
  </si>
  <si>
    <t xml:space="preserve">Occult Knowledge </t>
  </si>
  <si>
    <t>As if you've been studying the occult for at least a decade, your knowledge of the occult is second only to one other. You're able to identify a large number of demons, angels, magical artifacts of old, as well the language skills to decipher ancient texts in long dead or carefully hidden languages. When your time here is finished you'll similarly be filled with the occult knowledge of any at roughly the same level of your new location.</t>
  </si>
  <si>
    <t>True Librarian</t>
  </si>
  <si>
    <t>Somehow, you’ve picked up the heart and mind of a true librarian. You have a natural, instinctive skill with library science. Normally, this just makes sure you never lose track of the Dewey Decimal System and are guaranteed to quickly find whatever book you’re looking for, even if you’re searching through one of the great Lost Libraries. However, in areas of high thaumic radiation and extremely antiquated libraries, it gives you some rather stranger abilities. After all, knowledge is power, and power is energy, and energy is mass (wizards have proven it!) and everyone knows that mass distorts reality. Your abilities include the ability to use L-Space to quickly travel between libraries (including quick jaunts to or from a slightly earlier version of the library you started in) Make sure you don’t get lost, though, there are some VERY nasty things in the endless stacks of L- space, including, well, you... for there’s no way to tell what time or which library you turn up in until you actually arrive.</t>
  </si>
  <si>
    <t xml:space="preserve">Walking, Talking Bestiary </t>
  </si>
  <si>
    <t>With monsters, witches and magic in this world, knowledge of how to deal with it is what decides life and death. If a Hunter doesn’t possess the necessary knowledge on how to beat what’s out there whether it’s monsters, witches, pagan Gods or cursed items chances are not only will they die but dozens of innocents. Because of that, most Hunters are at least knowledgeable of certain myths and monsters but you are not just an ordinary Hunter are you. You see, knowledge-wise you are the equal to the famed Men Of Letters possessing absolute knowledge of all things supernatural from monsters to magic to even recipes and blueprints on how to cure and kill monsters and yes this includes all the machinery and inventions. Basically, all the info the Men Of Letters possess you now do in your head.</t>
  </si>
  <si>
    <t>Wandlore</t>
  </si>
  <si>
    <t>You have a great knowledge of wandlore and practical skill at wand making. You can make decent wands out of imperfect woods and unconventional cores. You may use nearly any magical part of magical creatures as cores with varying success. Unconventional wands with powerfully magical cores are potentially powerful but erratic and extremely dangerous.</t>
  </si>
  <si>
    <t>Mystical Library</t>
  </si>
  <si>
    <t>It would seem Heinz Meissner is not the only wizard to own such a library. Somewhere in the Empire is a building, either owned directly by yourself or held by another in your name. Within this building is hosted a library stocked with all sorts of accessible (if often obscure) texts concerning magical history and theory, as well as more mundane philosophy, theology, and history. Especially prominent are those books detailing the history of magic among the Empire’s human populace before the arrival of Teclis and his traditions. As this library follows you, such publicly accessible works of history, philosophy, and religion from new destinations will find their way into this library as well. These will draw scholars from far and wide, who would happily pay you a small fee to stay overnight in the upstairs rooms or take a small meal while they increase their knowledge. However, there is another library of importance in this building. In the basement, entrance to which can only be granted by a password of your devising, exists a space for you to contain tomes of forbidden lore, lest they fall into the wrong hands. Already, you have acquired dark grimoires detailing the ways and means of the servants of Chaos and the foul undead for such safekeeping. Fortunately, the protective enchantments on the basement prevent such tomes from corrupting those you trust with the knowledge of their existence and location. If knowledge is power, it falls to you to guard it well.</t>
  </si>
  <si>
    <t xml:space="preserve">A College of Your Own </t>
  </si>
  <si>
    <t xml:space="preserve">Every wizard needs a tower, and now so do you. Under your legal ownership is now a large castle similar in construction to the College of Winterhold. Within is essentially whatever a master wizard could need for their work, labs, storage, etc, are all within and easily accessible. There’s also a grand library containing vast records equal to those of the College of Winterhold before it’s decline. Naturally, to ensure would-be thieves and other unpleasant folk stay out, it’s warded against attack and comes with its own form of security should you like it. The castle may also serve as a college like the name would suggest, and contains the necessary facilities to teach students, but it can also remain closed if you wish. The structure itself is also located in any reasonable location you wish that’s in Tamriel, so it won’t be in Sovngarde, or the middle of Solitude, though it could be a part of Solitude if you wish it. </t>
  </si>
  <si>
    <t xml:space="preserve">Archmage Robes </t>
  </si>
  <si>
    <t>The ultimate symbol of the Archmage of the College of
Winterhold, it definitely lives up to its hype. This outfit not only decreases the amount of
magicka all of your spells would otherwise cost, but greatly increases your total pool of
magicka as well as the rate in which your magicka regenerates, and is as protective as
steel armor.</t>
  </si>
  <si>
    <t>Bookshop</t>
  </si>
  <si>
    <t>A fancy bookshop. Besides providing a source of income, all sorts of rare and lost texts or tomes tend to turn up among the shelves. Sometimes the very thing you’re looking for will jump out at you while dusting.</t>
  </si>
  <si>
    <t>Can't be any worse than that old toad face</t>
  </si>
  <si>
    <t xml:space="preserve">The important part of teaching is for your students to understand what you are telling them and with this Perk that becomes far easier. Whenever you explain something to a student they subconsciously receive telepathic knowledge about what they are trying to learn including the supporting information relating to the topic.
</t>
  </si>
  <si>
    <t xml:space="preserve">Dig Team </t>
  </si>
  <si>
    <t xml:space="preserve">Sometimes, you just need to dig something really big andold up. When that happens, you could spend thousands of dollars on workers, tools and food for the workers, as well as any other number of misc. expenses- or, you could merely call in this dig team. Not only will these men- who will showup as if from nowhere- happily dig up whatever you want for no cost, but they’ll do other labor along the way, and even help drag your loot out of whatever holeyou dug it out of. </t>
  </si>
  <si>
    <t>Dwemer Lexicon</t>
  </si>
  <si>
    <t>A complete record of the Deep Elves' knowledge and technology, ranging from their mechanical monsters to tonal tech. This ranges from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t>
  </si>
  <si>
    <t>Hogwarts Castle</t>
  </si>
  <si>
    <t xml:space="preserve">An ancient and heavily enchanted castle, lightly renovated to become a boarding school. The castle is almost self-sufficient thanks to its staff of house elves and comes with a lake and magical forest as part of its included grounds. The Owner will gain a connection to the castle's protective charms and jinxes, and will find the castle adapting to their needs in an almost intelligent manner. Residents will also soon discover that this evolves to include the addition of adventure, as shenanigans seem to occur at a steady rate and adventure is always just around the corner. Friends will be made, treasures discovered and fun WILL be had, as life becomes somewhat magical in a challenging, but positive way. Overtime exposure to these events will test your nerve and ability to think under and deal with stress, building one's courage until their inner gryffindor is exposed. As such, any student being taught here will be guaranteed to graduate and will gain or rediscover their love of learning. Unfortunately the library seems to have been replaced with the stock of a local magical bookstore and only contains common books.
</t>
  </si>
  <si>
    <t>Hogwarts Library</t>
  </si>
  <si>
    <t>An enchanted library filled with a wide range of topics and subjects, from fiction to frescoes to books on fireball dragons. The more time and effort a user spends searching, the more there is to be found. The protections mean that one has to search the hard way, with the difficulty increasing the further one ventures into the stacks, but no matter how advanced you are, there will always be another tome to be discovered that will advance your knowledge and skill. Don’t worry about minor things like talent or capacity by the way, as the effort you place into searching will slowly stretch your limits, and there's always a few books with tricks to improve your memory, learning ability or ability to focus. Fair warning however, some of the stacks have lain dormant for centuries and who knows what beasts or rogue magics are to be found within.</t>
  </si>
  <si>
    <t xml:space="preserve">Jumper’s Council </t>
  </si>
  <si>
    <t>You have your own ancient organization devoted to protecting the world from the supernatural. It has extensive financial resources and political influence, but truly excels in the area of occult research, possessing what might be the finest such library in existence, as well as all the other advantages of the Watcher’s Council. If you want, you can have this make you a high-level Watcher in this Jump. The resources and to some extent the focus of this organization will update appropriately for each new Jump.</t>
  </si>
  <si>
    <t>Men Of Letters Bunker</t>
  </si>
  <si>
    <t>A bunker house formerly belonging to the Men Of Letters. This bunker is much like the one the Winchesters may possess in the future. While it’s called a bunker that is only in name and in reality it is a huge building. This building's exact design and appearance is up to you including its outward looks. Regardless, this bunker contains an immense library, several hidden devil traps and sigils plastered around the library to freeze Demons in place as well as other security measures. Now, unlike the normal bunker, yours possesses up to date computers and machines as well as several sensors and warning devices (will advance in more high tech jumps) allowing you to track even Angels themselves as they fall. It possesses multiple showers and living quarters again like everything the design is up to you. The furniture is again up to you. The bunker also contains an inter dimension geoscope. Furthermore, the bunker also contains a garage able to handle nearly half a dozen vehicles, a shooting range, large kitchen and dungeon. Also, unlike the canon version your bunker is not on limited power and its runes and defences are permanently enhanced whereby it can hide the inhabitant even from God himself, The runes also help to defend the building. Also, your bunker possesses a monster radar and again the design is up to you and unlike Sam and Dean's yours isn’t limited to a country it can see the world.</t>
  </si>
  <si>
    <t>Ministry Reports</t>
  </si>
  <si>
    <t xml:space="preserve">These top secret documents can be targeted to be about anyone in-universe and contain all official information about the subject held by any government 
</t>
  </si>
  <si>
    <t>Occult Library</t>
  </si>
  <si>
    <t xml:space="preserve">A small library, which tends to be found in different forms nearby when needed. Though it holds only a few hundred books and tomes at most, each is quite the rare occult or historical text. When you enter the library, you’ll find the material focuses on both the land you found it in as well as the particular foes you currently face, if they fit into history or occultism at least. There’s a wealth of general and somewhat secret information to be found but the real secrets, like hidden weaknesses or secret paths into a fortress, are concealed through code and concealed spaces throughout the library. If you put in the time, you might be able to figure out exactly how to kill the seemingly invincible dark lord. 
</t>
  </si>
  <si>
    <t>Pocket Library</t>
  </si>
  <si>
    <t>Due to an accident or perhaps design, you find yourself bound to a rather powerful magical book. This
book normally lives slightly outside of space and time, copying every book within a few hundred feet of
you but you may call forth a copy of the book any time you want to read one of the books it has
copied. You may also call forth an index of all of the books it has copied organized by subject so that
you can find things more easily. This book doesn’t copy any magical properties of books just the
contents.</t>
  </si>
  <si>
    <t>Real-Time Hex Indicator Map</t>
  </si>
  <si>
    <t>A map of your current continent that lights up whenever magic is used. With some tinkering you can cause it to only light up when specific sorts of magic are used.</t>
  </si>
  <si>
    <t>Research And Rediscovery -</t>
  </si>
  <si>
    <t>While discovering new magical knowledge through research and experimentation is fun and innovative, sometimes that knowledge is lost. It’s become depressingly common to find that ancient and extinct civilizations possessed arcane knowledge undreamt of by the current population of mages. Luckily, some mages are willing to decrypt old languages and comb through old ruins in search of any and all lost knowledge. Now, you’ll find yourself very successful in any of these sorts of endeavors. Investigating the disappearance of a technologically advanced civilization will inevitably result in discoveries revealing their way of life, and even what occurred to them, and you might be able to glean how their artifacts worked. You could even come across the last survivor of such a civilization, and the process in general will go smoother as you’ll gain support from well-connected and powerful people. You’ll likely make quite a name for yourself if you share your findings.</t>
  </si>
  <si>
    <t>Studied History</t>
  </si>
  <si>
    <t>The problem with sealing away ancient evils for millennia is that by the time the seals fail, no
one remembers the evils existed in the first place, let alone how to fight them. Well, no one
but you. When confronted with ancient sealed evils and the like, you recall all the details from
your studies. And not just the vague references most heroes have to work off. You get all the
information that would have been common knowledge back in the day when people were
actively fighting them. This won't provide you with information that was secret even back
then, but if something about your current foes was once common knowledge that has been
lost to the passage of time, you know it, and can recall it to mind immediately.</t>
  </si>
  <si>
    <t>The Life and Lies</t>
  </si>
  <si>
    <t xml:space="preserve">Once per year you can receive a tell-all book about one in-universe character of your choice that reveals all of their personal and family history as well as all their dark secrets and all the skeletons in their closet.
</t>
  </si>
  <si>
    <t>Trainers Everywhere</t>
  </si>
  <si>
    <t>Training yourself in a skill through sheer experience has its downsides. You wouldn’t be able to spot bad habits, and might teach yourself into a dead end. Which is what trainers are for, giving you a guideline on what to focus on and what to avoid. Generally, hiring trainers is quite expensive, going up to hundreds of septims even when teaching someone Apprentice level knowledge. While money will still be a problem when paying someone to train you in a skill, actually finding someone to do so won’t be quite as hard anymore. Sometimes it almost seems like half of all people have a good enough understanding and experience in a skill to train you, as well as the willingness to do so at all, with how common they are. While some people might restrict their service to members of a faction, there’s enough choices to not really be an issue. Even complete strangers can be paid to train you, although they might charge a bit more than normal. If you are wealthy enough, you might even be able to become a genuine professional purely by being trained by competent people.</t>
  </si>
  <si>
    <t>Treasure Map</t>
  </si>
  <si>
    <t>There are so many places for someone like you to find. This map starts blank, but if you write the name of a treasure or location you desire onto the top of the paper then the lines of this map will begin to fill in. You can name anything, such as: the location of Atlantis, Hand of Midas, or even true love. It might not be the safest of journeys. Once you have your treasure in hand, the map will change so that you are lead to the nearest town or city before vanishing in a puff of smoke. The map will update once per jump and lead you to a new location.</t>
  </si>
  <si>
    <t>Hogwarts, a History</t>
  </si>
  <si>
    <t>Perhaps the most common book in the Harry Potter universe, this book details everything about the castle and the school. Unlike the local copies, though, this book details everything. Who fucked whom in which cupboard, who cheated on which test, everything. It even updates itself in real time. Curiously, this doesn’t provide any magical knowledge. But it’s great for knowing all the stories. In the future you may denote any one building or any organization that is limited to just one building, and get similar histories.</t>
  </si>
  <si>
    <t>Life Extension</t>
  </si>
  <si>
    <t>It is not unheard of for certain mages to live well beyond their race's standard life expectancy, simply look at Divayth Fyr for one such example. Now you are one of those ambitious few, having cast off the shackles of aging. You are now effectively immortal, though it would be more accurate to say that you can live indefinitely.</t>
  </si>
  <si>
    <t>Map</t>
  </si>
  <si>
    <t>This map is not the most detailed guide in the world, but it does have some useful information. Whenever you set out on a quest, this map will update with your destination and mark any secret methods of entering it.</t>
  </si>
  <si>
    <t>Book of True Guidance</t>
  </si>
  <si>
    <t>A self-updating semi intelligent magical book that instructs you in whatever topic you feel would be useful taking your current abilities into consideration. Outside of magical topics, it is the equivalent of an average college professor at best, for magical subjects you’ll find that it’s always at least a little bit beyond your current skill level.</t>
  </si>
  <si>
    <t>Rowena Ravenclaw's Diadem</t>
  </si>
  <si>
    <t xml:space="preserve">This diadem is often said to enhance the wisdom of its wearer, however in truth it does far more than that. While being worn the diadem clears the user’s mind of all distractions, allowing them clarity of thought, and increases their perception of events, allowing them longer to think in the same span of time.
The diadem also grants the user a form of photographic memory which allows them to call up anything they have ever known and retain any knowledge they gain whilst wearing the diadem perfectly once it has been removed.
</t>
  </si>
  <si>
    <t xml:space="preserve">Book of Vishanti </t>
  </si>
  <si>
    <t>The Book of Vishanti — known as the antithesis of the Darkhold — was an ancient book of knowledge and power that could be used by sorcerers. The book is supposedly capable of granting anything that is needed to defeat their foes. Little is known of the book's exact capabilities. We were, however, told that the book was used to stop an incursion between two universes. The book was capable of allowing Dr. Strange to resist Wanda’s magic while he possessed as well.</t>
  </si>
  <si>
    <t>Library of Eternity</t>
  </si>
  <si>
    <t>​An incredible enchanted library is added onto your warehouse. This library is an artifact of immense value that was long thought to only exist within myth and legend, for within it is all the knowledge of mankind. This infinite library will absorb all written knowledge in very jump that you visit. The only exception to this are singularly unique and important books such as the Book of Eternity or the Necromicon. Of course, you’ll have to find the books you want to read, first. Luckily if you enter the library with a specific topic in mind you’ll tend to find yourself in the right area with only a few minutes wandering around.</t>
  </si>
  <si>
    <t xml:space="preserve">Libriomancy </t>
  </si>
  <si>
    <t>You have mastered the basic arts of libriomancy. With an appropriate book you may reach inside of the pages and pull out any item described. There are of course limitations to it, most significantly you can only draw out items that are small enough to fit through the open pages of the book in question. Any item you create will also drain your magical energies slightly for however long it exists. While this is slight if you keep too many items active at once (usually ten) it will become more noticeable and will negatively impact your health. Similarly, if you do not return items that you have used back to their books after using them, you will likely burn the books out and make them unusable after a mere twenty five uses. This power comes with a number of other restrictions and drawbacks (paramount that the books must be published, read by a large number of people in hard­copy and be actual books, not comic books or manga or the like) but other than that nearly the whole of literature is available to you.</t>
  </si>
  <si>
    <t>Lost Library of Cagliostro</t>
  </si>
  <si>
    <t>Marvel - What If...</t>
  </si>
  <si>
    <t>Any Master of the Mystic Arts understands that the true gateway to power is knowledge. It is for this reason that the wise Cagliostro hid his library away from the world. Thankfully, you have a backdoor key. Protected by magical enchantments that gave even Dr. Strange pause, this library contains hundreds of thousands, if not millions, of books on the arcane arts. Even forbidden tomes and texts thought lost to time are all protected within this expansive stone structure. From now on, you may access the library at any time, conjuring a doorway to the mysterious jungle that hides this place from prying eyes. Even as you travel to future worlds the library will expand, allowing you to find all manner of magical texts and literature here.</t>
  </si>
  <si>
    <t>Spell Tomes</t>
  </si>
  <si>
    <t>A single bookshelf could not hold the bounty of spell-books you have in your possession; indeed, they could easily fill an entire wing of a library- and they do!- as each book contains the knowledge required to learn and master one spell. In fact, you have a book for nearly every spell one can find in Cyrodiil, barring those of an especially unique or ritual bent; all of which are stored in as many ornate bookcases as you require to hold your collection. If you can walk into a Mage’s Guild or a shop that sells spells and can learn it there, you can find it here as well. Learning from these tomes is exceptionally quick as they walk you through all you need to know and do to cast each spell safely and efficiently even in the heat of battle. Furthermore, while the tomes may lack explicit knowledge of the truly esoteric a person with access to this library would have a clear shot from being a mere Novice of a magical school to being a Master- and from there, they would certainly have a good background to begin delving into the deeper mysteries of this world! Lastly, the tomes are of course reusable, and represent a fortune in gold if sold.</t>
  </si>
  <si>
    <t xml:space="preserve">The Book of Fables </t>
  </si>
  <si>
    <t>You are in possession of the Book of Fables. An ancient tome that the Queen of Fables used in her criminal activities. Though it has the appearance of an innocent storybook, it is in fact a portal to an alternate dimension home to all the classic fairytale characters we know. The summoned characters are loyal to you, and let me tell you, these creatures can be very vicious.</t>
  </si>
  <si>
    <t>A Doom Written In Stone</t>
  </si>
  <si>
    <t>When Sheogorath found the great library of Jyggalag, he had it burned – believing that free will was more important than predestination. For within this library, the gathered observations and formulae supposedly predicted every action and event yet to happen, be they mortal, daedric, or otherwise. The only remnant of this once vast collection of knowledge is the former caretaker, the individual known Dyus Of Mytheria... or so it was. With this purchase, you gain a copy of this vast library, and all it represents. Although one could study it for an Era and still be little more than a novice, even an incomplete understanding of the mathematical descriptors within these tomes can be a priceless boon. After all, the first step to changing the future is knowing what would otherwise happen – even if just in broad strokes. Fortunately for you, the library itself is not actually located in the Shivering Isles itself (or Sheogorath might simply destroy it again). Raher, the library can be accessed through your Warehouse, or by conjuring a temporary doorway if you want something a little more convenient. Whenever you travel to a new jump, the library expands with a new section for whatever setting
you’ve found yourself in.</t>
  </si>
  <si>
    <t xml:space="preserve">High Libriomancy </t>
  </si>
  <si>
    <t>Oh, oh my. You seem to have taken a step above the common libriomancer. You have grasped the true spellcasting potential of libriomancy, able to “read” the story of magic in all things living or magical. At a glance you may determine whether something is magical as well as any active spells or effects it might hold. Furthermore instead of drawing objects or energy out of books you may instead call upon supernatural or magical effects described therein, allowing you to cast spells and magical effects as though you were the proper caster (standard limits of libriomancy still apply). Perhaps the greatest application of all is that you may draw out spells and magical effects from multiple books, combining them into a new spell all its own with the best parts of all those described. Using this method, you could perhaps even create a stable portal from the earth to the moon. Whatever you do, you will likely be at the forefront of magical knowledge and research in this world.</t>
  </si>
  <si>
    <t>Vision of the Tenth Eye</t>
  </si>
  <si>
    <t>This Spell allows you to see what others cannot. The usage of this Spell includes seeing night as if it were day, seeing things that are invisible, seeing things in displaced dimensions and seeing things that occupy the same spacetime but are outside of physical reach. Please be warned usage of this Spell may also result in being able to make physical contact with things outside of your normal dimensional space.</t>
  </si>
  <si>
    <t>Divination</t>
  </si>
  <si>
    <t>Whether you do it by looking into the heart of the flames, communing with the weirwoods, or simply have it as an innate gift, you are capable of seeing other events. At first, this gift will manifest as fleeting glimpses of important events occuring for those close to you, but with practice, you will eventually be able to see first the past, and then later, the future. The limitation on only being able to see the fates of those who you know will go away as you get stronger.</t>
  </si>
  <si>
    <t>Soothsayer</t>
  </si>
  <si>
    <t>You have minor precognitive abilities, allowing you to divine some measure of the future. Your prophecies are vague, but always accurate. Due to their imprecise nature, however, you can still steer events in a direction you find more favourable while still technically fulfilling your predictions.</t>
  </si>
  <si>
    <t>Seeing Orb</t>
  </si>
  <si>
    <t>The magic imbued in this three-foot wide crystal orb can be activated by anyone with
magical talent, displaying images pulled directly from their memory with a touch.</t>
  </si>
  <si>
    <t>Dragonglass Candle</t>
  </si>
  <si>
    <t>A candle made of obsidian, Dragonglass candles are magical artifacts which when burnt, allow the mage using them to see across mountains, seas and deserts, give men visions and dreams and communicate with one another half a world apart. Light behaves bizarrely around them, with whites becoming as white as freshly fallen snow, reds like flame, yellows like gold and shadows so black they look like holes in the world. Ordinarily, to light the candles requires magic to be strong, but given that you’ve paid good CP, you may light them at will.</t>
  </si>
  <si>
    <t>Tea Leaves</t>
  </si>
  <si>
    <t xml:space="preserve">An unlimited pot of fine quality tea leaves that are both delicious and perfect for Tessomancy, the magical art of reading tea leaves to predict events in the future. Though the results you get from this method of seeing the future may be vague, they will always be accurate.
</t>
  </si>
  <si>
    <t xml:space="preserve">I'd rather pitch myself off the Astronomy Tower </t>
  </si>
  <si>
    <t xml:space="preserve">You have the gift; though you may not know it at times you will be compelled to make off handed comments that will actually be unintentional prophecies of the future.
</t>
  </si>
  <si>
    <t>Foe Glass</t>
  </si>
  <si>
    <t xml:space="preserve">Large mirror that shows fog instead of your reflection, fog contains silhouettes of those who consider you an enemy (or who you view as such) that grow clearer and more easily visible the closer they are to you.
</t>
  </si>
  <si>
    <t>The Heart</t>
  </si>
  <si>
    <t>A copy of the one given to Corvo by the outsider. Like the original, it will beat fast when pointed at supernatural objects. Squeezing it causes it to whispers secret of the area you’re in into your mind. If it’s pointed at someone while squeezed, it will reveal their secrets to you.</t>
  </si>
  <si>
    <t xml:space="preserve">Scrying Orb </t>
  </si>
  <si>
    <t>To see events happening great distances away is a valuable ability, which makes this crystal orb a valuable tool. With it, you can look anywhere you’ve been before, no matter where you currently are, as well as listen in on conversations. It can be blocked or be fed false information with sufficient magical protections.</t>
  </si>
  <si>
    <t>Aura Vision</t>
  </si>
  <si>
    <t>You can see auras around people, giving some impression of their character, mood and any supernatural influences or powers.</t>
  </si>
  <si>
    <t>Portrait Gallery</t>
  </si>
  <si>
    <t xml:space="preserve">A room that houses a few dozen portraits of various famous and accomplished witches and wizards. If you have a connection to Ancient Magic, this can include a couple of portraits of Keepers from the past. These portraits will be generally helpful and friendly and very willing to provide you with insight and advice. In new worlds, a few new portraits of famous historical figures, particularly those who know or are associated with magic, will be added to this gallery.
</t>
  </si>
  <si>
    <t xml:space="preserve">Dourglass </t>
  </si>
  <si>
    <t xml:space="preserve">The sand runs in accordance with the quality of the conversation: if stimulating, the sand runs slowly. By holding it you can find a topic that each guest will find interesting.
</t>
  </si>
  <si>
    <t>Revelio</t>
  </si>
  <si>
    <t>You have a talent for the spell Revelio, causing your casting of the spell to have a wider array of colors with a wider array of meanings for things it can detect, such as a golden glow for wands or a brown glow for books. You can also hold onto the glows, allowing you to continue to see what was revealed for up to several minutes without needing to recast the spell.</t>
  </si>
  <si>
    <t>Omnioculars</t>
  </si>
  <si>
    <t xml:space="preserve">These binocular-like devices allow you to see at great distance through its lens but it also has additional features of being able to magically slow down and replay action.
</t>
  </si>
  <si>
    <t>Remembrall</t>
  </si>
  <si>
    <t xml:space="preserve">A magical glass ball that contains smoke that turns red when its user has forgotten something. The smoke will turn clear once whatever the user has forgotten is remembered. This one will be returned to you via various methods if it should be stolen or lost.
</t>
  </si>
  <si>
    <t>Cloud of Moths</t>
  </si>
  <si>
    <t>A swarm of an indigenous gypsy moth native to the Heartlands, the ancestor moths are known to possess an ancient magic that makes them invaluable assistants with any kind of clairvoyant powers or rituals. Through the use of songs and hymns, one can harvest a rare and valuable type of silk from these moths. Should you feel particularly vengeful, you could also convince them to suffocate a target once per day. Should any perish or be harvested, they will replenish after a week.</t>
  </si>
  <si>
    <t>Eyes of Truth</t>
  </si>
  <si>
    <t>A mask passed down from Oracle to Oracle, it is a deeply sacred item to those who come from Delphi. While wearing this mask, the stylized eyes will
glow azure, and grant the wearer an immunity to illusions. It would be best to not wear this while visiting that isle, lest people start asking questions.</t>
  </si>
  <si>
    <t xml:space="preserve">Amulet of the Fates </t>
  </si>
  <si>
    <t>An amulet forged in the image of an eye, the symbol of the Fates, this is a relic that many would find invaluable. While wearing this, you will be able
to slow down your perception of time by half at will. It may not seem like much, but every moment counts in the midst of combat.</t>
  </si>
  <si>
    <t>Dreamworld Amulet</t>
  </si>
  <si>
    <t>A dangerous magical artifact created by a mage called Henantier, the Dreamworld Amulet allows its wearer to explore their own mind in their dreams. Unfortunately, mucking around with mental magic like this in such an uncontrolled way can have rather dangerous effects for those who don’t know what they’re doing- or those who lack the courage to confront the darkness inside their own minds. If you lack the necessary skill to use the amulet safely you may find yourself trapped in a nightmare- though thankfully you have two amulets, the second one being linked to the first. If another person wears the amulet and goes to sleep they’ll be transported into the dream of the person wearing the primary amulet, and might be able to help them sort out  whatever’s causing them problems. Of course, this has its own dangers, and anyone who dies in the dream will die in reality, not to mention what might happen if the dreamer believes their rescuer to be a figment of their imagination... Perhaps it would be best to use this amulet as a blueprint for creating a less dangerous version?</t>
  </si>
  <si>
    <t>Magic Glasses</t>
  </si>
  <si>
    <t>These glasses allow you to see magic as a shimmering energy field composing all things magic. Even invisible or secret magic is visible in some form while wearing these glasses. You may also see the faint lines connecting the magical aura of a created object or recent spell to its initial caster (assuming it occurred recently enough). These also give you a much better idea of what is going on whenever magic happens making it easier to understand and learn from it.</t>
  </si>
  <si>
    <t xml:space="preserve">Astro Specs </t>
  </si>
  <si>
    <t>These glasses can let you see the night sky through things, buildings, underground, bad weather, and during the day. It comes with handy features that allow you to highlight constellations, zoom in on distant objects and bodies, and display information about them such as their history, symbolization, and magical significance.</t>
  </si>
  <si>
    <t xml:space="preserve">Seer </t>
  </si>
  <si>
    <t>Buffy the Vampire Slayer (SB Edition)</t>
  </si>
  <si>
    <t>There are Powers in this world that sometimes choose to grant prophetic powers to those that might use them in ways that further the great battle between Good and Evil. These powers will usually allow you to discern important details about future events.</t>
  </si>
  <si>
    <t>Precognition</t>
  </si>
  <si>
    <t>Self-Explanatory really with this perk you can see into the distant future. These visions will occur while you are sleeping and you will be visited by the visions of events that will come to pass, these visions can help you avoid deaths, protect others, or just be used to avoid pain. Now, before you get too excited these dreams will only show you a future that could come to pass depending on the actions of you or other precogs. This skill will allow you to be able to remember all the visions you have and if you decide not to sleep you can decide to enter a meditative stance instead.</t>
  </si>
  <si>
    <t>Magic Compass</t>
  </si>
  <si>
    <t>This magical compass has been imbued with your soul. Not in a bad way, just enough to create a link. The needle always points to whatever you most desire, or the means to get to that which you desire. It can be hard to tell. Anyways, at least you’ll always know where your next step is, so long as you know what you want. If you don’t know what you really desire, the compass doesn’t either.</t>
  </si>
  <si>
    <t xml:space="preserve">Wolski‘s Glass        </t>
  </si>
  <si>
    <t>This spyglass is impressive. It might be a small thing you can stick in a pocket, or a huge pole that needs a stand to balance on, but it has the same magical qualities. First, it’s really incredibly durable; you can use it as a club without worrying about breaking the lenses. It’s also able to see through things it shouldn’t; mists and darkness hide nothing from its eye, and even magical illusions give up their secrets.</t>
  </si>
  <si>
    <t xml:space="preserve">Dreamer </t>
  </si>
  <si>
    <t>Much rarer than dragon riding, some of House Targaryen have been known to dream of the future. Now when you sleep meaning can be found in the metaphors you see although these dreams should not be taken too literally and you may only see part of the picture.</t>
  </si>
  <si>
    <t xml:space="preserve">You can see the Future. Comes in the form of nightmares when you sleep that always upset you just a bit more than they really should.
</t>
  </si>
  <si>
    <t xml:space="preserve">Crystal Ball </t>
  </si>
  <si>
    <t xml:space="preserve">This Crystal ball is perfectly attuned to you; through it you can look anywhere so long as you know where the location you're trying to look at is. Once looking upon a location you can move the perspective of the ball’s sight, viewing the surrounding areas and moving in any direction, you can zoom in and out of an area as needed and change the angle you are looking at things.
</t>
  </si>
  <si>
    <t>Two-Way Mirrors</t>
  </si>
  <si>
    <t xml:space="preserve">This pair of mirrors are magically connected allowing you to communicate visually and verbally with the holder of the other mirror regardless of the distance between locations.
</t>
  </si>
  <si>
    <t>Legilimency</t>
  </si>
  <si>
    <t xml:space="preserve">The counterpart of Occlumency this lets you view another’s memories with the incantation, and allows you to hear their surface thoughts with eye contact.
</t>
  </si>
  <si>
    <t>Occlumency</t>
  </si>
  <si>
    <t xml:space="preserve">
Protection against Legilimency which allows others to view your memories and surface thoughts.
</t>
  </si>
  <si>
    <t>Exploding Snap</t>
  </si>
  <si>
    <t>To give you a brief description, Exploding Snap is a wizarding card game. Unlike Muggle cards
however, the cards in Exploding Snap... explode, as the name implies. Fortunately, wizards are a
bit more durable than Muggles so the worst injuries one might suffer would be mostly cosmetic,
like singed eyebrows and burning hair. This set however, is a different story. Unlike ordinary Exploding Snap cards, these cards blow up with the force of an Blasting Curse, strong enough to blast through stone and more than enough to serve as an effective weapon against many a foe. And the deck is seemingly never ending, making sure you’ll never run out in a critical moment. On a final note, should you use these cards for Divination, such as card reading for example, you’ll find that whatever results you see will generally be clearer and more accurate. Even if you have no skill in Divination, surely you can learn a thing or two?</t>
  </si>
  <si>
    <t>Dream Stride</t>
  </si>
  <si>
    <t>A bottle made in the image of Vaermina's avatar, this is a highly vaunted potion used by her priests. Drinking it will allow you to experience the dreams and memories of others, as well as the ability to travel great distances through them.</t>
  </si>
  <si>
    <t>Dream Strider</t>
  </si>
  <si>
    <t>Just as all mortals eventually connect to the Lady of Nightmares, so too do you connect with the sleeping. At will, you may travel into a dream realm, where each sleeping mind is represented as a door, though some are more protected than others. You need simply enter these doors, and you can change and manipulate the dreams of others however you desire.</t>
  </si>
  <si>
    <t>The Sight</t>
  </si>
  <si>
    <t>There’s something more to you, something that puts you beyond ordinary people. You can see things others can’t, look past the curtain on this world. You have a ludicrously high resistance to any and all illusions, mind control and visual tricks, being able to pierce them without even trying at most times, and seeing the truth of things. You can also ‘see’ magic and magical things, and always know when you’re being influenced even if you can’t break it.</t>
  </si>
  <si>
    <t xml:space="preserve">Tarot Cards </t>
  </si>
  <si>
    <t>You have an enchanted set of Tarot cards. In addition to functioning much the way they're supposed to, they also change to have personalized illustrations based on the person drawing the cards. Of course, the damn things don’t actually come with any instructions, so you’ll have to figure out fortune telling on your own.</t>
  </si>
  <si>
    <t>Strands Of Fate Are Meaningless</t>
  </si>
  <si>
    <t>This world shares a very important trait with your world that many others lack, the fact that death can be right around the corner and when your luck has run out and you’ve been surrounded it is the end. For this is the power you hold, anyone who you clash with has any protection from fate/plot armor removed and is thus forced to face you like a normal person with only their abilities. This is also applied to plans and such of yours which would normally fail due to the intervention of obscene luck or fate allowing you to be a threat to even the greatest heros.</t>
  </si>
  <si>
    <t>Spectrespecs</t>
  </si>
  <si>
    <t xml:space="preserve">These magical 3D glasses known as Spectrespecs tend to make the wearer look like a demented, multicoloured owl. Their true effect however is that they allow the user to see the true outline of normally invisible or shapeshifted beings.
</t>
  </si>
  <si>
    <t>Ring of the Ancient One</t>
  </si>
  <si>
    <t>Astral projection, for all that it is a simple ability for most any magician or psychic, is also an immensely useful tool even for a master of the mystic arts. But it also greatly limits the type and amount of the Art they can call upon, preventing them from interacting with the physical plane except in the most limited of manners. Unless, that is, this ring is worn upon the sorcerer's finger. Utilizing this artifact allows the magician to call upon any magic they fould in physical form while in their astral form. Of course, you’ll still have a limited amount of time you can spend separated from your physical form, but the time you do will be much more valuable.</t>
  </si>
  <si>
    <t xml:space="preserve">Mirror Of Galadriel </t>
  </si>
  <si>
    <t>This can be a literal mirror, or a basin filled with tranquil water. Whatever it is, it is a powerful artifact of the elves, and allows those that peer into its reflection to see things that have happened, are happening, or may happen. There’s no way to tell which of the three a given vision is without further knowledge of what you’re seeing, mind, and the visions of the future are mere possibilities rather than a guaranteed future, so be careful when looking into the mirror lest you bring about a terrible future you have seen in your attempt to avert it. You can also ask the mirror to show you something specific, albeit it’ll also usually show you other things as well anyway.</t>
  </si>
  <si>
    <t>Dowsing</t>
  </si>
  <si>
    <t>By swinging around a pendulum and focusing really hard, you can approximate a direction to whatever it is you seek, unless magically hidden or  protected. With a map, you can narrow things down to the area of a small town</t>
  </si>
  <si>
    <t>Ineffable</t>
  </si>
  <si>
    <t>The existence of the Jumper is a sublime mystery, an eldritch being from beyond Creation who helps or hinders as the mood takes them. As such, not even Agnes Nutter could predict your entry or actions in this world. Makes you immune to fate and precognition.</t>
  </si>
  <si>
    <t>Penseive</t>
  </si>
  <si>
    <t>A device that allows the user to keep their memories and peruse them at their leisure. You may also use this to remove, organise and prioritise your sets of memories.</t>
  </si>
  <si>
    <t>Watchful Chest</t>
  </si>
  <si>
    <t>A large chest with a large eye in the place of a lock, which has also been fitted with a set of wheels on the bottom, allowing it to wheel itself around. This chest is hardened against unlocking spells, and its eye has been enchanted, allowing it to see through invisibility spells. It will only open itself for you and those you explicitly tell it to allow access.</t>
  </si>
  <si>
    <t>Prophecy Tablets</t>
  </si>
  <si>
    <t>A series of tablets, detailing threats to mankind, future events, and the secrets of the universe. There are rituals and holy trials and solutions to many issues as well, written in the Creator’s own words. They also have some magical significance, and can be used as a power source. Unfortunately, they can only be decoded by a prophet, but perhaps you can find a workaround? You get a new set every jump or decade, whichever is shorter.</t>
  </si>
  <si>
    <t xml:space="preserve">The Beast Does Not Like Curious Seers Poking Into Their Affairs </t>
  </si>
  <si>
    <t xml:space="preserve"> Krull </t>
  </si>
  <si>
    <t>You possess the power to block attempts to observe you with supernatural means. Whether it’s precognition, scrying, or even reading your mind, you may sense any attempt to observe you through supernatural means - including comic book science or other Clarketech observations - and can block them with your own power even turning your power against the would be snooper hitting them with mental backlash or destroying their tools of observation. Of course a sufficiently powerful seer may be too powerful for you to block, but they would have to possess notably more power than yourself.</t>
  </si>
  <si>
    <t xml:space="preserve">Standing Stones </t>
  </si>
  <si>
    <t>Mirror of Transformation</t>
  </si>
  <si>
    <t>A magical mirror that allows the person looking into it to change their own appearance. The Mirror of Transformation is an insidious and twisted artefact. When you alter your appearance with the artefact it doesn't just change who you are, but it changes who you were and will be in the future. It selects from one of the infinite possible universes where you were brought up with a different lineage and twists that thread of history into the currently experienced reality. The ripples of this action affect your family and other people's memory of your appearance as well.</t>
  </si>
  <si>
    <t>Scholar’s Lenses</t>
  </si>
  <si>
    <t>A pair of glasses that boost your intelligence and wit based on your personal charm, though this is not 1-to-1, so long as they are worn. They also improve your vision considerably, allow you to read at incredible speeds, and can highlight traps, weapons, and potential valuables within range. Finally, the glasses have a universal translating effect that actually teaches you the language through exposure.</t>
  </si>
  <si>
    <t xml:space="preserve">Magic Table </t>
  </si>
  <si>
    <t>This table is similar to that used by Queen Gedren’s court mage. Like it the table can be used to display the locations of others. By concentrating on an individual or location, and focusing on the ball you can cause it to display that individual or location, showing you what is happening to them in real time. Beyond that it can be
used to help speed certain prepared magic, things like harming one you can see with minor wounds, or teleporting an ally you’ve been able to prepare and set the spell upon. It comes with a small, replenishing supply of basic magical supplies.</t>
  </si>
  <si>
    <t xml:space="preserve">Manifestation </t>
  </si>
  <si>
    <t>Another godly power that is available to you. Like the goddess Thetis and her statue in Joppa, you can speak through images of your face. This will animate the face to speak through it. Similarly you are able to hear and see through images of your face/head. Whether speaking or viewing (or both), this does require some attention and concentration, and can be done across dimensions. You can sense images of you by concentrating as well to know where the nearest to a location you are thinking of is.</t>
  </si>
  <si>
    <t>Stygian Eye</t>
  </si>
  <si>
    <t>This small, crystal sphere a bit larger than a fist, allows you to view any location or being you desire by placing it to your forehead and concentrating on it. This sphere will only work in this way for you and your companions. It does not have other powers such as making a cloak immune to Medusa’s poison.</t>
  </si>
  <si>
    <t>Elder Scroll</t>
  </si>
  <si>
    <t xml:space="preserve">One of the Elder Scrolls. Can choose one that is featured in the Dawnguard DLC (Dragon, Blood, Sun) or you can have an unknown fourth Scroll if you prefer. Lets you receive accurate but cryptic prophecies if you can figure out how to read it. Might let you travel through time on occasion if someone has already damaged the timeline in the same area you're reading it in.
</t>
  </si>
  <si>
    <t>Green Dreams</t>
  </si>
  <si>
    <t>You will occasionally dream entirely in green. These dreams are prophetic and of important events
but difficult to decipher. You can effect the prophesised future.</t>
  </si>
  <si>
    <t xml:space="preserve">An Oversized Mirror </t>
  </si>
  <si>
    <t>A massive ornate mirror standing over 12 feet tall. The mirror is broken, but is obviously magical. It appears as though all of the shards of the mirror are at the foot of the mirror and all that is required to fix it is time and knowledge.</t>
  </si>
  <si>
    <t>Palantir</t>
  </si>
  <si>
    <t>A magical artefact also known as a Seeing Stone. This one is separate from the others here and enemy forces cannot use it to see or affect you. This Item allows whoever possesses it to see any item, person or location they wish in real time, though it is possible for powerful forces akin to Sauron to conceal what you are trying to view in shadow if they are trying to specifically hide it. This comes with a stand, should you not wish to carry this treasure around with you.</t>
  </si>
  <si>
    <t xml:space="preserve">Divination </t>
  </si>
  <si>
    <t xml:space="preserve">The First Men would name you a greenseer; the Targaryens would call you a dreamer. You possess the rare and enigmatic gift of prophecy. This ability grants you premonitions, glimpses of the future that come in visions, dreams, or sudden flashes of insight. These visions can be cryptic and open to interpretation, with truths often hidden beneath layers of symbolism. While the Sight can be a powerful tool, beware: prophecy is a double-edged sword. Misinterpretation of what you see can lead to unintended consequences, and knowing the future does not always mean you can change it.
</t>
  </si>
  <si>
    <t>You are a true seer. You occasionally make correct prophecies regarding those around you although you do
not remember them at first. You can also make correct, useful, predictions in your day to day life through
Divination. Real seers are highly prized and celebrated.</t>
  </si>
  <si>
    <t xml:space="preserve">Prediction </t>
  </si>
  <si>
    <t>Some magic users are more supernaturally sensitive than others. Like Madame Xanadu, you are capable of foreseeing the future with the aid of rituals. Although, these rituals take time and are not always easy to interpret, and at times, can even be misleading.</t>
  </si>
  <si>
    <t>Sweet Dreams</t>
  </si>
  <si>
    <t>​You’ll never run out of ideas now! For whatever reason, innovative new designs for inventions just seem to come to you in your dreams. These dreams may be fairly nightmarish with vast expanses of floating rocks and a man that Should Not Be whispering secrets into your ear, and often the ideas that you get are gruesome and horrifying, revolving around ways of killing people or making abominations against mankind, but with these strange whispers in your head, you’ll never run out of fresh ideas. It’s him. It’s the Outsider. He whispers knowledge about new inventions to you in your dreams. Think this over carefully.</t>
  </si>
  <si>
    <t>Celestial Oculory</t>
  </si>
  <si>
    <t>Originally created by the Dwemer to learn the secrets of the stars, mages from the Synod repurposed it for what they believed to be a better use. This Oculory will allow you to locate and pinpoint the location of items of great magical power across an entire continent. Of course, a powerful enough artifact will divert much of the Oculory's attention, but you can set it to ignore such items.</t>
  </si>
  <si>
    <t>Scrying Pool</t>
  </si>
  <si>
    <t>You know all too well the value and power of information. Secrets are what make the worlds go round, after all. And you’ve never had much trouble finding things you shouldn’t know -- least of all now. This item takes the form of small hole in the floor of your warehouse through which mystical smoke bubbles upward. When you focus your mind upon it, you will be able to peer into the smoke to see and hear any person or location as they are currently. Of course, there exists magics that might hide others from your view, but this is nonetheless a powerful tool.</t>
  </si>
  <si>
    <t xml:space="preserve">Seat of Seeing </t>
  </si>
  <si>
    <t>There are many strange artifacts in this world that allow people to see much more than they normally can. This is one of them. Taking the form of a stone throne on a small hill, sitting on it grants you vision over the surrounding lands, covering nearly a whole continent. It also allows you to communicate telepathically with those you see even if you normally aren’t capable of such. Be careful with others who also know the secrets of clairvoyance, such as Sauron, as they’ll be able to easily spot you thanks to your increased awareness. You can optionally get a palantir instead, which is essentially the same but in the form of a dark glass orb instead of a stone seat. It can also be some other object of your choosing, if you wish for something unique.</t>
  </si>
  <si>
    <t>Mental Projection</t>
  </si>
  <si>
    <t>Supernatural  Jumpchain</t>
  </si>
  <si>
    <t>You can tap into the minds of other people, giving them visions or thoughts of whatever you like. They can still see and think normally, but whatever you wish will also be present in their mind’s eye as a potentially jarring distraction. This ability can function at great range and you’re able to choose the people who receive your transmission as long as you know what they look like. As you grow in strength masking another person’s vision will become possible by selectively blocking what they would see with what you want them to see. This can only be used to send visions to others, not receive any information.</t>
  </si>
  <si>
    <t>Lens of Truth</t>
  </si>
  <si>
    <t>A Sheikah Artifact that allows one to see the invisible and spiritual, it can also be used as a sort of “X ray vision” in addition to seeing past mystical deception.</t>
  </si>
  <si>
    <t>Prophet</t>
  </si>
  <si>
    <t>You have prophetic abilities giving you an occasional, accurate glimpse of important future events. While these powers cannot be directed or focused your visions will always be pertinent. More commonly you have regular insight into the location of rare and unique relics and gear.</t>
  </si>
  <si>
    <t xml:space="preserve">Dragon Eyes </t>
  </si>
  <si>
    <t xml:space="preserve">It's the same dragon eye from the series, delivered with Snow Wraith's tooth. And it works the same, being filled with dragon knowledge and treasure maps leading to new lenses, so you can go on many adventures while gaining valuable information. In the following jump you can choose a new type of creature.
</t>
  </si>
  <si>
    <t>Unscryable.</t>
  </si>
  <si>
    <t>You can no longer be scryed or remotely viewed by any magic or passively searching technology. No level of power, up to and including the Endless, can overcome this effect with brute force, though clever workarounds exist. Your name is removed from the Book of Destiny, if it was there to begin with. This means that any arcane or technological attack against you must be actively targeted or based in sympathy. A mage coulduse your hair to make a voodoo doll of you, but a magic missile will not home in on your form unless consciously aimed and directed by a mage who can see you.</t>
  </si>
  <si>
    <t xml:space="preserve">Ancestor Glade </t>
  </si>
  <si>
    <t>An ancient glade filled with a number of canticle trees and ancestor moths, brimming with the feel of magic. While standing within this glade, you will find all of your prophetic abilities enhanced, able to see the future with much more clarity and ease than you would have before. The moths will also help you read any Elder Scrolls you may have, lessening the drawbacks of reading one as well as squeezing out just a bit more information from those fragments of creation.</t>
  </si>
  <si>
    <t>Gaze Upon Creation</t>
  </si>
  <si>
    <t>Few truly understand the Elder Scrolls, those fragments of creation that possess archives of the past and auguries of the infinite possible futures, and fewer could ever gaze upon them without going blind or mad, sometimes both. You, though, are special, for your eyes see more than any other mortal. You are a powerful seer, getting flashes of the possible futures when you so desire, though such visions are often open to interpretation no matter how correct they turn out to be. Of course, such a sight is useful for gazing upon the Elder Scrolls, able to extricate their knowledge with no drawbacks or negative effects.</t>
  </si>
  <si>
    <t>Dwemer Observatory</t>
  </si>
  <si>
    <t>As with many other cultures throughout the world, the dwemer held a deep interest in the stars above and their celestial nature. This facility was created in order to help these dwarven astrologers in their research, possessing not only an orrery of the Aurbis, a grand telescope that allows one to gaze far into the sky, allowing one to get an accurate look at even the most distant planets in the system.</t>
  </si>
  <si>
    <t>Harnessing the Light Above</t>
  </si>
  <si>
    <t>There is power within the stars, holes upon the firmament of creation that few ever truly understand. Your people have long held a connection to those distant lights, and the accumulated knowledge of your ancestors has passed onto you. You now know how to imbue objects, as well as people, with celestial energy in order to improve them. This can either be a permanent infusion, or a temporary but much more dramatic enhancement.</t>
  </si>
  <si>
    <t xml:space="preserve">Sight of the Oracle </t>
  </si>
  <si>
    <t>None hold a more significant role in Greece than that of the Oracle, a mortal who is capable of seeing the future and giving vague prophecies to
questing heroes. You share her gift of sight, the tides of fate making themselves known to you. Not only are you capable of giving vague but extremely accurate prophecies, in the more immediate sense you can constantly gaze thirty seconds into the future, making it very difficult to surprise you.</t>
  </si>
  <si>
    <t>Mirror of Twilight</t>
  </si>
  <si>
    <t>A massive mirror, easily as wide as a zora is tall. It was crafted in the image of the ancient Gate of Time, though this one is connected to space instead. By using it, you are able to create a gateway to a realm of perpetual twilight, with its own strange environment and an obsidian city. This realm is as large as that of Hyrule, though strangely devoid of intelligent life. Perhaps you could fix that?</t>
  </si>
  <si>
    <t>Savilla’s Stone</t>
  </si>
  <si>
    <t>The Stone of Savilla is a special scrying tool used by the Cult of the Ancestor Moth to locate items of significance; perhaps even the Elder Scrolls themselves, or at least the locations where one might find one? In any case, use of the stone is simple enough that even non-mages can use it- perhaps this shouldn’t comes as a surprise considering how the Moth Priests who guarded the stone are all blind themselves. Its ability to locate objects is peerless, at least, though whether the stone’s powers extend to persons is uncertain. The Moth Priests intended to use the stone to locate the Gray Cowl, but whether they realized the connection between the cowl and the Gray Fox is unknown due to the Gray Cowl’s enchantments. In any case, Savilla’s Stone would certainly be a boon to any noble souls looking to uncover artifacts that have been lost to time as its gaze isn’t limited to Tamriel alone; it can even peer into Oblivion and the realms beyond that. Of course, actually reaching those far-off realms is another matter entirely...</t>
  </si>
  <si>
    <t xml:space="preserve">Mental Fortress </t>
  </si>
  <si>
    <t>You have a very special tattoo on your left temple. This particular mark shields you from all forms of magical, psychic or supernatural means of detecting or tampering with your emotions and thoughts. It also makes you immune to possession or any means of divining or changing your thoughts or actions by any means other than mundane ones.</t>
  </si>
  <si>
    <t>Mirror Mirror</t>
  </si>
  <si>
    <t>A magic unbreakable mirror that can freely scry anywhere in the universe or its adjacent dimensions, even through a Fidelius Charm. Comes with a talking reflection of yourself that can comment on your appearance and fight off any beings that use mirrors as gateways should you run across any in other jumps. It also keeps those beings from scrying on you through the mirror itself.</t>
  </si>
  <si>
    <t>The Ancient Mirror of Avathar</t>
  </si>
  <si>
    <t>This ancient mirror is quite large with a heavy metallic frame allowing it to stand freely. It houses an artificial intelligence created by the Empire of Avathar to act as a repository of all of their knowledge. It is of neutral disposition and enjoys answering questions. With time and dedication it is capable of teaching those intelligent enough to ask the right questions much of the ancient magic and technology of the lost empire. In subsequent jumps, if there is a lost civilization or empire said to have sank below the waves or fallen from the sky, the Mirror will update with new cultural and technological/Magical knowledge appropriate to the new setting. It will retain all previous knowledge and can be taught new things by those interacting with it. By default it can only be interacted with verbally, though it is capable of displaying images. A clever techno-mage may be able to create devices that can interface with the mirror's database directly.</t>
  </si>
  <si>
    <t>Gift of Prophecy</t>
  </si>
  <si>
    <t>You have the ability to foresee Events that are likely to occur in the future. Normally this comes in the form of vague prophetic visions or dreams that can't be controlled, but you are different. Along with your Sight being much clearer, you can enter this state at will - though doing so continuously or for long periods of time is exhausting. Also keep in mind that the future can be changed and relying too heavily on this may be dangerous.</t>
  </si>
  <si>
    <t>Seer of Patterns</t>
  </si>
  <si>
    <t>You can perceive patterns, granting you a form of low-level omniscience. This lets you set into motion highly improbable events with only a simple action, such as condemning someone to death by simply pressing a key on a piano.However, this can also be used in combat. With time to to study your opponent’s patterns, you gain the ability to accurately predict their every move. More skilled opponents may require more time. Despite the power of this perk, certain beings, such as God, are simply too powerful or too alien to predict.</t>
  </si>
  <si>
    <t xml:space="preserve">Haedir Towers </t>
  </si>
  <si>
    <t>These might be called dark imitations of the Palantir by some, but they can grant sight once they have been claimed. Interacting with the fiery stone in the chamber atop them allows you to perceive through an eye-like blue flame above the tower. They allow you to locate lost secrets and memories of their environment’s past, with points of interest found through the eye being automatically marked on any map you are using if desired. While you will find these towers in the various regions of Mordor even without this purchase that you can purify and claim for yourself, paying for it here allows similar towers to be established within any territory you claim within the future. For one final advantage you can utilise to guard territory you have managed to claim, they allow you to instantly transport yourself between them so long as you are not in danger.</t>
  </si>
  <si>
    <t>Prophecy Orb</t>
  </si>
  <si>
    <t xml:space="preserve">At the start of each Jump this orb will light up and grant you a prophecy of your greatest problem that is to occur within the Jump, in the form of a poetic riddle. The prophecy will give you notes on how best to prepare for the problem and potential solutions.
</t>
  </si>
  <si>
    <t>Oracle</t>
  </si>
  <si>
    <t>The Sight is one thing. It allows you to look past the curtains blinding most people and into the truth of things. This is quite another, and a sight rarer. You’re a full-blown Oracle now, every bit as powerful as the Dodson sisters, and even more perhaps. You have strange abilities to see things no one else can, like events occurring in the Mexico while in LA. You can also predict the future with tremendous accuracy, and find out things like who committed a crime, or what places or people are relevant to whatever you;re looking for.You get snatches and glimpses of what people are thinking, and information about them in general, things they’re likely to do in the past or the future. The exact details of this gift are complicated, but by default it informs you of any ‘important’ people or events around you, anything that will have major consequences, affect the world significantly. With great effort, you can direct and control it to focus on different things instead, making it so you can see across vast distances, find out the past of things and people, all but read their minds, and even see into the future. This also serves you well in combat, with how well depending on how you train it. But you instinctively know just where the next threat is coming from, where to aim and fire, so on and so forth.</t>
  </si>
  <si>
    <t>A dreamer is a mage capable of mentally entering the Fade at will, without the aid of lyrium or blood magic. This is an innate skill one is born with, and not something that can just be taught. A talented dreamer can shape the Fade and affect the dreams of sleeping people, killing or driving them mad. Some dreamers can dream in forgotten ruins to uncover secrets long forgotten by witnessing spirits re-enact the history of a place. Admittedly though, the account of the dream may be biased depending on whose perspective the spirit chooses to emulate. However, dreamers attract demons and most prove too frail of mind to survive a demonic possession. As a result, dreamers are rare, with human dreamers being even more rare than elven ones. The last known dreamer died over two ages ago.</t>
  </si>
  <si>
    <t>Foresight</t>
  </si>
  <si>
    <t>You’re no Agnes Nutter, but if you stop and think for a few moments, you usually have a really good idea of the most likely path of the future, and the next two runners-up.</t>
  </si>
  <si>
    <t xml:space="preserve">Elder Scroll </t>
  </si>
  <si>
    <t>They have no known origin or author, and upon their divine parchment one may find archives of the past as well as auguries of the future. They are believed to be fragments of creation that are said to exist outside of time and space, extricated from the limits of the mortal realm. Upon reading this, the reader receives a portion of a fraction of its knowledge in return for temporary blindness, but it may be possible to utilize its unique nature for other ends, should you be daring or foolhardy enough to try.</t>
  </si>
  <si>
    <t>Gifted by the Heavens</t>
  </si>
  <si>
    <t>Few men have drawn upon the power of the stars as hungrily as you, nor mastered its use to such an extent. Your reserves of magicka are immense, a great lake compared to the shallow ponds of standard mages, enough to cast spells for hours without rest. Your mastery of manipulating magicka is equally impressive, being one of the undisputed experts in what would be considered a School of Magic, though in a more primal form than what would be used far into the future.</t>
  </si>
  <si>
    <t>Elder Scrolls are finicky things, always seeming to turn up in the strangest of places- though the blind-seers of the Cult of the Ancestor Moth certainly have gotten their hands on more than a few, and it seems you too can count yourself among those who have taken possession of one somehow. The Elder Scrolls- also called the Aedric Prophecies by some- are paradoxical by nature, and those with gifted minds can attempt to discern past, present, and future through reading them. However, this comes at a cost- the revelations an Elder Scroll presents sear the eyes and fill the mind with knowledge, and those without the ability to comprehend their words may find themselves permanently blinded, or worse. Even those who can will find themselves temporarily blinded- and the more one reads from the scroll, the longer the periods of blindness will last until finally the reader is stricken just as permanently blind as anyone who reads from an Elder Scroll with an unguarded mind. This scroll in particular seems to be connected to you, and while it is no less dangerous than any other Elder Scroll it also offers unique insights that would certainly be of interest to you in particular- if you can bear to read them.</t>
  </si>
  <si>
    <t>Apocalyptic Foretellings</t>
  </si>
  <si>
    <t>Dropping into a setting is all well and good when you’re just here to see the sights but it is such a bummer when you go anyplace that’s set to end in two years or something and you didn’t know an apocalypse was scheduled. This book foretells the ways the world will end; not how, will, assuming no heroic intervention occurs even if it does in the original story. It also keeps a record of what can threaten a world into ending, not necessarily the end that’s coming so much as if something has been set up to make the world end like a dead-man’s-switch attached to a guy’s heart to release a deadly virus if he dies. The writing will tell you the date the world ends, how it ends as in what type of apocalypse you’re dealing with, and one key component to what sets it off which may be subject to change if you miss your window of opportunity. Artificial apocalypses are kept track of much the same way except you’ll know how many dead-man’s-switches there are in order to neutralize them if you’re able. In future Jumps your book will expand to include not just the things threatening your homeworld directly but also those that can hurt it by proxy such as the universe or multiverse being destroyed, an incoming asteroid, alien wars spilling over into your home system, etc.</t>
  </si>
  <si>
    <t xml:space="preserve">Mercy </t>
  </si>
  <si>
    <t>She's a tough woman with a checkered past who is currently working as your personal bodyguard and chauffeur, as well as having some story involving you. In addition to her incredible fighting skills, she also has all the needed skills to act as a big corporation’s CEO. Furthermore, her true nature is that of an adrenaline junkie, as she loves the excitement brought by this crazy life of heists and explosions. She even got a tommy gun next to her bed due to her feeling naked when she doesn't have a gun on her.</t>
  </si>
  <si>
    <t>I’ve Been Dubbed Many Names By Many People</t>
  </si>
  <si>
    <t>But it’s not as simple as a name. For you, titles that you come to be known by actually have some degree of power, slightly bolstering whatever qualities the title might be related to. If you were well known as The
Conqueror, for example, you would find your attempts at conquest noticeably more successful.</t>
  </si>
  <si>
    <t>⅓ of The Golden Trio-</t>
  </si>
  <si>
    <t xml:space="preserve">You may select one of the members of the main cast of the Harry Potter franchise from Ron, Harry or Hermione. 
</t>
  </si>
  <si>
    <t>A Reyne of Terror</t>
  </si>
  <si>
    <t>You are a very intimidating person. How this presents depends largely on what you are doing. If you're acting honorably, they will see you as someone truly noble. Alternatively, if you're acting with ill intent, they will see you as someone to be scared of. This comes with a willpower boost whenever you are doing something you believe necessary.</t>
  </si>
  <si>
    <t>Daedric Summon</t>
  </si>
  <si>
    <t>Many daedra interact with the mortal realm through a type of magic more commonly referred to as Conjuration, the art of summoning and binding entities from the realms of Oblivion. You now have a spell dedicated to summoning you that is known only to your Companions, though they can teach it to others, should they feel the need to. The greater your morphotype, though, the more skill and magicka it requires to summon you.</t>
  </si>
  <si>
    <t>Divine Sigil</t>
  </si>
  <si>
    <t>This symbol represents you, and anyone that sees it will immediately associate it with you. It’s very difficult to counterfeit and anyone that misuses it seems a little more suspicious to those they’re trying to fool. On the other hand, anyone invoking the symbol who is honestly working  on your behalf is more likely to be believed.</t>
  </si>
  <si>
    <t>Dragonblood</t>
  </si>
  <si>
    <t xml:space="preserve">A descendant of Old Valyria, you have the ability to claim one dragon and ride the beast. You can tolerate higher temperatures than normal and will be inhumanly beautiful. Common traits of this are light hair (white, platinum, silver or gold) and eyes of blue or purple. You also have a mastery of the Valyrian language and all its dialects.
</t>
  </si>
  <si>
    <t>First Choice</t>
  </si>
  <si>
    <t>When someone is considering`who to appoint for a position you desire, you will be the first name that comes to mind. Whilst this won’t stop them from choosing someone grossly more qualified and experienced, it will give you an edge if it’s a choice between you, and someone of a similiar or slightly greater competence.</t>
  </si>
  <si>
    <t>Great Manse</t>
  </si>
  <si>
    <t>As a diplomat, you generally represent some powerful faction. As such, you have been provided with a great manse to show off your (and your faction’s) status. This lodging is almost decadently luxurious, coming with fine furnishings and an array of servants to look after it.</t>
  </si>
  <si>
    <t>Guest Rites</t>
  </si>
  <si>
    <t>By taking this perk, those with whom you make promises or agreements in good faith are far more likely to hold to them. This is strongest in promises not to attack you, but even then, sufficiently motivated or honorless individuals may break them. To break agreements made with you would generally require someone to hate you with all their being, be single mindedly devoted to whatever cause motivates them, or in some other way find breaking the oath to be the lesser problem</t>
  </si>
  <si>
    <t>I Hear You</t>
  </si>
  <si>
    <t>You will always know when your name is spoken or a prayer is made in your name. This only applies to your name specifically, so your divine senses won’t be pinged by the similar names of others. This does not, however, work on pseudonyms and things like referring to you as ‘you-know-who’ which some may come up with to avoid attracting your attention.</t>
  </si>
  <si>
    <t>Immortal Vestige</t>
  </si>
  <si>
    <t>Death works differently for the daedra compared to mortals. Their souls do not go to a chosen afterlife, are not returned to the Dreamsleeve to be reused in the next kalpa. When destroyed, either in Mundus or in Oblivion, its Vestige is banished to the Void, and attracted back to the plane of Oblivion where it originated,
where it then reforms itself using Chaotic Creatia. Your true nature prevents this, instead
resurrecting you once every ten years,</t>
  </si>
  <si>
    <t>Luxurious Pelts</t>
  </si>
  <si>
    <t>No matter how civilized mortals may become, there will always be a desire for the furs of animals. From foxes to bears to mammoths to even werebeasts, there are dozens of fine furs from all manner of creatures within your Warehouse. What you do with them is up to you, though it should be noted that they will replenish themselves after a week.</t>
  </si>
  <si>
    <t>Old Blood</t>
  </si>
  <si>
    <t>Within your veins pumps the blood of one of the Great Houses of Westeros, such as Stark or Lannister. As benefiting of your blood, people give you more attention than they normally would when you demand it and are far more likely to bend to your demands or orders than normal. This also gives you a bit of divine right to rule causing vassals to be far less likely to betray you, after all your family has ruled well for centuries.</t>
  </si>
  <si>
    <t>Political Marriage</t>
  </si>
  <si>
    <t>A discrete clause in the Doctrine of Exceptionalism seems to apply to jumpers and their companions as you are not like other men. You can marry whomever you want no matter the familial relation or gender and all government institutions will consider it lawful. Any children you consider yours will also be without a doubt.</t>
  </si>
  <si>
    <t xml:space="preserve">Serana </t>
  </si>
  <si>
    <t>Skyrim: Dawnguard Jumpchain</t>
  </si>
  <si>
    <t xml:space="preserve">Immortal Vampire lady, doesn't like caves, or rain, or sunshine, or anything else really.
</t>
  </si>
  <si>
    <t xml:space="preserve">Sworn Sword </t>
  </si>
  <si>
    <t>A personal bodyguard to always watch your back. They will never conspire against you and always be an above-average fighter</t>
  </si>
  <si>
    <t xml:space="preserve">The Better Half </t>
  </si>
  <si>
    <t>You belong to a family of significance and will be treated accordingly. The social standing of the group to which you belong will dictate just how far people will go for you, but at a minimum you will be respected and afforded privileges that are denied to common folk.</t>
  </si>
  <si>
    <t>Title of Land</t>
  </si>
  <si>
    <t>A title of land equal to what someone of your station would expect. Regular warriors may have a small block for them and their family, a lord may have a castle, and the surrounding area, a lord paramount may have a massive castle, and an enormous area around as their personal domain, and a royal may have not just an enormous castle, but also an area near equal to the other kingdoms as their land. In future jumps, you can choose to have this be a warehouse attachment, or for it to seamlessly insert itself into the world without anyone but you noticing.</t>
  </si>
  <si>
    <t xml:space="preserve">Lurch </t>
  </si>
  <si>
    <t>He might be some form of flesh golem, no one is quite sure. What is sure is that this is a loyal butler, manservant, chauffeur, and friend that is effectively indestructible. Not much of a conversationalist though.</t>
  </si>
  <si>
    <t xml:space="preserve">Living Gates / Carpet / Pictures </t>
  </si>
  <si>
    <t>You gain a collection of semi-animate furnishings (tables, chairs, portraits, taxidermy animals, doors) sufficient to outfit a large gothic mansion. These are obviously completely loyal to you and will be as helpful as they can manage, given that they’re only about as intelligent as the average house pet. What kind of pet will obviously depend on your tastes. We recommend large carrion birds... vultures are nice. Badgers work too. These furnishings count as pets if that matters... they’re very protective of you and can sense ill-intentions directed towards you and yours.</t>
  </si>
  <si>
    <t xml:space="preserve">Family Hearse </t>
  </si>
  <si>
    <t>A very nice, stretch hearse, guaranteed to look stately (if a little shabby) in any funeral procession. This vehicle never needs to be refueled or maintained, never gets into accidents, can handle any terrain under any conditions, and will gain the special abilities of any fiat-backed ground vehicle that you possess, with any obvious modifications somehow hidden unti needed. It also always has a convenient coffin in the back.</t>
  </si>
  <si>
    <t xml:space="preserve">Voice of the Commander </t>
  </si>
  <si>
    <t>It takes a special breed of man to lead others in the fires of war, and you are one such example. There is something about you that makes
you stand out, and others hanging onto your words. Even in the heat of battle, your orders will be clearly heard by all those who fight under you, who will carry them out to the best of their abilities. They will trust you to lead them to victory, so be confident, and ensure that you can live up to their expectations.</t>
  </si>
  <si>
    <t>Cozy Home</t>
  </si>
  <si>
    <t>Everyone needs a place to call home, where they can rest their laurels and relax after a hard day’s work. You now find yourself the owner of a decently sized home, with four bedrooms, two bathrooms, and a fully stocked kitchen. It is already furnished, and all yours to do with as you see fit.</t>
  </si>
  <si>
    <t xml:space="preserve">Noble Attire </t>
  </si>
  <si>
    <t>Should you desire to present yourself as nobility, then you need to look the part. Thankfully, this fine set of clothing is exactly what you need. Extremely comfortable and made from high quality materials, it accentuates your best features, making you seem slightly more beautiful than before.</t>
  </si>
  <si>
    <t>Slave Collars</t>
  </si>
  <si>
    <t>A collection of ten black-iron bands. These collars bear a mild enchantment that beats down the will of whomever you place them upon, though a strong will can ignore such an enchantment. You may purchase as many of these as you like.</t>
  </si>
  <si>
    <t>Advisor to the Throne</t>
  </si>
  <si>
    <t>It is a sad but common fact amongst those who seek to advise kings, that their leaders do not always take it very well. Whether it be Aerys burning those who bring him bad news or Cersei imprisoning those who speak against her, rulers often give gruesome fates to those who tell them things they don’t want to hear. Luckily, you will never share those unlucky souls’ fate, as, no matter your personal relationship with someone, their mental state or the particular news, you can be safe in the knowledge that they will both take it on board and won’t kill, harm, torture, censure or otherwise inconvenience you for doing so. This only works if you are honest, sincere and faithful in your attempts to help however, so lying to them about important information, inciting rebellion amongst their subjects or undermining their rule would still get you arrested or executed for treason.</t>
  </si>
  <si>
    <t xml:space="preserve">Blackfyre </t>
  </si>
  <si>
    <t>This weapon was wielded by Aegon II Targaryen.  It is lighter than the average sword but still every bit as deadly as the usual Valyrian Steel standards. Any who wield this sword can go on for longer periods and find negotiating as a whole less exhausting than without.</t>
  </si>
  <si>
    <t>Castle Jumper</t>
  </si>
  <si>
    <t>​What is the point of living if you don’t do it in style? Certainly, you know the importance of aesthetics even in the face of practicality... but that does not mean that something can’t be both stylish and practical. You are the proud owner of a large european castle. It’s practically straight out of a storybook, having stone walls, great towers -- hell, the thing even has a moat. However, despite its ancient appearance, it is fully updated to the modern times. Possessing everything from standard amenities such as running water and electricity to a state-of-the-art security system and laboratories. The way you live should make a statement, a fact that you seem to understand very well.</t>
  </si>
  <si>
    <t xml:space="preserve">Clay Figurines </t>
  </si>
  <si>
    <t>This is a set of small clay statues. You get one for each of your companions, followers, and pets. These figurines reflect the current status of the individual they are made to resemble. You can use magic you possess through these figurines to affect the figure represented by them as if they were in your presence.</t>
  </si>
  <si>
    <t>Crystal Coffin</t>
  </si>
  <si>
    <t>When they realized the problems they were facing, many Sartan chose to go into stasis, intending to wake up when the threats had passed and the situation in their new creation had stabilized. This crystal coffin will preserve a single human sized life form in stasis more or less indefinitely. You can set it to awaken its occupant on any time scale you choose. Note that time spent in stasis using this does not count toward your traditional ten years, or any modified jump duration. The Sartan discovered there were no guarantees what kind of world would be waiting for them when they woke up, but as a mercy, I will guarantee that no harm will come to you while you are in stasis.</t>
  </si>
  <si>
    <t xml:space="preserve">Gap Junction </t>
  </si>
  <si>
    <t>The gap junction is effectively one of the most secure vaults in all of Marvel. This junction is a separate dimension sealed away from the rest of reality. The only way to access it is a unique lock created by the user. This version will be attuned to you and function as a warehouse attachment. No one will be capable of breaking into this vault and only those you allow can even find it.</t>
  </si>
  <si>
    <t xml:space="preserve">Insane Gatekeeper </t>
  </si>
  <si>
    <t>I  don't know how you did it, and quite frankly I don't want to know. This massive flesh atronach was specially crafted to help protect the gates to the Shivering Isles, and now you are the master of one such creature. It's extremely durable, highly resistant to magic, and can take down an entire mercenary company on its lonesome with ease. It would be madness to try fighting against this thing.</t>
  </si>
  <si>
    <t>Looks Fit for Royalty</t>
  </si>
  <si>
    <t>This is Disney and with Disney there is one rule: all the heroes and princesses must be attractive. Now you fit that mold and will be at least an 8/10. Thank you Disney eugenics. This trait will be passed on to your offspring.</t>
  </si>
  <si>
    <t>Mark of Belonging</t>
  </si>
  <si>
    <t>Not everything you need comes on a neat list. This is a small mark denoting you in some
specific, special way. So special that you may take whatever you place it on with you, and be assured of it working in future universes like any item bought with CP.</t>
  </si>
  <si>
    <t xml:space="preserve">Null Magic Prison </t>
  </si>
  <si>
    <t>The walls of this large room are engraved with glowing Patryn runes. Inside it, any magics or other extraordinary abilities cease to function beyond the extent required to keep their prisoner alive. If you can get someone inside, they will be unable to escape except through purely mundane means.</t>
  </si>
  <si>
    <t>Support of the Men</t>
  </si>
  <si>
    <t>Say what you will about Daemon Targaryen, but the man instils loyalty in his fighting men. Whether the Gold Cloaks or the Sea Snake’s soldiers, Daemon was beloved by the warriors he fought with. Now you enjoy a similar boost to the loyalty and morale of the soldiers you lead or serve alongside.</t>
  </si>
  <si>
    <t>Throne Room</t>
  </si>
  <si>
    <t>Some situations call for a place where you can be intimidating. You now possess a throne room fit for a King. Every item in this room displays your immense wealth and  power, and the throne is a massive chair that is also surprisingly comfortable. Whether you’re interrogating dwarves or goblins, this room is perfect for showing off your power. It can be dropped into any property you own or it can be added as a warehouse attachment.</t>
  </si>
  <si>
    <t>Trebuchet</t>
  </si>
  <si>
    <t>A small model of a siege engine. Place the engine on the ground and a full sized trebuchet will appear in its place. Trebuchet will remain in place until dismissed at which time it will return to its model configuration. Trebuchet can be deployed and redeployed once a day.</t>
  </si>
  <si>
    <t>Wind Lance</t>
  </si>
  <si>
    <t>When a regular sized bow just doesn't cut it for defense, a Wind Lance might be better suited for the job. This is a dwarf-crafted weapon similar to a ballista or giant crossbow. Its arrows are large and strong enough to take down even incredibly large and tough foes.</t>
  </si>
  <si>
    <t>Addams Manor</t>
  </si>
  <si>
    <t>You have a beautiful Addams style manor and grounds, including a lovely swamp, desolate wasteland, and an extensive set of caves and underground vaults. This manor will provide all its own utilities and supplies, and will keep itself maintained in the proper Addams-style condition to make you feel right at home. You will never have to pay taxes or any other form of expense for this home, and it will never be damaged by anything but deliberate attack. Or, if you are some kind of freak, this can be a “normal” home, decorated in the latest fashion with the same advantages. But really? Pastels?</t>
  </si>
  <si>
    <t>Runefangs</t>
  </si>
  <si>
    <t>Crafted by the dwarf runelord Alaric the Mad for the burgeoning Empire of Man, these twelve runic swords would serve as the symbols of power for those who would eventually be known as Elector Counts. With potent runes carved into them, they are capable of carving through gromril and dragon scales as easily as normal flesh. Those who bear them are given a subtle air of authority.</t>
  </si>
  <si>
    <t>Raiding Horn</t>
  </si>
  <si>
    <t>A decorated horn crafted from the remains of a lynel, its sound capable of being heard clearly even across an entire battlefield. With this, you are able to accurately directe your forces by just blowing into this horn, no matter the din of battle. They won’t even question it, only their new orders should they be foolish enough to go against your clear wisdom.</t>
  </si>
  <si>
    <t>Signet Ring</t>
  </si>
  <si>
    <t>To prove yourself as the royal you are, you bear this golden ring. Bearing the royal insignia of your chosen race’s royal family, or one of your own design, those who wear it will find themselves immune to disease and poison, as well as resistant to all kinds of curses.</t>
  </si>
  <si>
    <t xml:space="preserve">Royal Tiara </t>
  </si>
  <si>
    <t>Heavy is the head that bears the crown, or so you have been told. Truthfully, the problems of rulership often come from people not listening to your decrees and advice. A golden tiara inlaid with gems, wearing this will see a noticeable increase in your charisma and oratory skills.</t>
  </si>
  <si>
    <t>Are You Looking For Advancement?</t>
  </si>
  <si>
    <t>Sometimes, climbing the hierarchy of an organization can be a tedious and time-consuming process, requiring endorsements from several  eople who may have to be coerced into giving such. Well, you won’t have to worry about it too much, as simply proving your competence can substitute needing to pass through any other requirements you might normally have to pass in order to advance your position. You do need to actually be competent, however. You won’t get very far in the Mages Guild if you’re a warrior, for example. Of course, this might not pose much  of an obstacle to one willing to learn.</t>
  </si>
  <si>
    <t>Old Lamp</t>
  </si>
  <si>
    <t xml:space="preserve">This is an old looking and outdated lamp, but it holds secrets. Inside is a moderately sized mansion styled to your specifications. To get in all one has to do is rub the lamp and smoke will appear to whisk you inside. Great place to hold secret meetings, throw a party, smuggle people across international borders or just keep a harem. You can even use it to sneak people across a boarder. </t>
  </si>
  <si>
    <t>Breaker of Chains</t>
  </si>
  <si>
    <t>When you make a decree which is unpopular, the people damn well follow through with it, because you are their leader! With this perk, any orders you make are actually followed in both word and spirit.</t>
  </si>
  <si>
    <t>Dungeon</t>
  </si>
  <si>
    <t>There are just some people you cannot get along with. You don't want to (or can't) kill them, but they still need to be dealt with. Your warehouse gains a dungeon attachment with thirteen cells, each one capable of holding any entity no matter their size or strength. You still have to defeat and capture your own enemies, though. It can also be dropped into any property that you own.</t>
  </si>
  <si>
    <t>King Beyond the Wall</t>
  </si>
  <si>
    <t>Much like the many Kings Beyond the Wall who have existed over the years, you are a prodigy when it comes to convincing disparate groups and factions to work together. When it comes to creating  cooperation, you could unite a people of a thousand kingdoms, bridge a divide of hatred which has stood several thousand, then keep the resulting alliance together long enough for the factions to first learn to work together, then, with lots of work, forge that alliance into a cohesive whole - though that would probably take decades, maybe even generations if the hatred was as strong as that between the Night Watch and the Free Folk.</t>
  </si>
  <si>
    <t>Terracotta Contingent</t>
  </si>
  <si>
    <t>One hundred mummified soldiers, encased in stone like the ones who belonged to the Dragon Emperor. Unfortunately, they won’t become invincible after passing they great wall- fortunately, they’re still super-strong, super-durable, and armed with stone crossbows, spears, and other ancient Chinese weapons.</t>
  </si>
  <si>
    <t>The Arkenstone</t>
  </si>
  <si>
    <t>The Arkenstone of Thrain, also known as the Heart of the Mountain and the King's Jewel, is a wondrous gem that glows with inner light. It grants the holder the power to unite people. Where once there was strife and the threat of war, now all will become more reasonable, joining together against common enemies, though not necessarily under your command.</t>
  </si>
  <si>
    <t>Yennefer of Venderburg</t>
  </si>
  <si>
    <t>An attractive, but not a very beautiful woman, who prefers a black and white colors in clothes, she faintly smells of lilac and gooseberry. Beloved of Geralt and foster mother of Ciri. Yennefer has a complex character, purposefulness and rare ruthlessness backed by sharp tongue. However, it would be a mistake to think that she is a bad person, her character is the result of the fact that Yennefer was born nearly century ago as an ugly hunchback and therefore was not needed by her family. Only a talent for magic became her key to a better life in this era. Yennefer learned and became a strong sorceress, correcting her appearance, at certain point of her life realized that she wants to become a mother, but what gives magicians the power deprives them of their ability to have children, what by the way resulted in peculiar story involving a djinn, Yennefer, certain witcher and his last wish. Help her in her quest and you have very skilled sorceress with unbreakable willpower by your side.</t>
  </si>
  <si>
    <t>Jagged Crown</t>
  </si>
  <si>
    <t>A crown forged from steel and dragon fangs works as a good helm for war and gives a massive charisma boost when dealing with any form of warrior culture</t>
  </si>
  <si>
    <t>12 Grimmauld Place</t>
  </si>
  <si>
    <t xml:space="preserve">The ancestral home of the Black family, located in the Borough of Islington, in London, within a Muggle neighbourhood, the building is protected by many wards, including a Fidelius Charm of which you are the secret keeper, preventing anyone you haven’t informed about the location from finding the building. Should you choose, you may elect to have these protections extended to other properties you own. Ignoring the normal provisions that would prevent a secret keeper from holding the secret of their own residence. As a side note, the Fidelius Charm over this property will remain with you as the sole secret keeper even should you die.
</t>
  </si>
  <si>
    <t>A Magical Village</t>
  </si>
  <si>
    <t>Harry Potter - Era of the Marauders</t>
  </si>
  <si>
    <t>A charmingly rustic countryside village that contains a little bit of everything, a pub, an inn, a couple of stores, a haunted house…. Yes, everything that a wizard (or local) could want can be found within, there is even an extension of Gringotts, Olivanders and any other important location, including a few secret passageways that lead to Hogwarts. They do seem in constant need of skilled and unskilled labour however, with jobs available in every location and demand is fierce. Why you could have no skill whatsoever, or only be able to work once a week, and they would just dock your pay a bit and quickly train you up to standard, in what seems like a fraction of the time. It's all practical skill and knowledge mind you, but if you spend a few evenings a week after school cleaning cauldrons in the potion shop, then your practical skills and knowledge of making potions will skyrocket. Don’t expect to reach higher than NEWT level without an apprenticeship mind you, but you will find that the more effort you expend, the more effort you are able to give as your ability to work itself is increased.</t>
  </si>
  <si>
    <t>Advisor Hand</t>
  </si>
  <si>
    <t>Otto was a second son and became the Hand of the King twice in his lifetime, reaching the highest nonroyal position in the land. This is due to his diplomatic and cunning ways of getting his blood onto the Iron Throne. You are now his equal in laws, and schemes but with an understanding of when to stop.</t>
  </si>
  <si>
    <t xml:space="preserve">Annihilator Armor </t>
  </si>
  <si>
    <t>Oh baby how did you get a hold of this! Despite looking like a rather plain suit of intimidating armor, the Annihilator is actuality a powerful living weapon created by Hephaestus himself. Normally this wouldn't become a thing until way into JLU, but you can get this bad puppy early. The armor is borderline indestructible and the more aggression, violence, and hatred it's surrounded by the stronger it gets. The only major weakness it has is Anti-magic weaponry, or people simply not fighting, rendering it no better than a high quality metallic body armor. The armor is explicitly magical in nature and needs to wallow in aggression and hatred to truly shine. While it is designed to function on its own and fight at your command, you could pilot the armor yourself if you have the ability to possess either living beings or inanimate objects.</t>
  </si>
  <si>
    <t xml:space="preserve">City </t>
  </si>
  <si>
    <t>Why would you be limited to a single home, when you could own an entire city. You may take any city, from Windlem to Mournhold to the Imperial City to Falinesti, or even one of your own design. It will have access to everything you'd expect from your average city, like shops and inns. The citizens within will see you as their ruler, and will act as followers.</t>
  </si>
  <si>
    <t>Crown of Control</t>
  </si>
  <si>
    <t>A magical crown that can be split into three pieces, like the Crown of Bethmora; the crown allows the wearer to command the non-sapient beings that they have created, including living creatures as well as golems and robots. When they are being controlled in this way, they are unable to be controlled through other means- your control over them is absolute. In addition, if you wish, the crown can put them in an inactive state where they will not be able to be harmed, and will not degrade or require maintenance o sustenance of any kind. If you’d prefer, you can choose a different item other than a crown</t>
  </si>
  <si>
    <t xml:space="preserve">Dragonsreach </t>
  </si>
  <si>
    <t>Crafted in the ornate wooden style of the great Nord longhouses of ancient days, this palace was built in order to house the captured dragon Numinex. It holds all of the amenities you’d expect from a palace, from the main hall to numerous guest rooms, an extensive kitchen and larder, even an area made exclusively for the court mage. Despite its construction, Dragonsreach is extremely resistant to fire, as well as magic in general.</t>
  </si>
  <si>
    <t>Based on the Targaryen trading post that became the seat of the royal heir this dark militaristic castle is filled with dragon motifs. It has all the features of the original castle like a Painted Table for the area and is staffed with follower servants. Not even a magical dragon can breach the castle or burn the walls down which makes it perfect for a staging base.</t>
  </si>
  <si>
    <t xml:space="preserve">Eight Masks </t>
  </si>
  <si>
    <t>These eight masks were gifted to eight Dragon Priests who lived on the mainland of Skyrim. Henvoraak grants its wearer an exceptionally strong vitality, rendering them immune to all diseases and poisons. Krosis improves the wearer’s skill with archery, alchemy, and lockpicking. Morokei gives its wearer a monstrously high rate of magicka regeneration. Nahkriin boosts the wearer’s magicka pool, while increasing their skill with destruction and restoration magic. Otar gives a high resistance to all three destructive elements. Rahgot grants unlimited stamina and removes their need for sleep. Vokun improves the wearer's skill with alteration, conjuration, and illusion magic. Finally, Volsung allows the wearer to breathe underwater and improves their charisma.</t>
  </si>
  <si>
    <t>Faction Fort</t>
  </si>
  <si>
    <t>There exists in the world a massive fort, open to the sky and forgotten by time. This fort will remain intact, though in disrepair, but unoccupied until you take residence there. The aesthetic of the fort will mold itself to your choosing, but its location will always be remote. The fort is large enough to serve as the base for a major world faction with room for troops, workers, and facilities of all types.</t>
  </si>
  <si>
    <t>Grand Vizier</t>
  </si>
  <si>
    <t>One great thing about knowing the higher mysteries is that many people will look for your help. Not only that, they are more trusting of you despite your shadier aspects. . Allowing you to gain the upper hand. People are more willing to seek you advice and treat you as a valued confidant than they would normally be. You also now have all the practical knowledge on how to keep a kingdom running smoothly, even if the ruling sultan is a fool.</t>
  </si>
  <si>
    <t>Iron Coin</t>
  </si>
  <si>
    <t>A simple yet ominous iron coin bearing the mark of the Faceless Men. When you present this coin and whisper the name of your intended target, a Faceless Man will ensure their death within a week—no matter where they hide or how well-guarded they are. This can only be used once</t>
  </si>
  <si>
    <t xml:space="preserve">Lake House </t>
  </si>
  <si>
    <t>A large, well furnished and supplied house by a lake, which brings back childhood memories and provides the lap of luxury. There are NPC  servants and a whole pantry full of honey cakes and really good wine, in addition to other food and supplies, which replenish automatically. There are also some NPC guards, if
they should prove necessary.</t>
  </si>
  <si>
    <t>Loved By Her People</t>
  </si>
  <si>
    <t>Some rulers are feared by the people the rule over, some are hated, and even more just view their lords in a neutral light. But now you are loved by your people. They know that you are there looking out for their best interests. You might not always be the right thing, but your people understand that sometimes a good leader must have a strong hand. It will take a lot to get your citizens to rise up against you. You will also find an easier time recruiting people to settle in your territories.</t>
  </si>
  <si>
    <t>Magitech Armor</t>
  </si>
  <si>
    <t>What kind of fool would walk into danger without proper protection? Certainly not you. This is a suit of armor that bears a resemblance to that worn a certain Latvian dictator, having a rather crude appearance. It is nonetheless a highly advanced union of magic and technology. Powered by a miniature fusion reactor in addition to being able to draw on magical energy for power, this armor is equipped with a number of tools and weapons including standard energy blasts, flight, personal shields, and a teleportation system. The armor also serves to increase the strength and durability of the wearer, allowing them to throw cars and shrug off even large-sized explosives. But perhaps the most interesting feature is in its ability to record spells cast near the wearer, allowing them to replicate the features and incantations to cast the spells immediately – though likely with less effectiveness than someone trained in their use.</t>
  </si>
  <si>
    <t>Red Keep</t>
  </si>
  <si>
    <t>Based on the Targaryen royal palace that became the seat of the Iron Throne this crimson stately castle is filled with dragon motifs. It has all the features of the original castle like the secret passages - apart from the chair - and is staffed with follower servants. No sieging army can breach the walls which makes it perfect for targets of attacks.</t>
  </si>
  <si>
    <t xml:space="preserve">Spare Key </t>
  </si>
  <si>
    <t>A literal manifestation of your energy, a new being is created in the same fashion as Dawn, with the universe augmented to act as if they were always there. By default, this will be a younger sibling though you can specify the relationship however you like. This Key will be a reflection of you, having lesser versions of all skills, perks, powers and knowledge you have. They'll be your biggest fan and into anything you're into, though not as proficient or powerful. Should anything manage to capture you, disable your powers, or render you helpless in any way, this will trigger a frenzied state in which they grow to be your equal and seek out whatever means you harm in a blood lusted rampage.</t>
  </si>
  <si>
    <t>Sunnydale</t>
  </si>
  <si>
    <t>You have your own copy of Sunnydale, a town/small city where you will always be the mayor. During this jump, this city will be somewhere safe and run without your interference.</t>
  </si>
  <si>
    <t>The King’s Ear</t>
  </si>
  <si>
    <t>Not literally of course, but figuratively and far more valuable. The King or whoever would be equivalent to them in your starting nation, whether that be a Wildling Magnar or Triarch of Volantis now trusts you and sees you as a close confidant and even friend. They’ll always lend and ear to whatever proposals you have in mind and will consistently ask you for advice on major decisions that must be made in the nation, so while you may not be King you certainly can wield a great deal of influence over one.</t>
  </si>
  <si>
    <t>True Nobility</t>
  </si>
  <si>
    <t>You're actually a ruler worth the name. You can lead skillfully and with great prosperity. Under your reign, the realm will experience a golden age as great as that of Jaehaerys himself.</t>
  </si>
  <si>
    <t>Jumpveria</t>
  </si>
  <si>
    <t>Ah, what would you be without your people? This relatively small country makes up for its size with raw resources and devotion. The lands are filled with riches the rest of the world would rarely see themselves. The people are completely devoted to you, seeing you as a God King. Lastly, this comes with a castle as the core of your country, perfectly opulent for you.</t>
  </si>
  <si>
    <t xml:space="preserve">Right of Conquest </t>
  </si>
  <si>
    <t>It is a simple fact that if you want something, you only have to take it, be it through choice words, or in your case, forceful conquest. You can challenge others to one on one duels, and when you emerge victorious, you can lay claim to anything that they own. Even if you demand that their entire tribe bow before your own, none will be able to dispute your claim, for you have proven yourself the superior warrior and conqueror.</t>
  </si>
  <si>
    <t xml:space="preserve">Floating Island </t>
  </si>
  <si>
    <t>Look to the skies, and tell me what you see. If you see a floating mass of rock, then congratulations. You are now the proud owner of a floating island, around the same size as Manhattan. It has lush plant life, and a never ending pool of clear water. It’s actually quite difficult to see from the ground, almost invisible, though those flying through the air will see it clearly. What use for this, only you can say, but it is a wondrous thing, a home in the sky, is it not?</t>
  </si>
  <si>
    <t>Royal Castle</t>
  </si>
  <si>
    <t>This will certainly make you feel like royalty. You now possess your own castle in a design of your choosing, easily matching Hyrule Castle in size. It's filled with all the amenities you'd expect from a structure like this, from armories to kitchens to living quarters to so much more. The royal bedchambers are the absolute peak of luxury, fit for a king. It will come with its own staff and guards, the demographics of such up to you to decide.</t>
  </si>
  <si>
    <t>Golden Princess</t>
  </si>
  <si>
    <t>It takes a good ruler to ensure that their kingdom is prosperous and happy, one such as you. Your skills at rulership are simply sublime, capable of efficiently and effectively ruling an entire kingdom on your lonesome. Should you put the effort into it, you could easily ensure that any country or government you rule will experience a golden age that could last hundreds of years, so long as outside forces do not interfere.</t>
  </si>
  <si>
    <t>Telvanni Town</t>
  </si>
  <si>
    <t>Have you ever wanted to own a town? Now you can. This property includes a full dunmer town, all of its buildings being magically grown mushrooms, built around a Telvanni tower. The tower itself is the administrative center of the town around it, and also includes a library with a variety of topics from general history to well-known magical topics. The town itself isn’t particularly impressive, but does net you some profit due to taxes, although without tampering with local law it’ll be less than you would normally gain when adventuring. The tower at the center can provide a useful lab, however you should be careful with volatile experiments, as it’d be expensive to restore it. The people of the town are mostly neutral towards you, and will remain as such until you interfere with their lives in positive or negative ways. You’re the ruler of the place, so while you have the responsibility of ruling the inhabitants, you do have some leeway in how to rule them. Overall, it’s a campy little town, unlikely to be relevant to national or global events without a lot of work on your part. But sometimes a calm home is all you need, isn’t it?</t>
  </si>
  <si>
    <t xml:space="preserve">Great Ring </t>
  </si>
  <si>
    <t>But nations and armies are not all there is to this world. There are also artifacts of great power, Rings crafted by elven craftsmen of old, guided by Annatar, the fair disguise of Sauron. Three Rings of Power for the Elves, seven for the Dwarves, and nine for Men. These Rings of power each have their own abilities, but all share their vulnerability to the power of Sauron. Thankfully, you won’t have to worry about that, and may choose one of the Rings of Power to possess. They all share the power to preserve what the wearer values most; for elves, it preserved the wonder of their realms, and Rivendell and Lothlorien are proof of that power, bastions of ancient marvels in the modern age. For dwarves, it preserved their wealth and gold, and the dwarven kingdoms grew rich and opulent. For men, it preserved their very lives, and the nine kings of men who wore them became wraiths under the command of Sauron.</t>
  </si>
  <si>
    <t>Horn of Joruman</t>
  </si>
  <si>
    <t xml:space="preserve">A large, ornate and legendary hunting horn capable of massive destruction to even the largest of structures. Can only be used on a weekly basis but can bring practically any building (or Wall) tumbling down when blown.
</t>
  </si>
  <si>
    <t xml:space="preserve">Solitude </t>
  </si>
  <si>
    <t>In Skyrim the general of the legion is housed in the city of solitude you now have a copy of the hold capital of Solitude attached to your warehouse</t>
  </si>
  <si>
    <t>Blood of Númenor</t>
  </si>
  <si>
    <t xml:space="preserve">By some chance the blood of Númenor runs true in you, nearly as much as it does among the royals of Gondor and Arthedain. You are one of the Dúnedain or Men of Westernesse. Tall, dark-haired and grey-eyed, and more noble in spirit and body than other Men despite the fading of your kind. You possess the gift of foresight to some degree, though it is not infallible nor predictable. You are stronger in body than any among Men save the Troll-men of Far Harad, and in lifespan you can expect to live two centuries or more. You inspire those around you by your mere presence, and can ward off the effects of fear on your men. You have some innate talent for the healing of wound and hurt. There is an innate air of authority to you, like the Kings themselves, and even those who have never met you will at least recognize it. </t>
  </si>
  <si>
    <t xml:space="preserve">
An Army of Stone and Steel </t>
  </si>
  <si>
    <t xml:space="preserve">This army of 100 stone statues and 100 suits of armour will follow your commands taking positions to act as inanimate decorations, only moving when you order them to. You can also convert any other mundane statues or suits of armour you own into more fiat-backed soldiers for this Item.
</t>
  </si>
  <si>
    <t>City State</t>
  </si>
  <si>
    <t>Your own personal city to rule over. You can build it anyway you want or take a preexisting city to claim. Be it the cheese loving city of Odiferous, the Land of Black Sand or some place else. Whatever it is, it is now yours to rule over as you see fit. It is a well known and prosperous trade hub in its region. You may import a previous city as this one. If taken with Vanishing Isle you may combine the two. Yes, it can be Agrabah if you are part of the royal family in one way or another.</t>
  </si>
  <si>
    <t>Citadel At The End Of Time</t>
  </si>
  <si>
    <t>It seems you have your home-away-from-everything. Located on an asteroid in the end of time and carved in situ from the black stone with gold vein embellishments, from here it is possible to see the Sacred Timeline pulsating as a tangible force in a vast circle around it. You can choose whether yours is in partial ruins like the residence of He Who Remains or is more intact. In this location, it is impossible to perform actions that would create branches, such as the ones detected by the Time Variance Authority, nor does anything here age. You’ll find it quite a secure location too, as it’s impossible to get to this Citadel using means such as a TemPad due to lack of anything for it to lock onto. Along with other features you might have already seen, this one includes a vast display room where you can keep any artefacts you acquire, as well as something akin to a holographic security system that can be used to recreate a selection of the greatest warriors from across the timeline to defend you from any intruders. Just be aware that the latter has limits, as the main defence of this facility is its nigh-unreachable location. In future Jumps, you can choose to have your Citadel appear in a similarly secure location outside of conventional time and space or placed somewhere a little easier to access.</t>
  </si>
  <si>
    <t>Golden Army</t>
  </si>
  <si>
    <t>Turns out the goblin blacksmith made double the amount of soldiers King Balor requested so he could put down that he made more on his sales reports for the year. Now you have the other half of the Golden Army; 70 time 70 golden soldiers. Individually each one is powerful and indestructible; a massive machine much larger than a man, armed with blades on their arms that can slice through swaths of men with ease, pulling themselves together and repairing their bodies automatically when they get damaged. Unfortunately, though they have their own stores of magical power, they lack a means of controlling them. And so they sit; dormant, silent... indestructible. Though you may be able to control them through other means- such as by having spirits possess each one- the easiest method would be to create (or purchase) a Crown of Control that could be attuned to them. The army lies in a great underground vault, impenetrable to all save yourself, and follows you on your journey.</t>
  </si>
  <si>
    <t>Heart of the World</t>
  </si>
  <si>
    <t>His was the heart of the world, unable to be destroyed so long as the world existed, for one was made to satisfy the other. Like the Doom Drum, or at least similarly, you can tie your life force, your very soul, onto something. This could be an object, a person, or even an entire realm. So long as your chosen tether
exists, you cannot be killed, returning again and again without end. Should they think to directly attack your soul, they will find that similarly useless, as it would take the full effort of a Prince to even begin altering it in some way, unless you were to give consent.</t>
  </si>
  <si>
    <t>Large Island</t>
  </si>
  <si>
    <t>The island of Solstheim is a remote place, it has a long history of habitation by other races, but it has traditionally been primarily Nordic in influence. The southern half is relatively temperate, and houses the town of Raven Rock, as well as Fort Frostmoth. The northern half is more arctic in nature, with constant snow and large glaciers. In the center is a mighty temple, built around one of the six All-Maker Stones
that dot the island. You are this island’s new master, with all who inhabit it bowing to your rule. Should you desire it, the southern half of the island may better resemble Morrowind, like it was after the eruption of Red Mountain.</t>
  </si>
  <si>
    <t>Palatial Castle​:</t>
  </si>
  <si>
    <t>An august person with as high breeding as yourself deserves nothing less than this to live in. An enormous castle/palace that is your by birthright, not only is this on an enormous estate but it is both beautiful and defensible by nature. This castle may be in any design you desire but it is roughy between the royal palace of Vizima and Windsor castle in size, seated on 1000’s of hectares of land. The castle is automatically fully staffed by servants, and guard NPC’s that maintain the building and lands to the greatest extent possible for the setting. You will never suffer from poor servants, or traitorous guards. While they default to normal people and update from jump to jump you may companion any of these individuals , and the castle and it’s
people retain any upgrades you give them.</t>
  </si>
  <si>
    <t>The Fisher King</t>
  </si>
  <si>
    <t>Through the use of a complicated ritual, you may bind yourself to an area of land encompassing several dozen square miles. You have influence over the weather and state of your land and a degree of control over the mood of it's inhabitants. In addition, if fatally wounded while on your land, you may go into a state of barely conscious hibernation wherein you will survive, but not heal on your own, and the land will become barren and hostile.</t>
  </si>
  <si>
    <t xml:space="preserve">The Labyrinth </t>
  </si>
  <si>
    <t xml:space="preserve">Labyrinth </t>
  </si>
  <si>
    <t>A kingdom, a domain, of mazes within mazes, forests and tunnels, bogs and towns, all
crowned with a castle – this is a copy of the Labyrinth as your personal dimension. My
Labyrinth. Perhaps you’re familiar with it? While its native creatures will be found in their usual variety and abundance, if you do not have your own goblins, there will be hardly any of those once you leave my universe. Alternatively, it might be a realm very similar to my Labyrinth – a domain neighbouring Jareth’s own, yet still built around Sarah’s fantasies.”</t>
  </si>
  <si>
    <t xml:space="preserve">War Council </t>
  </si>
  <si>
    <t>By wise council will you wage war. You will attract a particular kind of follower: hyper competent and incredibly loyal. A limited number of followers will always rally to your banner—masters of war, spymasters, diplomats par excellence, archmages—individuals who could lead of their own accord but who instead follow you. These individuals will bring innumerable contacts and resources from within their respective fields and will be willing to put those contacts to your use. Your council members will have their own agendas and will attempt to enlist your aid in furthering those agendas, but their personal projects and desires will never work explicitly against your goals.</t>
  </si>
  <si>
    <t xml:space="preserve">Noble Estate </t>
  </si>
  <si>
    <t>You are no mere Mr. Anonymous. You are Lord Jumper. You have the title and everything. And with it comes various estates, holdings, and a sizable fortune. You are an English lord with all that would come with it. In future jumps you will possess a similar position if applicable, and even if there are no - remnants - of such aristocracy you will possess lands and fortune similar to one. This won’t necessarily make you one of the very richest people in the country, much less the world, but you have the holdings and fortune of one of the wealthy elite. If you are a drop in this will be something you have legal possession of and all the paperwork in order (and taxes for claiming it paid), if not it may incorporate itself into your background and origin, or be a sudden and unexpected inheritance.</t>
  </si>
  <si>
    <t xml:space="preserve">Dragonfires </t>
  </si>
  <si>
    <t>The Dragonfires are the barrier that keeps Tamriel separated from the planes of Oblivion. A symbol of the divine covenant between the Dragon-Blooded Emperors and Akatosh, so long as they are lit the Empire would be safe from Daedric incursion- though the Daedric Princes may take form in their lesser aspects, or leave invitations for mortals to venture into their realm, none would be capable of moving vast armies of their kind through to Mundus. Most two-way portals wouldn’t be able to handle the strain of staying open for more than a few minutes if they were opened under the aegis of the Dragonfires, and that would be a best case scenario. Thus, you are fortunate that you have your very own Dragonfires- a ward against otherworldly incursions of all types. A shield that protects your land- and only your land- from any attempts to invade it through extra-dimensional means. Portals fizzle out, teleportation fails to work, and even attempts to subsume your land into another realm will fail utterly. This does not prevent would-be invaders from coming in peace, and if you are willing to accept the risks you may choose to extinguish the Dragonfires yourself- though thankfully the method for relighting them is only the work of a moment. Fortunately, their protection knows no barriers itself- if you control an entire world, the entire world shall be protected. If a village swears fealty to you within the borders of another nation, it too shall be protected. Even if entire realms and planets become yours, this protection will extend to them. Also included is your very own amulet, similar to the Amulet of Kings in that it can be used to relight your Dragonfires and that it can only be worn or used by you and those who share your bloodline.</t>
  </si>
  <si>
    <t xml:space="preserve">City of Renown </t>
  </si>
  <si>
    <t>Fornost, Tharbad, Pelargir, Minas Anor, Osgiliath, Minas Ithil, Umbar... The renowned cities of Middle-earth are truly awe-inspiring works filled with people and mighty walls. Even the least of them are well made and defensible. Now you can have one of them for your own! Filled with a generic population fit for the culture of the city, and lacking the artifacts within the originals... but the city itself will be at its full splendor and connected to your warehouse or accessed by pocket dimension with a special key you are given.</t>
  </si>
  <si>
    <t>Black Ark</t>
  </si>
  <si>
    <t>One of the venerable floating cities upon which Malekith and the Druchii fled Nagarythe so long ago, now turned into a vessel purely intended for war and plunder. This Ark is filled to the brim with vicious, bloodthirsty, hardened Black Ark Corsairs, all of whom are unflinchingly loyal to you. It also has spacious quarters for you to the scale of a small mansion, a hold that can carry incalculable tons on plunder, cells and stocks for the swift breaking of slaves, and even a clutch of ten War Hydras for more, stubborn opposition. Any troops, or beasts, that are slain repopulate on the Ark the following day. The singular catch, is that your Corsairs may only go 100 miles inland, which should be a more than fair allowance for raiding.</t>
  </si>
  <si>
    <t xml:space="preserve">Talisman of the Creator </t>
  </si>
  <si>
    <t>This glowing green sphere of rock supposedly was used in the creation of the world, but now its power is a threat to its integrity. It can be used to create great storms and earthquakes, able to bring down walled cities and lay them low. It must be brought near the location in question, but when used - through means you understand - it will create powerful disasters strong enough to lay waste to the mightiest fortresses of this day, or to ravage whole kingdoms. It draws its power from light, but unlike the canon example it will never grow more powerful, and thus an uncontrollable threat to the entire world, though excessive use might see it need to be recharged for a time by exposure to light. Only women can touch this ‘talisman’, but because you’re paying CP you are able to touch and handle it regardless of your gender.</t>
  </si>
  <si>
    <t xml:space="preserve">Hyrule </t>
  </si>
  <si>
    <t>There is so much beauty to witness and many mysteries to uncover within this land, so much that it's unclear if you'll be able to see all of it within just ten years. But what if you didn't have to leave, instead bringing the whole of Hyrule with you? From the Kokiri Forest to Death Mountain, from the Gerudo Desert to Zora's Domain, you can take all of it with you, the civilized inhabitants of the land seeing you as their newest ruler, pledging their eternal loyalty to you. This land will be bigger than what you may have previously thought, but that just means that there's so much more to explore.</t>
  </si>
  <si>
    <t xml:space="preserve">Scarlet Witch </t>
  </si>
  <si>
    <t xml:space="preserve">Wanda Maximoff, the born wielder of Chaos Magic and the Psionically enhanced by an Infinity Stone. She fell into a dark place, trying to escape. But you came in, like a light on a dark room, and dragged her out of it. Ever since, you have been her light, the one thing she cares about above all else. Having developed strong romantic feelings for you, she is devoted, loving and caring, all while hiding her slight obsession and her possessive urges towards you </t>
  </si>
  <si>
    <t>Kale Kare Cosmetics</t>
  </si>
  <si>
    <t>Every month, you’ll receive a carefully curated crate of exclusive cosmetic and wellness products crafted by the skilled Potions Witch, Jennifer Kale. These items range from potent retinol serums to edible, probiotic-infused scented candles. For those looking to add a bit of spice, there are also unique items like jade eggs, blending fun with holistic health benefits.</t>
  </si>
  <si>
    <t xml:space="preserve">Witch Repellent </t>
  </si>
  <si>
    <t>Crafted from a mix of folk remedies, this homemade liquid repellent surprisingly and effectively wards off witches. When sprayed, it works similarly to bear repellent, causing enough temporary discomfort to drive witches away. Be cautious, though—once the effects wear off, the affected witch will likely be furious, so use this only as a last-ditch defence. This bottle of repellent replenishes itself at the start of each day.</t>
  </si>
  <si>
    <t>Latin</t>
  </si>
  <si>
    <t>You possess fluency in reading, writing, speaking and understanding Latin, an ancient Roman language that has deep ties with incantations used to invoke magicks.</t>
  </si>
  <si>
    <t xml:space="preserve">Summonable Cauldron </t>
  </si>
  <si>
    <t>A trusty tool for potion-brewing on the go, this cauldron can be summoned or dismissed at will. By default, it appears as a modern washbasin with a sous vide machine. If you prefer a more classic look, simply switch to its traditional form—a black cauldron complete with a magical flame underneath.</t>
  </si>
  <si>
    <t xml:space="preserve">Potion Reagent Organiser </t>
  </si>
  <si>
    <t>This wooden organiser is perfect for storing all your potion ingredients, from eye of newt to prehistoric fossils. With its many compartments, it keeps an endless supply of common potion components ready at hand whenever you need them. However, for rare items like a dragon’s heart or a shard of divinity, you’ll still have to find those yourself.</t>
  </si>
  <si>
    <t xml:space="preserve">Beginner Witch Spellbook </t>
  </si>
  <si>
    <t>A small, black-covered handbook filled with introductory spells and notes on witchcraft, perfect for beginners easing into the craft. No need to worry about the fine print; the text is effortlessly legible to you. This spellbook updates itself with foundational content from any world you visit, and adds spells and guidance from any experienced witches who mentor you along the way.</t>
  </si>
  <si>
    <t xml:space="preserve">Mind Reader </t>
  </si>
  <si>
    <t>You possess the power to read the minds of others, peering into the thoughts and emotions they may hide behind their facades. However, this ability is not infallible; those with appropriate skills can shield their thoughts from your insight.</t>
  </si>
  <si>
    <t>Perfect Pitch</t>
  </si>
  <si>
    <t>In the world of magic, incantations aren’t always enough—sometimes, the power of a spell is unlocked through song. While off-key singing might be fine for casual fun, it won’t do for serious rituals. Fortunately for you, you possess exceptional vocal talent and perfect pitch. Your voice is finely tuned and can perform with the precision and control of a world-class musical theatre star, allowing you to sing your spells with ease and effectiveness.</t>
  </si>
  <si>
    <t>Memory Powder</t>
  </si>
  <si>
    <t>Charmed Jump</t>
  </si>
  <si>
    <t>There are times when to keep secrets, you just have to use a little magic. Keeping magic secret from the normal Mortals of the world is an important task, and Whitelighters are often given missions or take the responsibility upon themselves to obscure evidence and hints or Magic’s existence.  Memory Powder is one of their best and most useful tools for doing so. If blown in the face of someone without magic resistance, such as a Mortal, they enter a suggestible state where you can verbally instruct them to erase or rewrite their own memories in a way so comprehensive they will never question the altered/removed memory unless given hard evidence questioning its authenticity. You have only a small pouch, enough for several uses. It replenishes slowly.</t>
  </si>
  <si>
    <t xml:space="preserve"> Crystal Trap</t>
  </si>
  <si>
    <t>These three crystals when placed in a circle erect a trap made of electricity that confines a single Supernatural creature, two if their friendly within the enclosed space. Used primarily for interrogation, this form of trap is capable but fragile, requiring only a single crystal to be shifted to break the cage. The cage interferes with Teleportation and allows things to be flung in from the outside, similarly the target may freely be Spellcast against while imprisoned.  Beings sufficiently more powerful than the erector of the cage may break free through sheer power, also a being with sufficient guile or the right Power can break free on their own, especially when unsupervised.</t>
  </si>
  <si>
    <t>Charmed Face</t>
  </si>
  <si>
    <t>You are quite good-looking with a distinctive and recognisable style to you. As a woman you have the natural attractiveness to wear just about anything, no matter how otherwise absurd, and still look amazing. You may even get complements from your enemies over your fashion sense. As a man, you’ll always look spiffing in a suit, and even in casual clothes you’ll have the sort of natural masculine pinash most men just don’t have. You’ll look as handsomely masculine as you please, with a jaw-line you could cut glass on (metaphorically).</t>
  </si>
  <si>
    <t xml:space="preserve">Witchcraft </t>
  </si>
  <si>
    <t>You have the ability to use magic and brew potions. Advanced things need some manner of spell book handy and likely require a potion to be brewed. Spells you can cast without much effort include hitting someone with an effect similar to electricity that knocks them over, moving people and items short distances telekinetically, or enchanting a broom for flight.</t>
  </si>
  <si>
    <t>Familiar</t>
  </si>
  <si>
    <t>Serving as servants to witches, it is a curious matter that the familiars of this world seek out and choose their own witch. All familiars have their own free will and personality, but still cannot disobey a direct order from their chosen master. These supernatural creatures can shift between the form of a single animal (usually a domesticated species, but certainly not exclusively domesticated species) and that of a human. Not every witch possesses a familiar, but those that do hold a special bond and can communicate telepathically if the master chooses. This companion can either be bonded with you or any other Witch companion you may have. While it is technically a taboo for witches and familiars to have an intimate relationship, such affairs remain rather commonplace.</t>
  </si>
  <si>
    <t>Hex Bag</t>
  </si>
  <si>
    <t>A common component used by witches worldwide, a hex bag is simply a means to cast a hex upon a single target from a safe location. A kind of magical trap, a hex bag is to be hidden in a room and once the desired target enters they suffer the spell contained within which lasts continuously until it either causes the death of the intended target or completes the hex with no more to be done. The only way to stop a hex rematurely is to find and burn the bag. This hex bag can be aligned with a single-target spell you know – from this world or any other. That spell cannot be changed once selected.</t>
  </si>
  <si>
    <t xml:space="preserve">Pack of cherries </t>
  </si>
  <si>
    <t>Witches of Eastwick Jumpchain</t>
  </si>
  <si>
    <t>A bowl that is always full of delicious cherries. May be used as a component for a powerful vomit inducing hex.</t>
  </si>
  <si>
    <t>Witches Cackle</t>
  </si>
  <si>
    <t>The WIzard of Oz</t>
  </si>
  <si>
    <t>You now have the ability to let loose with a proper witches cackle, threatening chuckle, or menacing laugh. Let your amusement disturb all who go against you.</t>
  </si>
  <si>
    <t>Borrower</t>
  </si>
  <si>
    <t>While others may play with arcane toys, you have truly embraced the Art. You’re a witch of some talent, and while you've learned plenty of old-world black magic, your soul remains your own, as are your hard-won powers. You can hurl objects with your mind, hex people, divine the future, and defend yourself from all of the above, among other things.</t>
  </si>
  <si>
    <t xml:space="preserve">Witchcrafter </t>
  </si>
  <si>
    <t>Throughout the centuries, witches have animated servants of all sorts, from hollow knights and golems to shabti and shikigami. You have a universal affinity for these arts, and are skilled enough to create constructs that pass for human.</t>
  </si>
  <si>
    <t xml:space="preserve">See, Witch </t>
  </si>
  <si>
    <t>You know how to harness the magical energy infused in certain objects to strengthen or fuel your spells, even in place of your own will or resources. While not every type is compatible with every spell, you can use any source for any magic system, and are especially good at scavenging resources from remnants like monster corpses. If you become involved in faerie bargains, you can also convert any personal item and quality you purchase into power.</t>
  </si>
  <si>
    <t xml:space="preserve"> Curse Box</t>
  </si>
  <si>
    <t>When it comes to seeking magic, one is bound to come across just as many volatile items as beneficial ones. What you have here is a simple but effective way to counter the dangerous consequences of encountering cursed equipment. Created by magic, accidental or malicious, these items can quickly lead to the death of one who finds them unless a curse is neutralized. The box your receive is superficially like any other curse box, with simple lock and protective sigils capable of neutralizing the ongoing effects of any cursed item placed inside. Your curse box is large enough to hold any one cursed object safely.</t>
  </si>
  <si>
    <t>Potion</t>
  </si>
  <si>
    <t>A weaker version of a love potion, this lasts only two hours instead of two months. All it needs is a hair of the target to be ready. If consumed, the victim will fall in love with the potion's target just about anywhere.</t>
  </si>
  <si>
    <t>Spellcraft Supplies:</t>
  </si>
  <si>
    <t>Enough supplies for 6 Love Potions or Poisons, 3 Blank Voodoo dolls, or one seance and summoning. If one has the knowledge, can be used just about anywhere.</t>
  </si>
  <si>
    <t>Chaos Magic</t>
  </si>
  <si>
    <t>You are now a natural wielder of Chaos Magic, akin to the myth of the Scarlet Witch, allowing you to warp reality. You can wield Chaos Magic subconsciously without needing constant concentration to sustain the magic, essentially able to do magic on autopilot. Your potential is limitless and you will eventually grow into one of the most powerful beings in the multiverse, even without any training.</t>
  </si>
  <si>
    <t xml:space="preserve">The Witches’ Road </t>
  </si>
  <si>
    <t>Born from a legendary myth built on lies and brought to life by magic, this pocket reality is now yours to summon. By singing “The Ballad of the Witches’ Road” with a coven of at least five members (none of whom can be clones), you can open a doorway to this mystical realm. The Witches' Road presents each participant with a unique trial that scales to their abilities, forbidding any direct aid from others during the test. If a participant “dies” in the trial, they are safely expelled from the realm. Those who complete the final trial, however, are granted the thing they want the most.</t>
  </si>
  <si>
    <t>Protection Stones</t>
  </si>
  <si>
    <t>When arranged in a circle, these stones create a barrier that repels any unwanted guests or malevolent forces. Only those with your explicit invitation and approval can cross into the protected space within the circle.</t>
  </si>
  <si>
    <t>Ouija Board</t>
  </si>
  <si>
    <t>This aged birch board and accompanying planchette enable you to summon and communicate with a ghost. You may request a specific spirit (if they’re available and willing) or let a random ghost answer your call. Because this spiritual tool is CP-backed, you won’t face any repercussions for breaking traditional taboos—though showing courtesy and respect is still recommended. The board is functional only for those ages 3 and above.</t>
  </si>
  <si>
    <t>Tarot Deck</t>
  </si>
  <si>
    <t>This classic deck of 78 tarot cards traces its origins back to the mid-15th century. While it can accurately reveal insights into a person’s past, present, and future, offering guidance tailored to the chosen card spread even in the hands of a newly initiated reader, a skilled readerhowever, would be able to better interpret the cards.</t>
  </si>
  <si>
    <t>Alewife’s Revenge</t>
  </si>
  <si>
    <t>This notorious poison is colourless, odourless, and tasteless, delivering a fatal dose within 30 minutes of consumption. Symptoms begin with facial swelling, dizziness, and delirium, followed by a racing heart, loss of motor function, and vivid hallucinations before death ensues. If desired, you can manifest this poison as a bottle of red wine for a more subtle delivery.</t>
  </si>
  <si>
    <t>Ragebaiter</t>
  </si>
  <si>
    <t>You have a unique gift for pushing people’s buttons and provoking their anger. Whether through your words or actions, you excel at getting under others’ skin, often sparking heated reactions or even violence. Your ability to incite fury is unmatched, but beware—provoked individuals may not hesitate to act on their rage. Make sure you're ready to back up your words, as the consequences of angered foes can be swift and unforgiving.</t>
  </si>
  <si>
    <t>Shapeshifter</t>
  </si>
  <si>
    <t>As a skilled witch, you have a deep connection to a creature of your choice—be it a bat, rat, crow, or something else from the natural world. You can summon these creatures as your loyal familiar, or even transform yourself into one, taking on their form and abilities at will.</t>
  </si>
  <si>
    <t>You Need A Chemical Peel</t>
  </si>
  <si>
    <t>Witches are known for their long lifespans, but longevity doesn’t always come with the gift of graceful ageing. Luckily, you possess an exceptional talent for maintaining your youthful appearance and vitality. No matter how much time passes, your body remains energetic, your skin stays smooth, and you retain the freshness of youth, defying the signs of age with ease.</t>
  </si>
  <si>
    <t>Covenhood</t>
  </si>
  <si>
    <t>In a true coven, blessings and burdens are shared as one. You can form a coven with others, including those without innate magic, granting all members a significant boost in their magical capabilities. Together, you can perform spells and rituals with flawless synchronisation. Additionally, any curse that might impair a member is shared across the coven, diluting its impact and reducing the harm it would otherwise cause to an individual.</t>
  </si>
  <si>
    <t>Mansion</t>
  </si>
  <si>
    <t>All Jumpers should have a home and a stately home at that, so here you go Jumper, a lovely manor for you to enjoy. While comparative tall and narrow from the front, this three-story manor was built in the 1890s in the Eastlake Victorian Style and has features such as a conservatory, foyer and expansive garden. It has 3 bedrooms, a Dining Room, living room, sitting room, kitchen, basement and attic, and also two small rooms that can be put to whatever purpose you please. But this is not just a pretty house, this is a place that has steeped in magic over a long period of time, thanks to a confluence of local leylines and has gained some unusual traits thanks to it. No matter how damaged the building any effort to repair or maintain it goes supernaturally easily, quickly and consuming far less resources in terms of material and money than it should. No-one including those doing the work will notice anything unusual about this. The power of the house also shields, protects and enables your own Magic slightly, giving you a home field advantage against attackers.</t>
  </si>
  <si>
    <t>Banishing Potions</t>
  </si>
  <si>
    <t xml:space="preserve">This box contains six breakable vials of banishing potion and their recipe. The potions are generic capable of being used equally effectively against any Supernatural being in this setting with equal efficacy, but there are many beings that are resistance to these potions and require stronger potions or specialised potions and/or Spellcastings to deal with. These recipes can give you a useful starting point and are remarkable enough to be of value even to otherwise educated Witches. </t>
  </si>
  <si>
    <t>Conversion</t>
  </si>
  <si>
    <t>You can, with a small ritual including an offering or your flesh and blood, gift another with the power to develop a similar or identical magical power or Power or property that you personally possess. This ritual converts Mortals into something Supernatural and appropriate to both you and what you are giving them. This ritualised conversion does not give you any means to control the person whom you are empowering and can only be used to give the equivalent of three to four Powers up-front, although the latent potential to develop more can be given without limit, leaving it up to them to train and grow, unlocking and nurturing that potential over a very long period of time. A person can only undergo this transformation once.</t>
  </si>
  <si>
    <t>I’m Being Reasonable Right Now</t>
  </si>
  <si>
    <t>Woah! Honestly, you are a terrifying individual. Much like Wanda you are incredibly skilled at intimidating others. Your mere presence can cause weaker opponents to flee in terror and suppress more powerful beings. In addition, threats and deals you make become more effective. For example if you threaten to kill someone’s student to make them surrender it's basically guaranteed that they’ll give in.</t>
  </si>
  <si>
    <t>Witch House</t>
  </si>
  <si>
    <t>A little place of your own, just far enough away from the local population to not be easily found, just close enough for you to be able to access them. It contains cages that can safely contain anyone you can force into them, who will need outside assistance to escape.</t>
  </si>
  <si>
    <t>Trick-Or-Treat Bag</t>
  </si>
  <si>
    <t>This thing can contain an infinite amount of candy... and that’s it. It’s empty at the moment, but you can fill it up as much as you like if you can get access to various sweets and chocolates. They won’t melt, rot or get damaged, which is useful as this thing makes for a surprisingly effective improvised weapon. It will never feel any heavier to you than a large bag full of chocolates, no matter how many sweets you put in it.</t>
  </si>
  <si>
    <t>Witch’s Wager</t>
  </si>
  <si>
    <t>Using magic, you’re able to bet more than money in a game of chance. Qualities such as age, height, or other mundane features can be wagered and the magic you weave will ensure the victor receives what has been offered. You can either be taking the risk equally or just supervise the games of others while using this power. All parties involved must be aware of what is being gambled and competing of their own choice, though they don’t necessarily need to believe it. Rewinding a person’s age enough can cause them to lose disabilities gained during their lifetime, just as pushing a person’s age forward can cause complications of old age. The winner can only take as much of something as the loser has to give...</t>
  </si>
  <si>
    <t>Poppet</t>
  </si>
  <si>
    <t>A voodoo doll molded out of candle wax and imbued with magic. Once you attach something that can represent a specific target (like a ring, lock of hair or drop of blood), anything you do to the doll will reflect on the person. You get a new one at the beginning of every jump.</t>
  </si>
  <si>
    <t xml:space="preserve">Hidden Talents </t>
  </si>
  <si>
    <t>Maybe you are a great gardener, or have a talent for the plastic arts or a classical virtuoso or an amateur ornithologist. Whatever it is, you’ve got talent in spades, supernaturally so if you charge your magic through it.</t>
  </si>
  <si>
    <t>Silent Menace</t>
  </si>
  <si>
    <t>You can exude an aura of fear and/or menace at will, the effect is enhanced by your actual and perceived power. At its weakest you will unsettle and set those you target with this aura to begin doubting themselves, this effect is not all powerful and can be resisted with will or mental strength. This is toggle-able.</t>
  </si>
  <si>
    <t xml:space="preserve">Flying Monkey </t>
  </si>
  <si>
    <t>You now have a single Flying Monkey as a pet, it has enough intelligence to follow complex orders and instructions, as a monkey it is capable of wearing, holding, and using armor and weapons, as well as performing complex tasks that require hands. This is counted as a pet or familiar.</t>
  </si>
  <si>
    <t>Witchbrew</t>
  </si>
  <si>
    <t>How do the Witch Elves whip themselves into a frenzy before a battle? How else, they drink blood. More specifically, this concoction is the blood of a ranking Death Hag mixed with a poisonous herb to induce a ‘trance’ that manifests as screeching, near-mindless bloodlust. This decanter of Witchbrew you now own will refill itself every hour, and contains enough of the brew to incite thirty people if you were inclined to do so. The brew by itself is not lethal.</t>
  </si>
  <si>
    <t>Cleansing Bell</t>
  </si>
  <si>
    <t>This iron bell, a staple in traditional witchcraft, emits a purifying ring that cleanses spaces, wards off negative energies, and banishes unwelcome spirits. When hung in a location, it provides protection against malevolent curses and bad luck for the area.</t>
  </si>
  <si>
    <t>Curse Warding Tattoo</t>
  </si>
  <si>
    <t>This tattoo provides strong resistance against curses, shielding you from the most harmful effects even if it fails to nullify them. You can choose the design, allowing for a personal touch to your protective mark.</t>
  </si>
  <si>
    <t xml:space="preserve">“THE” Green Witch </t>
  </si>
  <si>
    <t>You are the origin and living embodiment of a specific discipline of witchcraft. With an intimate and comprehensive knowledge of both ancient and modern practices, you are able to invent new techniques and spells with ease. Any spells or techniques created by others withinyour discipline become instantly accessible to you, allowing you to master them effortlessly. What would take others lifetimes of practice, you can achieve with a mere flick of your hand. This boundless well of knowledge and power updates with each new world you visit, ensuring that you remain the unrivalled master of your craft, no matter where you go.</t>
  </si>
  <si>
    <t>Claw Your Way Out</t>
  </si>
  <si>
    <t>"Jane Doe" is a term used for someone whose identity is concealed for various reasons. But you are not one of the faceless—you know who you are, and what you are. Should you ever find yourself trapped by forces that threaten to erase or alter your identity—be it through mental manipulation, physical transformation, or other means—you possess the resilience and ability to break free. It may take time, but rest assured, you will claw your way out of any situation that tries to bury your true self.</t>
  </si>
  <si>
    <t xml:space="preserve">I Loved Being A Witch </t>
  </si>
  <si>
    <t>You take deep pride in who you are and what you stand for, finding joy and fulfilment simply in being yourself. You’ve reached a place of inner peace and complete self-acceptance. No matter what challenges come or when the end draws near, you’ll never lose sight of yourself and face it without a hint of regret for the life you’ve lived and the choices you’ve made.</t>
  </si>
  <si>
    <t xml:space="preserve">Unbinding Ritual </t>
  </si>
  <si>
    <t>Your powers are inherently yours, and no one can dominate or control them. If ever your abilities are bound or sealed by others, you can effortlessly break free with a simple ritual of defiance. By asserting your will and rejecting any external influence, you will regain full access to your powers, leaving any bindings broken in your wake.</t>
  </si>
  <si>
    <t>Kid from the Future</t>
  </si>
  <si>
    <t>Turns out that you get to be a parent in the future. Congrats in advance, or belatedly as here they are, all grown-up. Through Time-travel shenanigans, your child from a potential future has come to the past. Perhaps they are here to warn you of a grave danger on the horizon, or maybe they are just curious, maybe they had a simple accident that somehow displaced them through time (happens more often than you’d think), but in any case they are here now and they aren’t willing or able to return to their normal time. Their gender and personality are up to you, but their age is between 15 and 19.  Should they somehow die permanently, despite their companion status, as long as you have a child with what would have been their other parent then that child will be them effectively reincarnated, and they will remember their time-displaced self memories when they mature.</t>
  </si>
  <si>
    <t xml:space="preserve">Potion Ingredients </t>
  </si>
  <si>
    <t>Everything from Eye of Newt to Dead Man’s Toes. And Tongue. And other bits. Might make things confusing if you’re trying to remember a specific recipe, but at least you won’t have to spend time looking around for the ingredients.</t>
  </si>
  <si>
    <t>Maleficio</t>
  </si>
  <si>
    <t>Stolen from its original owner, this book Includes instructions on how to create magical objects like talismans and amulets, how to perform magical spells, charms and divination and also how to summon or invoke supernatural entities.</t>
  </si>
  <si>
    <t xml:space="preserve">Treasure Guardian </t>
  </si>
  <si>
    <t>You are a witch or warlock of moderate power and enjoy all the magic and unnaturally long life that comes with that. While you have an acceptable grasp of the fundamentals, you are more accomplished with traps, concealment, and the sealing of cursed objects. You also have a few unique gifts; firstly, you can identify the existence and nature of any cursed or magic item at a glance. Secondly, such items will not bond to or curse you unless you actually use them. Finally, when you put dangerous objects in boxes, they tend to become dormant and stay there without causing issues.</t>
  </si>
  <si>
    <t>Hexenbesen</t>
  </si>
  <si>
    <t>Though witches may have mixed feelings about the association, flying brooms have become an iconic symbol of their culture. You now own one of these enchanted brooms, allowing you to travel swiftly and freely through the air. Additionally, you hold the knowledge of the ritual needed to craft more of these magical rides.</t>
  </si>
  <si>
    <t xml:space="preserve">Green Torch </t>
  </si>
  <si>
    <t>Death’s journey can be daunting, so it's common for Death to carry a burning green torch, offering souls a brief light to ease the transition. Now, you hold such a torch yourself. This mystical torch allows you to intercept souls and guide them safely, directing them toward a destination of your choosing in the afterlife, whether that’s peace, reckoning, or a final farewell.</t>
  </si>
  <si>
    <t>Book of Shadows</t>
  </si>
  <si>
    <t>Witches, and some other Supernatural beings, find it valuable to record their knowledge for posterity and pass it on to the next generation. While some beings prefer oral teachings, Witches and Warlocks as well as some Demons see the value in putting pen to paper, recording their experiences, potion recipes, spell incantations and a list of various Supernatural beings they ahve encountered and ways of dealing with the same. This Book of Shadows is either yours or an orphaned book from a now dead line of either Witches or Warlocks at your discretion. It may even be a lesser Grimoire, a repository of Demonic knowledge, but otherwise identical. The book has some protective enchantments on it, and only you or those sympathetic to your values may touch it, use it or even read its contents. It is not easily fooled but it is possible to fool it through magical means of identity theft.</t>
  </si>
  <si>
    <t xml:space="preserve">Wundagore Mountain </t>
  </si>
  <si>
    <t>Mount Wundagore is an ancestral mountain surrounded by dark magic and witchcraft. Atop of this mountain is the stronghold known as Darkhold Castle. Within the castle are the original carvings of the Darkhold made by Chthon and the demonic army he left behind. This castle acts as a nexus enhancing rituals and other magics cast within. You will initially receive four Demonic Warriors, but you may create more within the castle.</t>
  </si>
  <si>
    <t xml:space="preserve">Garlic Wreaths </t>
  </si>
  <si>
    <t>These are wreaths of fresh, white garlic flowers. Oh not dried cloves. These are the fresh flowers. By hanging these about a room so it is filled with their fragrance, dark supernatural forces and entities will find the area repulsive, and that they are weakened within it. This isn’t limited to vampires, but any dark supernatural being or power - whether that’s unholy, simply something that would be condemned as evil by 19th century England such as witches, or just anything supernaturally affiliated with darkness or the night. While this will cause a general disturbance and weakening of such creatures, making them uncomfortable in the area, giving an irrational desire to leave, and even actively weakening not only their supernatural powers but entire beings you will only find such powers weakened should you have them and not be actively repulsed from the area.</t>
  </si>
  <si>
    <t>The Nice and Accurate Prophecies of Agnes Nutter, Witch</t>
  </si>
  <si>
    <t>Written by a witch in the 1650s, and only published because she wanted a copy, this book of prophecy is entirely accurate, yet so incredibly specific as to be all but useless except to very particular intended recipients at very specific times. In other worlds, this book updates to match local events.</t>
  </si>
  <si>
    <t xml:space="preserve"> Cauldron</t>
  </si>
  <si>
    <t>A black cauldron that you can use to brew potions in a fraction of the time it would normally take. Even if somehow sabotaged, you’ll find that it still produces just enough for a single effective dose.</t>
  </si>
  <si>
    <t xml:space="preserve">Come Little Children </t>
  </si>
  <si>
    <t>You can sing a song that hypnotises a target group that hear it. You could use this to lead all those who are affected by it to a specific location in a state akin to sleepwalking, but they’ll have enough awareness to get through doors or simple obstructions on the way.</t>
  </si>
  <si>
    <t>Black Cat</t>
  </si>
  <si>
    <t>Unlike someone else who got stuck in an animal form, as you actually bought this ability you can control it. You are able to transform to and from the form of a cat, or another mundane animal that could conceivably blend in in the setting and be considered a pet. You decide what this is at the start of a Jump. Somehow you can still talk in this form, and you’ll find that despite your size likely being far smaller than your usual one it is still quite effective in combat, perhaps you have very sharp claws or teeth?</t>
  </si>
  <si>
    <t>Resurrection Seal</t>
  </si>
  <si>
    <t>Developed by the Grand Coven, this small ritual box is filled with powerful life magic and typically only found with their members or associated. Implanted into a witch or person that witch wishes to protect, the sealed life energy will only be released when it senses the person it is inside of begin to die. When the life force of the bearer fades due to death, the spell contained surges for to restore them. All wounds and injuries that led to the death will be healed and with the damage gone their heart restarted by the spell. Knowing this, a person can avoid letting their spirit pass on until the magic takes hold and returns them to life.</t>
  </si>
  <si>
    <t>Master Witch</t>
  </si>
  <si>
    <t>What is power without knowledge? I mean yeah you can cast magic but without any actual knowledge on it what can you do with it. So I’m giving you this, a full repository on all things magical implanted directly into your head. This repository contains all things that a coven leader would normally know: hundreds of spells for every situation, every single kind of ancient artifact, etc. Basically everything Rowena knows you do.</t>
  </si>
  <si>
    <t>Natural Witch</t>
  </si>
  <si>
    <t>There are three types of Witches in this world: those who borrow the power of demons to perform magic, those who can barely light a spark and those who are natural magic users, who can learn in months that would take others decades, who with just a look can memorise any spell and take an inborn ability and create a spell mimicking it perfectly. Naturals like you.</t>
  </si>
  <si>
    <t>Blood Frenzy</t>
  </si>
  <si>
    <t>As a Witch Elf, a bride of Khaine, you hurl yourself into the fray with no regard for your safety. Oftentimes you, and your sisters, prepare for such occasions by imbibing, what else, blood mixed with a particular poisonous herb to ‘inspire’ this murderous frenzy. But, what if you have no time to prepare? Fear not, for unlike your sisters you may throw yourself into such a frenzy with nothing more than a thought. In this state your body moves like a dervish, your pain is dulled, and your blades flash like lightning. Truly, you are blessed by Khaine.</t>
  </si>
  <si>
    <t>Musical Band Set</t>
  </si>
  <si>
    <t>Curses are notoriously insidious, clinging like formless malice that resists removal. With this set of musical instruments—ranging from piano and zils to triangles and more—you can channel curses, giving them a physical form as you play. Once manifested, these curses can be destroyed, burning into ashes as your performance reaches its final note. The effectiveness of curse removal depends on the song, with Lorna’s Ballad being the most potent for complete eradication.</t>
  </si>
  <si>
    <t xml:space="preserve">Big Magick </t>
  </si>
  <si>
    <t>You are the offspring of a mythical witch, you possess extraordinary magical reserves, enabling you to cast spells tirelessly and without strain. Your essence is attuned to all forms of magic, allowing you to wield spells across disciplines as effortlessly as those who have mastered them. With power that runs deep and vast, you can bring even your wildest imaginings to life, bending reality to your will and creating pocket realms from mere fantasy.</t>
  </si>
  <si>
    <t>Sometimes, Boys Die</t>
  </si>
  <si>
    <t>But for you, they don’t have to. You hold the power to reverse such an ending. With this ability, you can resurrect yourself or someone else by taking over the body of a recently deceased, as long as it’s relatively intact. It may defy the natural order, but in your hands, those who have a chance at life can still continue their life. Do note that in worlds with active guardians of life and death, repeated use of this ability will not only upset the balance but may also draw the wrath of these powerful forces, who will view you as a disruptor of their domain.</t>
  </si>
  <si>
    <t xml:space="preserve">Potentia Exhaurire </t>
  </si>
  <si>
    <t>Like Agatha Harkness, you have the unique ability to absorb magical energy and life force from others when struck by their energy blasts, converting their power into your own. This draining process can feel rapturous, but you retain full control, never becoming addicted to the sensation and able to stop whenever you choose. Exercise care when using this power; avoid unintentionally draining life from your allies or attempting to absorb incompatible powers that could harm or even kill you.</t>
  </si>
  <si>
    <t>Lorna Wu’s Ballad</t>
  </si>
  <si>
    <t>Just as Lorna once wove a protective spell into a song that shielded her child from a generational curse whenever it was played, you too can embed the effects of your abilities, spells, or perks into works of art—whether it’s a song, painting, sculpture, or other creation. The more someone engages with your art, the stronger the effect becomes, channelling your power through each brushstroke, note, or crafted form.</t>
  </si>
  <si>
    <t>Charmed Ones</t>
  </si>
  <si>
    <t>Oh, so you’re friendly with the Halliwell sisters are you? Alright then, feel free to bring them along with you. If you save a certain sister from dying them she may come with you for no additional cost. The fourth sister only counts if she has been introduced to her family but does not need to have joined the Charmed Ones. The sisters take up one companion slot and you may choose either to take or not take any combination of the 3 out of the four as you like. If you choose to keep all four sisters then one must be designated as the reserve for the Power of Three while the other three actively benefit from and are part of a Power of Three. The reserve can take the place of a lost sister until companion insurance restores her or she is resurrected, whereby the reserve is put back into reserve.</t>
  </si>
  <si>
    <t>Underworld</t>
  </si>
  <si>
    <t>Here you go, a lovely piece of the Underworld that only you, or those you allow can Teleport to. Great for relaxing and time here is flexible. If you want for time to be dilated you can set it so that you can spend a month here and only a week passes on Earth, or vice versa. This does not count as a dreary afterlife, merely a nice slice of underground real estate to spend time in. The network of underground caves and crypts can be labyrinthine but still finite containing as much volume between as much as a fairly large mansion or four large warehouses. Generally the same in terms of usable and traversable space as the Piece of Heaven item. The surroundings go from dreary to gothic, to as malign as environments can be without being harmful. This is not a place for peace, but to brood and simmer and let old wounds fester. Here you can plan revenge, or unprovoked malice, the very environment motivating you to perform aggression on others.</t>
  </si>
  <si>
    <t xml:space="preserve">Black Flame Candle </t>
  </si>
  <si>
    <t>You can use this candle in a ritual you can perform which, in the event of your death, can revive you if certain conditions are met. This defaults to a virgin lighting the candle on a Halloween night, and though you can change it the conditions must be that specific and equally difficult to achieve. Once you are revived, it is only a temporary state and you will need to find a way to make it permanent before dawn or when the sun comes up you are dust. It’s curtains. You evaporate. You cease to exist! Perhaps you can find a way to drain the life from someone else with it in excess? You can be ‘dead’ for any amount of time, so long as the Jump is still ongoing, but if the time runs out and you’re still waiting for someone to light the candle then you will fail the Jump. Despite the limitations involved with this ritual, there is one rather potent benefit; when it revives you, you will be at full strength and unable to be killed before the sun rises. Even if you were burned alive in an oven, you would reform the moment it switches off.</t>
  </si>
  <si>
    <t>Eastern Territories</t>
  </si>
  <si>
    <t>There has been a sudden opening in the eastern territories for a new ruler. With this purchase you now take over the territory of the deceased Wicked Witch of the East, and are now the undisputed ruler of these lands. You gain either a Castle or Tower of equal size to reside in and oversee your lands that you can spend your days ruling benevolently from or plot and scheme your next move in secret. This edifice to your power has eight above ground levels and two underground levels and its fully design is up to you when you purchase it, though only mundane design choice are allowed. Each floor has the space of your average modern home, though the levels can be reduced in number to expand each level's size as you wish when purchased. The entire building will enhance any magic performed within it and can incorporate any magic cast upon it without issue as you are its master and it will aid in your efforts to enhance it.</t>
  </si>
  <si>
    <t>Secret Coven</t>
  </si>
  <si>
    <t>An ancient coven of about a dozen witches is ready to serve you. It has about a dozen or so members in a hidden sanctuary, and their power is exceptional. They will have a knowledge of magic beyond anything the Watcher's Council ever dreamed of, and in other settings they will have an
understanding of magic equal to the greatest in their setting. Together, their magical power could compete with the heavy hitters of any setting, though this is only a minimum. The Coven's power will be equal to your own if it's greater than their default power, if not they'll still be exceptionally strong. They will also gain access to any perks and powers pertaining to magic you personally have, as well as being experts in whatever the current jump's magic system is, though they will not retain the magic from a jump unless you also learn it. In non-magical settings, The Coven will still have Buffyverse magic for free, at a minimum power of Glory.</t>
  </si>
  <si>
    <t>Voodoo Practitioner</t>
  </si>
  <si>
    <t xml:space="preserve">You are skilled in the Voodoo arts, and can make potions, cast hexes, curses and spells, and bind the dead to inanimate objects, so long as you have the (relatively rare) reagents. </t>
  </si>
  <si>
    <t>Colossally Powerful Witch</t>
  </si>
  <si>
    <t>You are one of Rowena’s few peers, and perhaps her only equal. Unlike most witches, your power is innate and natural, but that’s only the beginning. You are the Nikola Tesla, Beethoven, and Leonardo da Vinci of magic, a once-in-all-of-history savant of sorcery and genius of gramarye. Even if you hadn’t mastered your craft for centuries, you would be immensely powerful. Since that you have, your precision and flexibility nearly match your talent. The incredible mana reserves you were born with are almost an afterthought, but all in all you might be the strongest witch to ever live. There’s almost no limit to what you’re capable of, and you could conquer Hell itself as a damned soul.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</si>
</sst>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25">
    <font>
      <sz val="10"/>
      <color rgb="FF000000"/>
      <name val="Arial"/>
      <scheme val="minor"/>
    </font>
    <font>
      <b/>
      <sz val="15"/>
      <color theme="1"/>
      <name val="Arial"/>
      <scheme val="minor"/>
    </font>
    <font>
      <sz val="15"/>
      <color theme="1"/>
      <name val="Arial"/>
      <scheme val="minor"/>
    </font>
    <font>
      <sz val="15"/>
      <color rgb="FF000000"/>
      <name val="Arial"/>
    </font>
    <font>
      <sz val="12"/>
      <color rgb="FF000000"/>
      <name val="Arial"/>
      <scheme val="minor"/>
    </font>
    <font>
      <u/>
      <sz val="12"/>
      <color rgb="FF000000"/>
      <name val="Arial"/>
    </font>
    <font>
      <sz val="12"/>
      <color rgb="FF000000"/>
      <name val="Arial"/>
    </font>
    <font>
      <sz val="12"/>
      <color rgb="FF000000"/>
      <name val="-apple-system"/>
    </font>
    <font>
      <u/>
      <sz val="12"/>
      <color rgb="FF0000FF"/>
      <name val="Arial"/>
    </font>
    <font>
      <u/>
      <sz val="12"/>
      <color rgb="FF000000"/>
      <name val="Arial"/>
    </font>
    <font>
      <sz val="12"/>
      <color theme="1"/>
      <name val="Arial"/>
    </font>
    <font>
      <sz val="13"/>
      <color theme="1"/>
      <name val="Roboto Mono"/>
    </font>
    <font>
      <sz val="12"/>
      <color theme="1"/>
      <name val="Arial"/>
      <scheme val="minor"/>
    </font>
    <font>
      <sz val="10"/>
      <color theme="1"/>
      <name val="Arial"/>
    </font>
    <font>
      <sz val="15"/>
      <color rgb="FFFFFFFF"/>
      <name val="Cambria"/>
    </font>
    <font>
      <sz val="10"/>
      <name val="Arial"/>
    </font>
    <font>
      <b/>
      <sz val="10"/>
      <color rgb="FFFFFFFF"/>
      <name val="Proxima Nova"/>
    </font>
    <font>
      <sz val="14"/>
      <color theme="1"/>
      <name val="Roboto Mono"/>
    </font>
    <font>
      <sz val="10"/>
      <color theme="1"/>
      <name val="Proxima Nova"/>
    </font>
    <font>
      <sz val="15"/>
      <color rgb="FF000000"/>
      <name val="Arial"/>
      <scheme val="minor"/>
    </font>
    <font>
      <sz val="15"/>
      <color theme="1"/>
      <name val="Arial"/>
    </font>
    <font>
      <sz val="15"/>
      <color rgb="FF000000"/>
      <name val="&quot;Google Sans&quot;"/>
    </font>
    <font>
      <sz val="14"/>
      <color theme="1"/>
      <name val="Arial"/>
      <scheme val="minor"/>
    </font>
    <font>
      <sz val="14"/>
      <color theme="1"/>
      <name val="Arial"/>
    </font>
    <font>
      <sz val="15"/>
      <color theme="1"/>
      <name val="-apple-system"/>
    </font>
  </fonts>
  <fills count="10">
    <fill>
      <patternFill patternType="none"/>
    </fill>
    <fill>
      <patternFill patternType="gray125"/>
    </fill>
    <fill>
      <patternFill patternType="solid">
        <fgColor theme="0"/>
        <bgColor theme="0"/>
      </patternFill>
    </fill>
    <fill>
      <patternFill patternType="solid">
        <fgColor rgb="FFF3F3F3"/>
        <bgColor rgb="FFF3F3F3"/>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B6D7A8"/>
        <bgColor rgb="FFB6D7A8"/>
      </patternFill>
    </fill>
    <fill>
      <patternFill patternType="solid">
        <fgColor rgb="FFFFFFFF"/>
        <bgColor rgb="FFFFFFFF"/>
      </patternFill>
    </fill>
    <fill>
      <patternFill patternType="solid">
        <fgColor rgb="FFF9FBFD"/>
        <bgColor rgb="FFF9FBFD"/>
      </patternFill>
    </fill>
  </fills>
  <borders count="29">
    <border>
      <left/>
      <right/>
      <top/>
      <bottom/>
      <diagonal/>
    </border>
    <border>
      <left/>
      <right style="thin">
        <color rgb="FF000000"/>
      </right>
      <top style="thin">
        <color rgb="FF000000"/>
      </top>
      <bottom style="hair">
        <color rgb="FF000000"/>
      </bottom>
      <diagonal/>
    </border>
    <border>
      <left/>
      <right style="double">
        <color rgb="FF000000"/>
      </right>
      <top style="thin">
        <color rgb="FF000000"/>
      </top>
      <bottom/>
      <diagonal/>
    </border>
    <border>
      <left/>
      <right style="thin">
        <color rgb="FF000000"/>
      </right>
      <top/>
      <bottom style="hair">
        <color rgb="FF000000"/>
      </bottom>
      <diagonal/>
    </border>
    <border>
      <left/>
      <right style="double">
        <color rgb="FF000000"/>
      </right>
      <top/>
      <bottom/>
      <diagonal/>
    </border>
    <border>
      <left/>
      <right style="thin">
        <color rgb="FF000000"/>
      </right>
      <top/>
      <bottom/>
      <diagonal/>
    </border>
    <border>
      <left/>
      <right/>
      <top/>
      <bottom style="thin">
        <color rgb="FF000000"/>
      </bottom>
      <diagonal/>
    </border>
    <border>
      <left/>
      <right style="double">
        <color rgb="FF000000"/>
      </right>
      <top/>
      <bottom style="thin">
        <color rgb="FF000000"/>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hair">
        <color rgb="FF000000"/>
      </bottom>
      <diagonal/>
    </border>
    <border>
      <left/>
      <right/>
      <top/>
      <bottom style="hair">
        <color rgb="FF000000"/>
      </bottom>
      <diagonal/>
    </border>
    <border>
      <left/>
      <right style="double">
        <color rgb="FF000000"/>
      </right>
      <top/>
      <bottom style="hair">
        <color rgb="FF000000"/>
      </bottom>
      <diagonal/>
    </border>
    <border>
      <left/>
      <right style="hair">
        <color rgb="FF000000"/>
      </right>
      <top/>
      <bottom style="hair">
        <color rgb="FF000000"/>
      </bottom>
      <diagonal/>
    </border>
    <border>
      <left style="thin">
        <color rgb="FF000000"/>
      </left>
      <right/>
      <top/>
      <bottom style="hair">
        <color rgb="FF000000"/>
      </bottom>
      <diagonal/>
    </border>
    <border>
      <left style="double">
        <color rgb="FF000000"/>
      </left>
      <right/>
      <top/>
      <bottom style="double">
        <color rgb="FF000000"/>
      </bottom>
      <diagonal/>
    </border>
    <border>
      <left/>
      <right style="hair">
        <color rgb="FF000000"/>
      </right>
      <top/>
      <bottom style="double">
        <color rgb="FF000000"/>
      </bottom>
      <diagonal/>
    </border>
    <border>
      <left/>
      <right style="thin">
        <color rgb="FF000000"/>
      </right>
      <top style="hair">
        <color rgb="FF000000"/>
      </top>
      <bottom style="double">
        <color rgb="FF000000"/>
      </bottom>
      <diagonal/>
    </border>
    <border>
      <left style="thin">
        <color rgb="FF000000"/>
      </left>
      <right/>
      <top style="hair">
        <color rgb="FF000000"/>
      </top>
      <bottom style="double">
        <color rgb="FF000000"/>
      </bottom>
      <diagonal/>
    </border>
    <border>
      <left/>
      <right/>
      <top style="hair">
        <color rgb="FF000000"/>
      </top>
      <bottom style="double">
        <color rgb="FF000000"/>
      </bottom>
      <diagonal/>
    </border>
    <border>
      <left/>
      <right style="double">
        <color rgb="FF000000"/>
      </right>
      <top style="hair">
        <color rgb="FF000000"/>
      </top>
      <bottom style="double">
        <color rgb="FF000000"/>
      </bottom>
      <diagonal/>
    </border>
    <border>
      <left/>
      <right/>
      <top/>
      <bottom style="double">
        <color rgb="FF000000"/>
      </bottom>
      <diagonal/>
    </border>
    <border>
      <left style="double">
        <color rgb="FF000000"/>
      </left>
      <right/>
      <top/>
      <bottom/>
      <diagonal/>
    </border>
    <border>
      <left/>
      <right style="double">
        <color rgb="FF000000"/>
      </right>
      <top/>
      <bottom style="double">
        <color rgb="FF000000"/>
      </bottom>
      <diagonal/>
    </border>
    <border>
      <left/>
      <right style="hair">
        <color rgb="FF000000"/>
      </right>
      <top style="dotted">
        <color rgb="FF000000"/>
      </top>
      <bottom style="dotted">
        <color rgb="FF000000"/>
      </bottom>
      <diagonal/>
    </border>
    <border>
      <left style="hair">
        <color rgb="FF000000"/>
      </left>
      <right style="hair">
        <color rgb="FF000000"/>
      </right>
      <top style="dotted">
        <color rgb="FF000000"/>
      </top>
      <bottom style="dotted">
        <color rgb="FF000000"/>
      </bottom>
      <diagonal/>
    </border>
    <border>
      <left style="hair">
        <color rgb="FF000000"/>
      </left>
      <right/>
      <top style="dotted">
        <color rgb="FF000000"/>
      </top>
      <bottom style="dotted">
        <color rgb="FF000000"/>
      </bottom>
      <diagonal/>
    </border>
    <border>
      <left/>
      <right style="hair">
        <color rgb="FF000000"/>
      </right>
      <top/>
      <bottom style="dotted">
        <color rgb="FF000000"/>
      </bottom>
      <diagonal/>
    </border>
  </borders>
  <cellStyleXfs count="1">
    <xf numFmtId="0" fontId="0" fillId="0" borderId="0"/>
  </cellStyleXfs>
  <cellXfs count="8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wrapText="1"/>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vertical="center" wrapText="1"/>
    </xf>
    <xf numFmtId="0" fontId="8" fillId="2" borderId="0" xfId="0" applyFont="1" applyFill="1" applyAlignment="1">
      <alignment horizontal="left" vertical="center" wrapText="1"/>
    </xf>
    <xf numFmtId="0" fontId="9" fillId="2" borderId="0" xfId="0" applyFont="1" applyFill="1" applyAlignment="1">
      <alignment horizontal="left" vertical="center" wrapText="1"/>
    </xf>
    <xf numFmtId="0" fontId="10" fillId="0" borderId="0" xfId="0" applyFont="1" applyAlignment="1">
      <alignment wrapText="1"/>
    </xf>
    <xf numFmtId="0" fontId="11" fillId="3" borderId="1" xfId="0" applyFont="1" applyFill="1" applyBorder="1" applyAlignment="1">
      <alignment horizontal="center" wrapText="1"/>
    </xf>
    <xf numFmtId="0" fontId="10" fillId="0" borderId="2" xfId="0" applyFont="1" applyBorder="1" applyAlignment="1">
      <alignment wrapText="1"/>
    </xf>
    <xf numFmtId="0" fontId="11" fillId="3" borderId="3" xfId="0" applyFont="1" applyFill="1" applyBorder="1" applyAlignment="1">
      <alignment horizontal="center" wrapText="1"/>
    </xf>
    <xf numFmtId="0" fontId="10" fillId="0" borderId="4" xfId="0" applyFont="1" applyBorder="1" applyAlignment="1">
      <alignment wrapText="1"/>
    </xf>
    <xf numFmtId="0" fontId="11" fillId="3" borderId="5" xfId="0" applyFont="1" applyFill="1" applyBorder="1" applyAlignment="1">
      <alignment horizontal="center" wrapText="1"/>
    </xf>
    <xf numFmtId="0" fontId="11" fillId="3" borderId="0" xfId="0" applyFont="1" applyFill="1" applyAlignment="1">
      <alignment horizontal="center" wrapText="1"/>
    </xf>
    <xf numFmtId="0" fontId="11" fillId="3" borderId="6" xfId="0" applyFont="1" applyFill="1" applyBorder="1" applyAlignment="1">
      <alignment horizontal="center" wrapText="1"/>
    </xf>
    <xf numFmtId="0" fontId="12" fillId="0" borderId="7" xfId="0" applyFont="1" applyBorder="1" applyAlignment="1">
      <alignment wrapText="1"/>
    </xf>
    <xf numFmtId="0" fontId="12" fillId="0" borderId="0" xfId="0" applyFont="1" applyAlignment="1">
      <alignment wrapText="1"/>
    </xf>
    <xf numFmtId="0" fontId="13" fillId="0" borderId="0" xfId="0" applyFont="1"/>
    <xf numFmtId="0" fontId="17" fillId="0" borderId="3" xfId="0" applyFont="1" applyBorder="1" applyAlignment="1">
      <alignment horizontal="center" wrapText="1"/>
    </xf>
    <xf numFmtId="0" fontId="17" fillId="0" borderId="18" xfId="0" applyFont="1" applyBorder="1" applyAlignment="1">
      <alignment horizontal="center" wrapText="1"/>
    </xf>
    <xf numFmtId="0" fontId="13" fillId="0" borderId="22" xfId="0" applyFont="1" applyBorder="1"/>
    <xf numFmtId="0" fontId="13" fillId="0" borderId="0" xfId="0" applyFont="1" applyAlignment="1">
      <alignment vertical="top"/>
    </xf>
    <xf numFmtId="0" fontId="11"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13" fillId="0" borderId="0" xfId="0" applyFont="1" applyAlignment="1">
      <alignment horizontal="center" vertical="center"/>
    </xf>
    <xf numFmtId="0" fontId="3" fillId="8" borderId="0" xfId="0" applyFont="1" applyFill="1" applyAlignment="1">
      <alignment horizontal="center" vertical="center" wrapText="1"/>
    </xf>
    <xf numFmtId="0" fontId="19" fillId="0" borderId="0" xfId="0" applyFont="1" applyAlignment="1">
      <alignment horizontal="left"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left"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0" fontId="20" fillId="0" borderId="25"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27" xfId="0" applyFont="1" applyBorder="1" applyAlignment="1">
      <alignment horizontal="left" vertical="center" wrapText="1"/>
    </xf>
    <xf numFmtId="0" fontId="20" fillId="0" borderId="27" xfId="0" applyFont="1" applyBorder="1" applyAlignment="1">
      <alignment vertical="center" wrapText="1"/>
    </xf>
    <xf numFmtId="0" fontId="2" fillId="0" borderId="28" xfId="0" applyFont="1" applyBorder="1" applyAlignment="1">
      <alignment horizontal="center" vertical="center" wrapText="1"/>
    </xf>
    <xf numFmtId="0" fontId="2" fillId="0" borderId="27" xfId="0" applyFont="1" applyBorder="1" applyAlignment="1">
      <alignment vertical="center" wrapText="1"/>
    </xf>
    <xf numFmtId="0" fontId="21" fillId="9" borderId="0" xfId="0" applyFont="1" applyFill="1" applyAlignment="1">
      <alignment horizontal="center" vertical="center" wrapText="1"/>
    </xf>
    <xf numFmtId="164" fontId="2" fillId="0" borderId="0" xfId="0" applyNumberFormat="1" applyFont="1" applyAlignment="1">
      <alignment horizontal="center" vertical="center" wrapText="1"/>
    </xf>
    <xf numFmtId="0" fontId="2" fillId="8" borderId="0" xfId="0" applyFont="1" applyFill="1" applyAlignment="1">
      <alignment horizontal="center" vertical="center" wrapText="1"/>
    </xf>
    <xf numFmtId="0" fontId="20" fillId="0" borderId="0" xfId="0" applyFont="1" applyAlignment="1">
      <alignment vertical="center" wrapText="1"/>
    </xf>
    <xf numFmtId="0" fontId="22" fillId="0" borderId="0" xfId="0" applyFont="1" applyAlignment="1">
      <alignment horizontal="center" vertical="center" wrapText="1"/>
    </xf>
    <xf numFmtId="0" fontId="22" fillId="0" borderId="0" xfId="0" applyFont="1" applyAlignment="1">
      <alignment horizontal="left" vertical="center" wrapText="1"/>
    </xf>
    <xf numFmtId="0" fontId="19" fillId="0" borderId="0" xfId="0" applyFont="1" applyAlignment="1">
      <alignment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0" fontId="22" fillId="0" borderId="28" xfId="0" applyFont="1" applyBorder="1" applyAlignment="1">
      <alignment horizontal="center" vertical="center" wrapText="1"/>
    </xf>
    <xf numFmtId="0" fontId="22" fillId="0" borderId="26" xfId="0" applyFont="1" applyBorder="1" applyAlignment="1">
      <alignment horizontal="center" vertical="center" wrapText="1"/>
    </xf>
    <xf numFmtId="0" fontId="22" fillId="0" borderId="27" xfId="0" applyFont="1" applyBorder="1" applyAlignment="1">
      <alignment horizontal="left" vertical="center" wrapText="1"/>
    </xf>
    <xf numFmtId="0" fontId="22" fillId="0" borderId="27"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0" xfId="0" applyFont="1" applyAlignment="1">
      <alignment vertical="center" wrapText="1"/>
    </xf>
    <xf numFmtId="0" fontId="20" fillId="8" borderId="0" xfId="0" applyFont="1" applyFill="1" applyAlignment="1">
      <alignment horizontal="center" vertical="center" wrapText="1"/>
    </xf>
    <xf numFmtId="0" fontId="24" fillId="0" borderId="0" xfId="0" applyFont="1" applyAlignment="1">
      <alignment horizontal="center" vertical="center" wrapText="1"/>
    </xf>
    <xf numFmtId="0" fontId="14" fillId="4" borderId="8" xfId="0" applyFont="1" applyFill="1" applyBorder="1" applyAlignment="1">
      <alignment horizontal="center" wrapText="1"/>
    </xf>
    <xf numFmtId="0" fontId="15" fillId="0" borderId="9" xfId="0" applyFont="1" applyBorder="1"/>
    <xf numFmtId="0" fontId="15" fillId="0" borderId="10" xfId="0" applyFont="1" applyBorder="1"/>
    <xf numFmtId="0" fontId="15" fillId="0" borderId="11" xfId="0" applyFont="1" applyBorder="1"/>
    <xf numFmtId="0" fontId="15" fillId="0" borderId="12" xfId="0" applyFont="1" applyBorder="1"/>
    <xf numFmtId="0" fontId="15" fillId="0" borderId="13" xfId="0" applyFont="1" applyBorder="1"/>
    <xf numFmtId="0" fontId="13" fillId="0" borderId="0" xfId="0" applyFont="1" applyAlignment="1">
      <alignment horizontal="center"/>
    </xf>
    <xf numFmtId="0" fontId="0" fillId="0" borderId="0" xfId="0"/>
    <xf numFmtId="0" fontId="16" fillId="5" borderId="11" xfId="0" applyFont="1" applyFill="1" applyBorder="1" applyAlignment="1">
      <alignment horizontal="right" wrapText="1"/>
    </xf>
    <xf numFmtId="0" fontId="15" fillId="0" borderId="14" xfId="0" applyFont="1" applyBorder="1"/>
    <xf numFmtId="0" fontId="13" fillId="6" borderId="15" xfId="0" applyFont="1" applyFill="1" applyBorder="1" applyAlignment="1">
      <alignment horizontal="center"/>
    </xf>
    <xf numFmtId="0" fontId="16" fillId="5" borderId="16" xfId="0" applyFont="1" applyFill="1" applyBorder="1" applyAlignment="1">
      <alignment horizontal="right" wrapText="1"/>
    </xf>
    <xf numFmtId="0" fontId="15" fillId="0" borderId="17" xfId="0" applyFont="1" applyBorder="1"/>
    <xf numFmtId="0" fontId="13" fillId="6" borderId="19" xfId="0" applyFont="1" applyFill="1" applyBorder="1" applyAlignment="1">
      <alignment horizontal="center"/>
    </xf>
    <xf numFmtId="0" fontId="15" fillId="0" borderId="20" xfId="0" applyFont="1" applyBorder="1"/>
    <xf numFmtId="0" fontId="15" fillId="0" borderId="21" xfId="0" applyFont="1" applyBorder="1"/>
    <xf numFmtId="0" fontId="13" fillId="0" borderId="0" xfId="0" applyFont="1" applyAlignment="1">
      <alignment horizontal="center" wrapText="1"/>
    </xf>
    <xf numFmtId="0" fontId="18" fillId="7" borderId="8" xfId="0" applyFont="1" applyFill="1" applyBorder="1" applyAlignment="1">
      <alignment vertical="top" wrapText="1"/>
    </xf>
    <xf numFmtId="0" fontId="15" fillId="0" borderId="23" xfId="0" applyFont="1" applyBorder="1"/>
    <xf numFmtId="0" fontId="15" fillId="0" borderId="4" xfId="0" applyFont="1" applyBorder="1"/>
    <xf numFmtId="0" fontId="15" fillId="0" borderId="16" xfId="0" applyFont="1" applyBorder="1"/>
    <xf numFmtId="0" fontId="15" fillId="0" borderId="22" xfId="0" applyFont="1" applyBorder="1"/>
    <xf numFmtId="0" fontId="15" fillId="0" borderId="2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wv4mdqZmKBLiSrSOffkaUFoLOt0-figB/view" TargetMode="External"/><Relationship Id="rId21" Type="http://schemas.openxmlformats.org/officeDocument/2006/relationships/hyperlink" Target="https://drive.google.com/file/d/0B1qb0_OLhDrDckpDWU5rV08yY3M/view?resourcekey=0-YAYlWwxv20TVzCDvKsKTqg" TargetMode="External"/><Relationship Id="rId42" Type="http://schemas.openxmlformats.org/officeDocument/2006/relationships/hyperlink" Target="https://drive.google.com/file/d/1d7iCsXrE85CdHdIxNrBRla-9Rm8uSoUm/view" TargetMode="External"/><Relationship Id="rId63" Type="http://schemas.openxmlformats.org/officeDocument/2006/relationships/hyperlink" Target="https://drive.google.com/file/d/0B1qb0_OLhDrDTGhsZTRMTEJ3cUk/view?resourcekey=0-vn8V9GzAclndU6PczvbuSw" TargetMode="External"/><Relationship Id="rId84" Type="http://schemas.openxmlformats.org/officeDocument/2006/relationships/hyperlink" Target="https://drive.google.com/file/d/10A-tTQbeUNGHLKC6DNkPIjXoYNHY3Wa3/view" TargetMode="External"/><Relationship Id="rId138" Type="http://schemas.openxmlformats.org/officeDocument/2006/relationships/hyperlink" Target="https://drive.google.com/file/d/13pgcKglpymTSIXzt2g7VEB7ykR1NB2M9/view" TargetMode="External"/><Relationship Id="rId107" Type="http://schemas.openxmlformats.org/officeDocument/2006/relationships/hyperlink" Target="https://drive.google.com/file/d/15lzaneXQ8ccXTbKfdUR0tkWq28-FClfo/view" TargetMode="External"/><Relationship Id="rId11" Type="http://schemas.openxmlformats.org/officeDocument/2006/relationships/hyperlink" Target="https://drive.google.com/file/d/1oDGNeNBZ8Fi4lcSrD0GOFdWhy6kxctQY/view?usp=drivesdk" TargetMode="External"/><Relationship Id="rId32" Type="http://schemas.openxmlformats.org/officeDocument/2006/relationships/hyperlink" Target="https://docs.google.com/document/d/1HQYSM_yUzf5SZBdRzcWfIKKMRJMu0ijmEIGZpzIocOA/edit?tab=t.0" TargetMode="External"/><Relationship Id="rId53" Type="http://schemas.openxmlformats.org/officeDocument/2006/relationships/hyperlink" Target="https://docs.google.com/document/d/1Q88_31263weOCKZUGEH7OsILUqyi7A1qfG6baIEWh6E/edit?tab=t.0" TargetMode="External"/><Relationship Id="rId74" Type="http://schemas.openxmlformats.org/officeDocument/2006/relationships/hyperlink" Target="https://drive.google.com/file/d/1KRapCcUTjN1pU1YquFAlx3X8aZstFi8_/view" TargetMode="External"/><Relationship Id="rId128" Type="http://schemas.openxmlformats.org/officeDocument/2006/relationships/hyperlink" Target="https://drive.google.com/file/d/1NcoBHEiyDUSa_gXbujczIIxQZwhMG8tY/view" TargetMode="External"/><Relationship Id="rId149" Type="http://schemas.openxmlformats.org/officeDocument/2006/relationships/hyperlink" Target="https://drive.google.com/file/d/1Z8_fI-uIVZNXvvVz3DpL5IUTgu_DM21b/view" TargetMode="External"/><Relationship Id="rId5" Type="http://schemas.openxmlformats.org/officeDocument/2006/relationships/hyperlink" Target="https://drive.google.com/file/d/1K5kgqjhuaWFM5M2aFVydLNF-aFEO07JU/view?usp=drivesdk" TargetMode="External"/><Relationship Id="rId95" Type="http://schemas.openxmlformats.org/officeDocument/2006/relationships/hyperlink" Target="https://drive.google.com/file/d/1nziAOgYKdXHRc2VLl02nWOPGAyAmdCSq/view" TargetMode="External"/><Relationship Id="rId22" Type="http://schemas.openxmlformats.org/officeDocument/2006/relationships/hyperlink" Target="https://drive.google.com/file/d/1NB8VuyX0hMLuU4P95z7EjTfjMw3LuPah/view" TargetMode="External"/><Relationship Id="rId27" Type="http://schemas.openxmlformats.org/officeDocument/2006/relationships/hyperlink" Target="https://drive.google.com/file/d/1qY-Ti7Y9XjiDnDTT1-HMcZ7fh8JMYWcY/view?usp=drivesdk" TargetMode="External"/><Relationship Id="rId43" Type="http://schemas.openxmlformats.org/officeDocument/2006/relationships/hyperlink" Target="https://drive.google.com/file/d/1DgRPgmoQBc8Vu5Oqkp6tZp_P0WvyvN6d/view" TargetMode="External"/><Relationship Id="rId48" Type="http://schemas.openxmlformats.org/officeDocument/2006/relationships/hyperlink" Target="https://drive.google.com/file/d/1clHufYlBNZtPfxL4IHEm_yU73cWwzgNK/view" TargetMode="External"/><Relationship Id="rId64" Type="http://schemas.openxmlformats.org/officeDocument/2006/relationships/hyperlink" Target="https://drive.google.com/file/d/1dysmaXK1GdZahngDoR90NIWXCz-OYo4t/view" TargetMode="External"/><Relationship Id="rId69" Type="http://schemas.openxmlformats.org/officeDocument/2006/relationships/hyperlink" Target="https://drive.google.com/file/d/0B1qb0_OLhDrDU0lsazllR1JGcmM/view?resourcekey=0-0T3zp6DIrgbtIcxdDpPmPQ" TargetMode="External"/><Relationship Id="rId113" Type="http://schemas.openxmlformats.org/officeDocument/2006/relationships/hyperlink" Target="https://drive.google.com/file/d/1AMXfXqME68Q6w8cuzwFZhIJNrnPB8I7E/view" TargetMode="External"/><Relationship Id="rId118" Type="http://schemas.openxmlformats.org/officeDocument/2006/relationships/hyperlink" Target="https://drive.google.com/file/d/1o_DNsGsUxyemC-9XRStA36sOriV9KT20/view" TargetMode="External"/><Relationship Id="rId134" Type="http://schemas.openxmlformats.org/officeDocument/2006/relationships/hyperlink" Target="https://drive.google.com/file/d/1mCwOrLYjIeRwjiiGijhM7O9qLr1pC5Jr/view" TargetMode="External"/><Relationship Id="rId139" Type="http://schemas.openxmlformats.org/officeDocument/2006/relationships/hyperlink" Target="https://drive.google.com/file/d/1-7Vav-8YqwM1aTZQRHDLOoEIHF8r8bKt/view" TargetMode="External"/><Relationship Id="rId80" Type="http://schemas.openxmlformats.org/officeDocument/2006/relationships/hyperlink" Target="https://drive.google.com/file/d/1F7Yh6zVlmjKM8FSfZuJ11v0Mx8KC7PdJ/view" TargetMode="External"/><Relationship Id="rId85" Type="http://schemas.openxmlformats.org/officeDocument/2006/relationships/hyperlink" Target="https://drive.google.com/file/d/1hm_hcLEplP_-sKejovTCKXjJjYk44L1U/view" TargetMode="External"/><Relationship Id="rId150" Type="http://schemas.openxmlformats.org/officeDocument/2006/relationships/hyperlink" Target="https://drive.google.com/file/d/1AA6kuurHv-bpnf6noogJUDSR37KBLJTf/view" TargetMode="External"/><Relationship Id="rId12" Type="http://schemas.openxmlformats.org/officeDocument/2006/relationships/hyperlink" Target="https://drive.google.com/file/d/0B1qb0_OLhDrDMFUzdUM2R0FLRms/view?resourcekey=0-rmm9P3NNeTTxyo4XqfsKFA" TargetMode="External"/><Relationship Id="rId17" Type="http://schemas.openxmlformats.org/officeDocument/2006/relationships/hyperlink" Target="https://drive.google.com/file/d/1MRfoNYzskWZABfYixSXbmARcdUUz22Cb/view" TargetMode="External"/><Relationship Id="rId33" Type="http://schemas.openxmlformats.org/officeDocument/2006/relationships/hyperlink" Target="https://drive.google.com/file/d/1Nrf-CF3jCI5UUSYSAEgGoaRb33X_lHXK/view" TargetMode="External"/><Relationship Id="rId38" Type="http://schemas.openxmlformats.org/officeDocument/2006/relationships/hyperlink" Target="https://drive.google.com/file/d/1rRnKe3bXEJk3fqZUeHlG4Osc5LabliNu/view" TargetMode="External"/><Relationship Id="rId59" Type="http://schemas.openxmlformats.org/officeDocument/2006/relationships/hyperlink" Target="https://docs.google.com/document/d/1VuXqCNW65HSEi8nG1apnZKh8OvNTrV0kd93O2F0cSUI/edit?tab=t.0" TargetMode="External"/><Relationship Id="rId103" Type="http://schemas.openxmlformats.org/officeDocument/2006/relationships/hyperlink" Target="https://drive.google.com/file/d/1km--36cotnE7KLFSuGmmcAYnGdrL-7XE/view" TargetMode="External"/><Relationship Id="rId108" Type="http://schemas.openxmlformats.org/officeDocument/2006/relationships/hyperlink" Target="https://drive.google.com/file/d/1aQoe8ozlK337vGPgfoAMymXJNuQETn9j/view" TargetMode="External"/><Relationship Id="rId124" Type="http://schemas.openxmlformats.org/officeDocument/2006/relationships/hyperlink" Target="https://drive.google.com/file/d/193n0UeT5BbTCeURmEvmNfENqe3LyL1Mk/view" TargetMode="External"/><Relationship Id="rId129" Type="http://schemas.openxmlformats.org/officeDocument/2006/relationships/hyperlink" Target="https://docs.google.com/document/d/1dlhkhWzF3kWdICk0dqiNaoruH5-sJsqSX6japmZ2iA4/edit?tab=t.0" TargetMode="External"/><Relationship Id="rId54" Type="http://schemas.openxmlformats.org/officeDocument/2006/relationships/hyperlink" Target="https://drive.google.com/file/d/1K1mKzewA01u3mzIqV8lN504rzjytuoo_/view" TargetMode="External"/><Relationship Id="rId70" Type="http://schemas.openxmlformats.org/officeDocument/2006/relationships/hyperlink" Target="https://drive.google.com/file/d/1ko2_UQHYt_hi6jLRn8t3wvYWrnWf9MiF/view" TargetMode="External"/><Relationship Id="rId75" Type="http://schemas.openxmlformats.org/officeDocument/2006/relationships/hyperlink" Target="https://drive.google.com/file/d/1ILA4cT3_jeWy_TwQdUcM8-knsIvf25Pu/view" TargetMode="External"/><Relationship Id="rId91" Type="http://schemas.openxmlformats.org/officeDocument/2006/relationships/hyperlink" Target="https://drive.google.com/file/d/1dsVJhNAJqcqFu_qQ_SkMCIkJ3BGsD4ro/view" TargetMode="External"/><Relationship Id="rId96" Type="http://schemas.openxmlformats.org/officeDocument/2006/relationships/hyperlink" Target="https://drive.google.com/file/d/1RkZhGP33CjWK8cOJWzNvYdm5bkxyFEF2/view" TargetMode="External"/><Relationship Id="rId140" Type="http://schemas.openxmlformats.org/officeDocument/2006/relationships/hyperlink" Target="https://drive.google.com/file/d/1hrTgtGpTXz1jaqX9AXMB2GlB8CyIRFjP/view" TargetMode="External"/><Relationship Id="rId145" Type="http://schemas.openxmlformats.org/officeDocument/2006/relationships/hyperlink" Target="https://drive.google.com/file/d/11nvsJZfCsb5SUtI5qNFeX7LXDY0mEGfq/view" TargetMode="External"/><Relationship Id="rId1" Type="http://schemas.openxmlformats.org/officeDocument/2006/relationships/hyperlink" Target="https://drive.google.com/file/d/1s8kp4RbFoVu6BKqdAc4VvWiuc80KZAJk/view?usp=drivesdk" TargetMode="External"/><Relationship Id="rId6" Type="http://schemas.openxmlformats.org/officeDocument/2006/relationships/hyperlink" Target="https://docs.google.com/document/d/1pEHGlUFjSQltjo1qDIBRVQRVaxEtli6Nh_2Ebp8FY0c/edit?tab=t.0" TargetMode="External"/><Relationship Id="rId23" Type="http://schemas.openxmlformats.org/officeDocument/2006/relationships/hyperlink" Target="https://drive.google.com/file/d/1ylTLJCtgze_ZEft8VixFhdkiKonfQOld/view" TargetMode="External"/><Relationship Id="rId28" Type="http://schemas.openxmlformats.org/officeDocument/2006/relationships/hyperlink" Target="https://drive.google.com/file/d/1tum1DOjvZ4sv8Pe_5NRKYuXTF2PPFAse/view" TargetMode="External"/><Relationship Id="rId49" Type="http://schemas.openxmlformats.org/officeDocument/2006/relationships/hyperlink" Target="https://drive.google.com/file/d/1uPonVqHU7PrKZCHk9ASfPd70v--YFqxz/view" TargetMode="External"/><Relationship Id="rId114" Type="http://schemas.openxmlformats.org/officeDocument/2006/relationships/hyperlink" Target="https://drive.google.com/file/d/1OTICeQqfKxbAW51F2UTiwWF-vemLUo9k/view" TargetMode="External"/><Relationship Id="rId119" Type="http://schemas.openxmlformats.org/officeDocument/2006/relationships/hyperlink" Target="https://drive.google.com/file/d/1d2KArvluGVFt0O8XHSDgHqO2lB87OEsl/view" TargetMode="External"/><Relationship Id="rId44" Type="http://schemas.openxmlformats.org/officeDocument/2006/relationships/hyperlink" Target="https://docs.google.com/document/d/1aSyDw5APL467lYMRKf4gghwlf6M5X4d0vAYiGJLj1ew/edit?tab=t.0" TargetMode="External"/><Relationship Id="rId60" Type="http://schemas.openxmlformats.org/officeDocument/2006/relationships/hyperlink" Target="https://docs.google.com/document/d/115RU09HPZBZ0uLu-SsPJ6oQ5Vxd3QUMIeLr6hNiBNuM/edit?tab=t.0" TargetMode="External"/><Relationship Id="rId65" Type="http://schemas.openxmlformats.org/officeDocument/2006/relationships/hyperlink" Target="https://drive.google.com/file/d/1amDHMYMWHSXyJ-rHTx-kujLYKD5iN_B8/view" TargetMode="External"/><Relationship Id="rId81" Type="http://schemas.openxmlformats.org/officeDocument/2006/relationships/hyperlink" Target="https://docs.google.com/document/d/14dEVjVlnspVCLLZDskJCciIrI10SSaVFGbraX8jmNDM/edit?tab=t.0" TargetMode="External"/><Relationship Id="rId86" Type="http://schemas.openxmlformats.org/officeDocument/2006/relationships/hyperlink" Target="https://drive.google.com/file/d/157YpEFLHEXJhvi6e0KgyxyRzB0tGHCl0/view?usp=drivesdk" TargetMode="External"/><Relationship Id="rId130" Type="http://schemas.openxmlformats.org/officeDocument/2006/relationships/hyperlink" Target="https://drive.google.com/file/d/15ToUkpsL10SzSKBhDR3jZq_yfA-C3NgR/view?usp=drivesdk" TargetMode="External"/><Relationship Id="rId135" Type="http://schemas.openxmlformats.org/officeDocument/2006/relationships/hyperlink" Target="https://drive.google.com/file/d/1vcXkLPA6KRPcnyyTwmzUZQALlEgesWw4/view" TargetMode="External"/><Relationship Id="rId151" Type="http://schemas.openxmlformats.org/officeDocument/2006/relationships/hyperlink" Target="https://drive.google.com/file/d/1ssLaVidp7CuAQxVF-SfmJ2vccRvFwAK4/view" TargetMode="External"/><Relationship Id="rId13" Type="http://schemas.openxmlformats.org/officeDocument/2006/relationships/hyperlink" Target="https://drive.google.com/file/d/12o0RaTj3xgdg1knNPYLbdhI7CCYj6Udo/view?usp=drivesdk" TargetMode="External"/><Relationship Id="rId18" Type="http://schemas.openxmlformats.org/officeDocument/2006/relationships/hyperlink" Target="https://drive.google.com/file/d/15nvHivgCH7lgtpiaYLPAQ0i0b5ipmg1u/view" TargetMode="External"/><Relationship Id="rId39" Type="http://schemas.openxmlformats.org/officeDocument/2006/relationships/hyperlink" Target="https://drive.google.com/file/d/1weEnC6PrPu8biq2yPBGALSKtVUUSUL6n/view" TargetMode="External"/><Relationship Id="rId109" Type="http://schemas.openxmlformats.org/officeDocument/2006/relationships/hyperlink" Target="https://drive.google.com/file/d/19pWCf2KFYlValov6qDsnx1BLVsggVU34/view" TargetMode="External"/><Relationship Id="rId34" Type="http://schemas.openxmlformats.org/officeDocument/2006/relationships/hyperlink" Target="https://img.4plebs.org/boards/tg/image/1506/84/1506841217843.pdf" TargetMode="External"/><Relationship Id="rId50" Type="http://schemas.openxmlformats.org/officeDocument/2006/relationships/hyperlink" Target="https://drive.google.com/file/d/1TAst8IEPiOy5E6MjXCB7ddhAJz1pCQ4L/view" TargetMode="External"/><Relationship Id="rId55" Type="http://schemas.openxmlformats.org/officeDocument/2006/relationships/hyperlink" Target="https://docs.google.com/document/d/1WrrzJfh1y4NJWpLBMvhfu-gY91eD6fXkCM12YLZ-_54/edit?tab=t.0" TargetMode="External"/><Relationship Id="rId76" Type="http://schemas.openxmlformats.org/officeDocument/2006/relationships/hyperlink" Target="https://drive.google.com/file/d/1nSmNj6xmD7mv0oh_RZU5Vg8rILLBdyGb/view" TargetMode="External"/><Relationship Id="rId97" Type="http://schemas.openxmlformats.org/officeDocument/2006/relationships/hyperlink" Target="https://drive.google.com/file/d/1urIF-cyX5YQHpXdR7h5dKi9Ok_wUPbZQ/view" TargetMode="External"/><Relationship Id="rId104" Type="http://schemas.openxmlformats.org/officeDocument/2006/relationships/hyperlink" Target="https://drive.google.com/file/d/1yl9bDKlD5VDOZyJs80cHn0D2aMqjejbB/view" TargetMode="External"/><Relationship Id="rId120" Type="http://schemas.openxmlformats.org/officeDocument/2006/relationships/hyperlink" Target="https://drive.google.com/file/d/1Yll2QZdOyqzVhrJVqjNjUamhqkYahwLS/view" TargetMode="External"/><Relationship Id="rId125" Type="http://schemas.openxmlformats.org/officeDocument/2006/relationships/hyperlink" Target="https://drive.google.com/file/d/1cTmPOcM2BHm_GEqy16cj9E3koLi3Q5Rx/view" TargetMode="External"/><Relationship Id="rId141" Type="http://schemas.openxmlformats.org/officeDocument/2006/relationships/hyperlink" Target="https://drive.google.com/file/d/1x0z3HHmiw7Sq6ub7cloBdwwMIXSoxBTO/view" TargetMode="External"/><Relationship Id="rId146" Type="http://schemas.openxmlformats.org/officeDocument/2006/relationships/hyperlink" Target="https://drive.google.com/file/d/14c_IzhK-W83IVkyoMA12Pw_O4QWqZxoF/view" TargetMode="External"/><Relationship Id="rId7" Type="http://schemas.openxmlformats.org/officeDocument/2006/relationships/hyperlink" Target="https://docs.google.com/document/d/18vu1calgh4DZoICF53q9fbfuhMg5Whv3STY6o2dWUUY/edit?tab=t.0" TargetMode="External"/><Relationship Id="rId71" Type="http://schemas.openxmlformats.org/officeDocument/2006/relationships/hyperlink" Target="https://drive.google.com/file/d/1RVuS6pVWV4rLho08dASJIE4HrwdiHN16/view" TargetMode="External"/><Relationship Id="rId92" Type="http://schemas.openxmlformats.org/officeDocument/2006/relationships/hyperlink" Target="https://docs.google.com/document/d/1MX3XxjNPDk9O4ZwmzYEETgXtP8J0WHhllXo2Ej-D1ow/edit?tab=t.0" TargetMode="External"/><Relationship Id="rId2" Type="http://schemas.openxmlformats.org/officeDocument/2006/relationships/hyperlink" Target="https://drive.google.com/file/d/1Z5bCajCLdfZGgJhsMQBUWiFWzswgccat/view" TargetMode="External"/><Relationship Id="rId29" Type="http://schemas.openxmlformats.org/officeDocument/2006/relationships/hyperlink" Target="https://drive.google.com/file/d/1b3kBWGs90VAZr3skKGZPpeyRxHxS4KK7/view" TargetMode="External"/><Relationship Id="rId24" Type="http://schemas.openxmlformats.org/officeDocument/2006/relationships/hyperlink" Target="https://drive.google.com/file/d/1dFcmJqeG3ft7dJ8f4uY1TF_6gwWpTEbK/view" TargetMode="External"/><Relationship Id="rId40" Type="http://schemas.openxmlformats.org/officeDocument/2006/relationships/hyperlink" Target="https://drive.google.com/file/d/1VcQx7Nocx0K6ZJZb689fbOjMf006AOGo/view" TargetMode="External"/><Relationship Id="rId45" Type="http://schemas.openxmlformats.org/officeDocument/2006/relationships/hyperlink" Target="https://drive.google.com/file/d/1rJ_gv_g2qdLlQGIYQLwvcz_cfh4tGFZ5/view" TargetMode="External"/><Relationship Id="rId66" Type="http://schemas.openxmlformats.org/officeDocument/2006/relationships/hyperlink" Target="https://drive.google.com/file/d/0B1qb0_OLhDrDckhSZUk2QkozcUE/view?resourcekey=0-OO_doi_fPBr9RUbwbx7FUQ" TargetMode="External"/><Relationship Id="rId87" Type="http://schemas.openxmlformats.org/officeDocument/2006/relationships/hyperlink" Target="https://drive.google.com/file/d/1wmiD2HXuu5hsvyCEikkptUyhRj4makNI/view" TargetMode="External"/><Relationship Id="rId110" Type="http://schemas.openxmlformats.org/officeDocument/2006/relationships/hyperlink" Target="https://drive.google.com/file/d/1JfAOsktT6ulbaYhAORTDwlQHrsFpY7Q9/view" TargetMode="External"/><Relationship Id="rId115" Type="http://schemas.openxmlformats.org/officeDocument/2006/relationships/hyperlink" Target="https://drive.google.com/file/d/1a-_K-DVl2lz-NdG2OaSPC8hGA9yPycyx/view?usp=drivesdk" TargetMode="External"/><Relationship Id="rId131" Type="http://schemas.openxmlformats.org/officeDocument/2006/relationships/hyperlink" Target="https://drive.google.com/file/d/1BsPqieyxaTkFE1vREDhPo5G2UNFGIWSo/view" TargetMode="External"/><Relationship Id="rId136" Type="http://schemas.openxmlformats.org/officeDocument/2006/relationships/hyperlink" Target="https://drive.google.com/file/d/12aCbn8Y4ZN1yqAbDfWquHursvfJpfjwd/view" TargetMode="External"/><Relationship Id="rId61" Type="http://schemas.openxmlformats.org/officeDocument/2006/relationships/hyperlink" Target="https://docs.google.com/document/d/1w9OKiBvF_TGnlQ32Oh5RswtH0537iILmhcgKTQVtZoo/edit?tab=t.0" TargetMode="External"/><Relationship Id="rId82" Type="http://schemas.openxmlformats.org/officeDocument/2006/relationships/hyperlink" Target="https://drive.google.com/file/d/1u-q9685y0o-mEWdNGffmR-J4rdQIhhpt/view" TargetMode="External"/><Relationship Id="rId19" Type="http://schemas.openxmlformats.org/officeDocument/2006/relationships/hyperlink" Target="https://drive.google.com/file/d/1dPS-tVF-fYcl41mI77abxnTP90RKRrBb/view" TargetMode="External"/><Relationship Id="rId14" Type="http://schemas.openxmlformats.org/officeDocument/2006/relationships/hyperlink" Target="https://drive.google.com/file/d/1J-fpTnBE89Odu_JkLJWmmbOdFd3nA2hX/view" TargetMode="External"/><Relationship Id="rId30" Type="http://schemas.openxmlformats.org/officeDocument/2006/relationships/hyperlink" Target="https://drive.google.com/file/d/1-pRM8MZ57zQwQmfWSbo9E7kgCE_6P95V/view" TargetMode="External"/><Relationship Id="rId35" Type="http://schemas.openxmlformats.org/officeDocument/2006/relationships/hyperlink" Target="https://drive.google.com/file/d/1vzvI7lWk-uT1yHBdzm6EDG3ArFMmcsQN/view?usp=drivesdk" TargetMode="External"/><Relationship Id="rId56" Type="http://schemas.openxmlformats.org/officeDocument/2006/relationships/hyperlink" Target="https://drive.google.com/file/d/1aUbUhY4u1G24it1IhooFjLq8vYWfCc_n/view" TargetMode="External"/><Relationship Id="rId77" Type="http://schemas.openxmlformats.org/officeDocument/2006/relationships/hyperlink" Target="https://drive.google.com/file/d/1BA7_3hOEP3NVOYgmhDbsGE9MkgAFfdcD/view" TargetMode="External"/><Relationship Id="rId100" Type="http://schemas.openxmlformats.org/officeDocument/2006/relationships/hyperlink" Target="https://drive.google.com/file/d/1Lb4dqu_-s1cpxiABdgTJYHTeYqr0VH5K/view" TargetMode="External"/><Relationship Id="rId105" Type="http://schemas.openxmlformats.org/officeDocument/2006/relationships/hyperlink" Target="https://drive.google.com/file/d/13cUYIk3u0WcEXdTK944FJyeim-M25GVY/view" TargetMode="External"/><Relationship Id="rId126" Type="http://schemas.openxmlformats.org/officeDocument/2006/relationships/hyperlink" Target="https://drive.google.com/file/d/1wuOy6O6W6yXFxGWTJfV3LJPT01aCMIp1/view" TargetMode="External"/><Relationship Id="rId147" Type="http://schemas.openxmlformats.org/officeDocument/2006/relationships/hyperlink" Target="https://drive.google.com/file/d/1EetPnZ25rx5aX3hhzS9NqfzsqL4Wi-dh/view" TargetMode="External"/><Relationship Id="rId8" Type="http://schemas.openxmlformats.org/officeDocument/2006/relationships/hyperlink" Target="https://docs.google.com/document/d/1JE7o4IT-lbT9WQnYPIp-5P2awjMwkrDMfKV-ksP7ff4/edit?tab=t.0" TargetMode="External"/><Relationship Id="rId51" Type="http://schemas.openxmlformats.org/officeDocument/2006/relationships/hyperlink" Target="https://drive.google.com/file/d/1YZQoQWHN219qj4Q2bgcri2SRFviOM5Xu/view" TargetMode="External"/><Relationship Id="rId72" Type="http://schemas.openxmlformats.org/officeDocument/2006/relationships/hyperlink" Target="https://drive.google.com/file/d/1CZEVstHgnstK7yMYqPKm6yrimipzdQI5/view" TargetMode="External"/><Relationship Id="rId93" Type="http://schemas.openxmlformats.org/officeDocument/2006/relationships/hyperlink" Target="https://imgur.com/a/modded-skyrim-ZFnOFD7" TargetMode="External"/><Relationship Id="rId98" Type="http://schemas.openxmlformats.org/officeDocument/2006/relationships/hyperlink" Target="https://drive.google.com/file/d/1NZIYK40jTHaOzUZHRULk89SmZtHYdcUc/view" TargetMode="External"/><Relationship Id="rId121" Type="http://schemas.openxmlformats.org/officeDocument/2006/relationships/hyperlink" Target="https://drive.google.com/file/d/1jey7vNH_1OS9O3MxC82Qzjvu4HK6FLAx/view" TargetMode="External"/><Relationship Id="rId142" Type="http://schemas.openxmlformats.org/officeDocument/2006/relationships/hyperlink" Target="https://drive.google.com/file/d/1hqUJWBuk-DNBTdmSqacPf3AoXwfCOroy/view" TargetMode="External"/><Relationship Id="rId3" Type="http://schemas.openxmlformats.org/officeDocument/2006/relationships/hyperlink" Target="https://drive.google.com/file/d/15cFSCppRjGgG-qZ7rH24a22JORhih0J8/view" TargetMode="External"/><Relationship Id="rId25" Type="http://schemas.openxmlformats.org/officeDocument/2006/relationships/hyperlink" Target="https://drive.google.com/file/d/17xf7Y04F9K9KuFbe6dSCvBriMtbhj8U7/view" TargetMode="External"/><Relationship Id="rId46" Type="http://schemas.openxmlformats.org/officeDocument/2006/relationships/hyperlink" Target="https://drive.google.com/file/d/1sPEKF8eRmuXNbbapvWPncYUod8zDxrC3/view" TargetMode="External"/><Relationship Id="rId67" Type="http://schemas.openxmlformats.org/officeDocument/2006/relationships/hyperlink" Target="https://drive.google.com/file/d/1YbMJSk5OfBGwoJO4K8f0IDv0n3erXEdj/view" TargetMode="External"/><Relationship Id="rId116" Type="http://schemas.openxmlformats.org/officeDocument/2006/relationships/hyperlink" Target="https://drive.google.com/file/d/1AcQc0BNcmaBHU2vxH0Tb_G4w_BcASx8k/view" TargetMode="External"/><Relationship Id="rId137" Type="http://schemas.openxmlformats.org/officeDocument/2006/relationships/hyperlink" Target="https://docs.google.com/document/d/1MX3XxjNPDk9O4ZwmzYEETgXtP8J0WHhllXo2Ej-D1ow/edit?tab=t.0" TargetMode="External"/><Relationship Id="rId20" Type="http://schemas.openxmlformats.org/officeDocument/2006/relationships/hyperlink" Target="https://drive.google.com/file/d/1UdOttF7fQ__3EWfyNnlCPKs6t0XihDxt/view?usp=drivesdk" TargetMode="External"/><Relationship Id="rId41" Type="http://schemas.openxmlformats.org/officeDocument/2006/relationships/hyperlink" Target="https://drive.google.com/file/d/1GX7oeYt88WKpYCTwbdE-s6ypNIvNkWw7/view" TargetMode="External"/><Relationship Id="rId62" Type="http://schemas.openxmlformats.org/officeDocument/2006/relationships/hyperlink" Target="https://docs.google.com/document/d/1eNAAr_U147IQZ_0H4wkStAcA6FSRTmk9/edit" TargetMode="External"/><Relationship Id="rId83" Type="http://schemas.openxmlformats.org/officeDocument/2006/relationships/hyperlink" Target="https://drive.google.com/file/d/1VnnhTG0xH0CpN0kvXenSyv73P92uJdTH/view?usp=drivesdk" TargetMode="External"/><Relationship Id="rId88" Type="http://schemas.openxmlformats.org/officeDocument/2006/relationships/hyperlink" Target="https://drive.google.com/file/d/1XdOzhre9UizoZTe5SoxHCNECN7TcdT7T/view" TargetMode="External"/><Relationship Id="rId111" Type="http://schemas.openxmlformats.org/officeDocument/2006/relationships/hyperlink" Target="https://drive.google.com/file/d/1dgJiMNfws4VdFJ1OPCyI4EBo5RZpj6nz/view" TargetMode="External"/><Relationship Id="rId132" Type="http://schemas.openxmlformats.org/officeDocument/2006/relationships/hyperlink" Target="https://docs.google.com/document/d/1ZdHbYZXsYe-sjO4QVc439wNxkhZyghwwQoblOmkVgJA/edit?tab=t.0" TargetMode="External"/><Relationship Id="rId15" Type="http://schemas.openxmlformats.org/officeDocument/2006/relationships/hyperlink" Target="https://drive.google.com/file/d/12mvovOjqDjQZGK25RFnneLqfLeaQkQsr/view" TargetMode="External"/><Relationship Id="rId36" Type="http://schemas.openxmlformats.org/officeDocument/2006/relationships/hyperlink" Target="https://drive.google.com/file/d/1iCAHRyQFRNQhiBYMHkSG7OJQEvk73aJw/view?usp=drivesdk" TargetMode="External"/><Relationship Id="rId57" Type="http://schemas.openxmlformats.org/officeDocument/2006/relationships/hyperlink" Target="https://drive.google.com/file/d/1iLbhEJLDd3LdSxL59_cb83T8UFNMwm5-/view" TargetMode="External"/><Relationship Id="rId106" Type="http://schemas.openxmlformats.org/officeDocument/2006/relationships/hyperlink" Target="https://drive.google.com/file/d/1RRvmJRjoXrZ0zgMc0b2yFmTdxk03Evc2/view" TargetMode="External"/><Relationship Id="rId127" Type="http://schemas.openxmlformats.org/officeDocument/2006/relationships/hyperlink" Target="https://drive.google.com/file/d/13V20jdu4UL0ma3NZahNTvFNySF_vlbgN/view" TargetMode="External"/><Relationship Id="rId10" Type="http://schemas.openxmlformats.org/officeDocument/2006/relationships/hyperlink" Target="https://drive.google.com/file/d/1IpJCbwxfwKBxU2YqTJgE_fNSL-ddhj8D/view" TargetMode="External"/><Relationship Id="rId31" Type="http://schemas.openxmlformats.org/officeDocument/2006/relationships/hyperlink" Target="https://docs.google.com/document/d/1DRn-Degpu50r8PBsef6gI5cs5_uHx3ODNcAjTIn9ycw/edit?tab=t.0" TargetMode="External"/><Relationship Id="rId52" Type="http://schemas.openxmlformats.org/officeDocument/2006/relationships/hyperlink" Target="https://drive.google.com/file/d/1NY4_jQJBkCDxZ3ETgDIkhHkK2C5XHzpQ/view" TargetMode="External"/><Relationship Id="rId73" Type="http://schemas.openxmlformats.org/officeDocument/2006/relationships/hyperlink" Target="https://drive.google.com/file/d/1hn8FWBz8mQ8hPo8-cru6hymQR6ZrKhEa/view" TargetMode="External"/><Relationship Id="rId78" Type="http://schemas.openxmlformats.org/officeDocument/2006/relationships/hyperlink" Target="https://drive.google.com/file/d/1IvCzextagD1TJy0AfxhdBLI7nzM-ascY/view" TargetMode="External"/><Relationship Id="rId94" Type="http://schemas.openxmlformats.org/officeDocument/2006/relationships/hyperlink" Target="https://drive.google.com/file/d/1GhqVtiwWBaQNJFmqXL-MJd_P-h3KCgz6/view" TargetMode="External"/><Relationship Id="rId99" Type="http://schemas.openxmlformats.org/officeDocument/2006/relationships/hyperlink" Target="https://drive.google.com/file/d/1lvgPaWWAXNyykH4WMhw7-5Zq_ggfDibD/view" TargetMode="External"/><Relationship Id="rId101" Type="http://schemas.openxmlformats.org/officeDocument/2006/relationships/hyperlink" Target="https://drive.google.com/file/d/1aOUBZx7LHFGh-aWurl_H0zO_au6ojC9a/view" TargetMode="External"/><Relationship Id="rId122" Type="http://schemas.openxmlformats.org/officeDocument/2006/relationships/hyperlink" Target="https://drive.google.com/file/d/1tpcM0HM4ZsxAfAgK48aYkcTeRtk-5Pg-/view" TargetMode="External"/><Relationship Id="rId143" Type="http://schemas.openxmlformats.org/officeDocument/2006/relationships/hyperlink" Target="https://drive.google.com/file/d/10vramxP_Or6gY6LHWGerb5OLc4WPtXuU/view" TargetMode="External"/><Relationship Id="rId148" Type="http://schemas.openxmlformats.org/officeDocument/2006/relationships/hyperlink" Target="https://drive.google.com/file/d/1GbVnZ1Qh59nLfLM6UUzJ-OA8H_jN69rP/view" TargetMode="External"/><Relationship Id="rId4" Type="http://schemas.openxmlformats.org/officeDocument/2006/relationships/hyperlink" Target="https://drive.google.com/file/d/1DIyCgRMLPly2IwIrw4XXB8IKV0IHoJNZ/view" TargetMode="External"/><Relationship Id="rId9" Type="http://schemas.openxmlformats.org/officeDocument/2006/relationships/hyperlink" Target="https://drive.google.com/file/d/1K6vqx49YTnx0UGqSKhGQLXvRTQunvsly/view?usp=drivesdk" TargetMode="External"/><Relationship Id="rId26" Type="http://schemas.openxmlformats.org/officeDocument/2006/relationships/hyperlink" Target="https://drive.google.com/file/d/1tbZU78_DY2euoN8vaGijj9Cjuve-AvCK/view?usp=drivesdk" TargetMode="External"/><Relationship Id="rId47" Type="http://schemas.openxmlformats.org/officeDocument/2006/relationships/hyperlink" Target="https://drive.google.com/file/d/1jGbeCb-B-KTDHRlSRUPC_uONJWQX33-P/view" TargetMode="External"/><Relationship Id="rId68" Type="http://schemas.openxmlformats.org/officeDocument/2006/relationships/hyperlink" Target="https://drive.google.com/file/d/1Jfcl523mOA7hYZv-Oq8jdxdggSUv3PHW/view" TargetMode="External"/><Relationship Id="rId89" Type="http://schemas.openxmlformats.org/officeDocument/2006/relationships/hyperlink" Target="https://drive.google.com/file/d/1FzMOyuPfwGO92SSaGdFR4hcqMY_-zhFF/view" TargetMode="External"/><Relationship Id="rId112" Type="http://schemas.openxmlformats.org/officeDocument/2006/relationships/hyperlink" Target="https://drive.google.com/file/d/1vxtf2wZKshod-qe637IPZ9sE5LHL9wC9/view" TargetMode="External"/><Relationship Id="rId133" Type="http://schemas.openxmlformats.org/officeDocument/2006/relationships/hyperlink" Target="https://drive.google.com/file/d/1k61xLWFwIeJPeVsu1Td2W862EBPyQs5G/view" TargetMode="External"/><Relationship Id="rId16" Type="http://schemas.openxmlformats.org/officeDocument/2006/relationships/hyperlink" Target="https://drive.google.com/file/d/1jx4Hoh323jz_8X9o9M7CjxGk2R1RFycv/view" TargetMode="External"/><Relationship Id="rId37" Type="http://schemas.openxmlformats.org/officeDocument/2006/relationships/hyperlink" Target="https://drive.google.com/file/d/17huSca4zkTsMA1XiBYND64n7ieni_uwo/view" TargetMode="External"/><Relationship Id="rId58" Type="http://schemas.openxmlformats.org/officeDocument/2006/relationships/hyperlink" Target="https://drive.google.com/file/d/1IhEnPaXjs12FQMQqCvhzsbs6APLMKtq1/view" TargetMode="External"/><Relationship Id="rId79" Type="http://schemas.openxmlformats.org/officeDocument/2006/relationships/hyperlink" Target="https://drive.google.com/file/d/1zT2HbpUMDYRMv8i4UX6iduofDgM9c0tA/view" TargetMode="External"/><Relationship Id="rId102" Type="http://schemas.openxmlformats.org/officeDocument/2006/relationships/hyperlink" Target="https://drive.google.com/file/d/1lTzEDzOXIdTwSdTIwhEcymMUxBSI-wpk/view" TargetMode="External"/><Relationship Id="rId123" Type="http://schemas.openxmlformats.org/officeDocument/2006/relationships/hyperlink" Target="https://drive.google.com/file/d/1HjrsFVrz4EDmiSJfgNSSJOSLKjvtuY6E/view" TargetMode="External"/><Relationship Id="rId144" Type="http://schemas.openxmlformats.org/officeDocument/2006/relationships/hyperlink" Target="https://drive.google.com/file/d/18am61QXFVxsrs5lm9CugB8af8mH3tV7q/view" TargetMode="External"/><Relationship Id="rId90" Type="http://schemas.openxmlformats.org/officeDocument/2006/relationships/hyperlink" Target="https://i.4pcdn.org/tg/1507480785054.pdf"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3"/>
  <sheetViews>
    <sheetView topLeftCell="A6" workbookViewId="0">
      <selection activeCell="B12" sqref="A1:XFD1048576"/>
    </sheetView>
  </sheetViews>
  <sheetFormatPr defaultColWidth="12.6640625" defaultRowHeight="13.2"/>
  <cols>
    <col min="1" max="1" width="3.21875" customWidth="1"/>
    <col min="2" max="2" width="155" bestFit="1" customWidth="1"/>
  </cols>
  <sheetData>
    <row r="1" spans="1:27" ht="19.2">
      <c r="A1" s="1"/>
      <c r="B1" s="1" t="s">
        <v>0</v>
      </c>
      <c r="C1" s="2"/>
      <c r="D1" s="2"/>
      <c r="E1" s="2"/>
      <c r="F1" s="2"/>
      <c r="G1" s="2"/>
      <c r="H1" s="2"/>
      <c r="I1" s="2"/>
      <c r="J1" s="2"/>
      <c r="K1" s="2"/>
      <c r="L1" s="2"/>
      <c r="M1" s="2"/>
      <c r="N1" s="2"/>
      <c r="O1" s="2"/>
      <c r="P1" s="2"/>
      <c r="Q1" s="2"/>
      <c r="R1" s="2"/>
      <c r="S1" s="2"/>
      <c r="T1" s="2"/>
      <c r="U1" s="2"/>
      <c r="V1" s="2"/>
      <c r="W1" s="2"/>
      <c r="X1" s="2"/>
      <c r="Y1" s="2"/>
      <c r="Z1" s="2"/>
      <c r="AA1" s="2"/>
    </row>
    <row r="2" spans="1:27" ht="18.600000000000001">
      <c r="A2" s="2"/>
      <c r="B2" s="2"/>
      <c r="C2" s="2"/>
      <c r="D2" s="2"/>
      <c r="E2" s="2"/>
      <c r="F2" s="2"/>
      <c r="G2" s="2"/>
      <c r="H2" s="2"/>
      <c r="I2" s="2"/>
      <c r="J2" s="2"/>
      <c r="K2" s="2"/>
      <c r="L2" s="2"/>
      <c r="M2" s="2"/>
      <c r="N2" s="2"/>
      <c r="O2" s="2"/>
      <c r="P2" s="2"/>
      <c r="Q2" s="2"/>
      <c r="R2" s="2"/>
      <c r="S2" s="2"/>
      <c r="T2" s="2"/>
      <c r="U2" s="2"/>
      <c r="V2" s="2"/>
      <c r="W2" s="2"/>
      <c r="X2" s="2"/>
      <c r="Y2" s="2"/>
      <c r="Z2" s="2"/>
      <c r="AA2" s="2"/>
    </row>
    <row r="3" spans="1:27" ht="74.400000000000006">
      <c r="A3" s="3"/>
      <c r="B3" s="3" t="s">
        <v>1</v>
      </c>
      <c r="C3" s="2"/>
      <c r="D3" s="2"/>
      <c r="E3" s="2"/>
      <c r="F3" s="2"/>
      <c r="G3" s="2"/>
      <c r="H3" s="2"/>
      <c r="I3" s="2"/>
      <c r="J3" s="2"/>
      <c r="K3" s="2"/>
      <c r="L3" s="2"/>
      <c r="M3" s="2"/>
      <c r="N3" s="2"/>
      <c r="O3" s="2"/>
      <c r="P3" s="2"/>
      <c r="Q3" s="2"/>
      <c r="R3" s="2"/>
      <c r="S3" s="2"/>
      <c r="T3" s="2"/>
      <c r="U3" s="2"/>
      <c r="V3" s="2"/>
      <c r="W3" s="2"/>
      <c r="X3" s="2"/>
      <c r="Y3" s="2"/>
      <c r="Z3" s="2"/>
      <c r="AA3" s="2"/>
    </row>
    <row r="4" spans="1:27" ht="111.6">
      <c r="A4" s="3"/>
      <c r="B4" s="3" t="s">
        <v>2</v>
      </c>
      <c r="C4" s="2"/>
      <c r="D4" s="2"/>
      <c r="E4" s="2"/>
      <c r="F4" s="2"/>
      <c r="G4" s="2"/>
      <c r="H4" s="2"/>
      <c r="I4" s="2"/>
      <c r="J4" s="2"/>
      <c r="K4" s="2"/>
      <c r="L4" s="2"/>
      <c r="M4" s="2"/>
      <c r="N4" s="2"/>
      <c r="O4" s="2"/>
      <c r="P4" s="2"/>
      <c r="Q4" s="2"/>
      <c r="R4" s="2"/>
      <c r="S4" s="2"/>
      <c r="T4" s="2"/>
      <c r="U4" s="2"/>
      <c r="V4" s="2"/>
      <c r="W4" s="2"/>
      <c r="X4" s="2"/>
      <c r="Y4" s="2"/>
      <c r="Z4" s="2"/>
      <c r="AA4" s="2"/>
    </row>
    <row r="5" spans="1:27" ht="93">
      <c r="A5" s="3"/>
      <c r="B5" s="3" t="s">
        <v>3</v>
      </c>
      <c r="C5" s="2"/>
      <c r="D5" s="2"/>
      <c r="E5" s="2"/>
      <c r="F5" s="2"/>
      <c r="G5" s="2"/>
      <c r="H5" s="2"/>
      <c r="I5" s="2"/>
      <c r="J5" s="2"/>
      <c r="K5" s="2"/>
      <c r="L5" s="2"/>
      <c r="M5" s="2"/>
      <c r="N5" s="2"/>
      <c r="O5" s="2"/>
      <c r="P5" s="2"/>
      <c r="Q5" s="2"/>
      <c r="R5" s="2"/>
      <c r="S5" s="2"/>
      <c r="T5" s="2"/>
      <c r="U5" s="2"/>
      <c r="V5" s="2"/>
      <c r="W5" s="2"/>
      <c r="X5" s="2"/>
      <c r="Y5" s="2"/>
      <c r="Z5" s="2"/>
      <c r="AA5" s="2"/>
    </row>
    <row r="6" spans="1:27" ht="18.600000000000001">
      <c r="A6" s="3"/>
      <c r="B6" s="3" t="s">
        <v>4</v>
      </c>
      <c r="C6" s="2"/>
      <c r="D6" s="2"/>
      <c r="E6" s="2"/>
      <c r="F6" s="2"/>
      <c r="G6" s="2"/>
      <c r="H6" s="2"/>
      <c r="I6" s="2"/>
      <c r="J6" s="2"/>
      <c r="K6" s="2"/>
      <c r="L6" s="2"/>
      <c r="M6" s="2"/>
      <c r="N6" s="2"/>
      <c r="O6" s="2"/>
      <c r="P6" s="2"/>
      <c r="Q6" s="2"/>
      <c r="R6" s="2"/>
      <c r="S6" s="2"/>
      <c r="T6" s="2"/>
      <c r="U6" s="2"/>
      <c r="V6" s="2"/>
      <c r="W6" s="2"/>
      <c r="X6" s="2"/>
      <c r="Y6" s="2"/>
      <c r="Z6" s="2"/>
      <c r="AA6" s="2"/>
    </row>
    <row r="7" spans="1:27" ht="18.600000000000001">
      <c r="A7" s="2"/>
      <c r="B7" s="2"/>
      <c r="C7" s="2"/>
      <c r="D7" s="2"/>
      <c r="E7" s="2"/>
      <c r="F7" s="2"/>
      <c r="G7" s="2"/>
      <c r="H7" s="2"/>
      <c r="I7" s="2"/>
      <c r="J7" s="2"/>
      <c r="K7" s="2"/>
      <c r="L7" s="2"/>
      <c r="M7" s="2"/>
      <c r="N7" s="2"/>
      <c r="O7" s="2"/>
      <c r="P7" s="2"/>
      <c r="Q7" s="2"/>
      <c r="R7" s="2"/>
      <c r="S7" s="2"/>
      <c r="T7" s="2"/>
      <c r="U7" s="2"/>
      <c r="V7" s="2"/>
      <c r="W7" s="2"/>
      <c r="X7" s="2"/>
      <c r="Y7" s="2"/>
      <c r="Z7" s="2"/>
      <c r="AA7" s="2"/>
    </row>
    <row r="8" spans="1:27" ht="18.600000000000001">
      <c r="A8" s="2"/>
      <c r="B8" s="2"/>
      <c r="C8" s="2"/>
      <c r="D8" s="2"/>
      <c r="E8" s="2"/>
      <c r="F8" s="2"/>
      <c r="G8" s="2"/>
      <c r="H8" s="2"/>
      <c r="I8" s="2"/>
      <c r="J8" s="2"/>
      <c r="K8" s="2"/>
      <c r="L8" s="2"/>
      <c r="M8" s="2"/>
      <c r="N8" s="2"/>
      <c r="O8" s="2"/>
      <c r="P8" s="2"/>
      <c r="Q8" s="2"/>
      <c r="R8" s="2"/>
      <c r="S8" s="2"/>
      <c r="T8" s="2"/>
      <c r="U8" s="2"/>
      <c r="V8" s="2"/>
      <c r="W8" s="2"/>
      <c r="X8" s="2"/>
      <c r="Y8" s="2"/>
      <c r="Z8" s="2"/>
      <c r="AA8" s="2"/>
    </row>
    <row r="9" spans="1:27" ht="18.600000000000001">
      <c r="A9" s="2"/>
      <c r="B9" s="2"/>
      <c r="C9" s="2"/>
      <c r="D9" s="2"/>
      <c r="E9" s="2"/>
      <c r="F9" s="2"/>
      <c r="G9" s="2"/>
      <c r="H9" s="2"/>
      <c r="I9" s="2"/>
      <c r="J9" s="2"/>
      <c r="K9" s="2"/>
      <c r="L9" s="2"/>
      <c r="M9" s="2"/>
      <c r="N9" s="2"/>
      <c r="O9" s="2"/>
      <c r="P9" s="2"/>
      <c r="Q9" s="2"/>
      <c r="R9" s="2"/>
      <c r="S9" s="2"/>
      <c r="T9" s="2"/>
      <c r="U9" s="2"/>
      <c r="V9" s="2"/>
      <c r="W9" s="2"/>
      <c r="X9" s="2"/>
      <c r="Y9" s="2"/>
      <c r="Z9" s="2"/>
      <c r="AA9" s="2"/>
    </row>
    <row r="10" spans="1:27" ht="18.600000000000001">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8.60000000000000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8.600000000000001">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8.60000000000000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8.60000000000000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8.60000000000000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8.60000000000000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8.60000000000000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8.60000000000000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8.60000000000000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8.60000000000000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8.60000000000000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8.60000000000000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8.60000000000000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8.60000000000000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8.60000000000000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8.60000000000000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8.60000000000000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8.60000000000000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8.60000000000000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8.60000000000000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8.60000000000000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8.60000000000000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8.60000000000000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8.60000000000000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8.60000000000000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8.60000000000000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8.60000000000000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8.60000000000000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8.60000000000000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8.60000000000000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8.60000000000000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8.60000000000000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8.60000000000000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8.60000000000000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8.60000000000000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8.60000000000000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8.60000000000000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8.60000000000000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8.60000000000000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8.60000000000000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8.60000000000000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8.60000000000000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8.60000000000000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8.60000000000000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8.60000000000000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8.60000000000000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8.60000000000000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8.60000000000000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8.60000000000000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8.60000000000000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8.60000000000000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8.60000000000000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8.60000000000000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8.60000000000000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8.60000000000000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8.60000000000000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8.60000000000000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8.60000000000000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8.60000000000000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8.60000000000000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8.60000000000000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8.60000000000000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8.60000000000000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8.60000000000000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8.60000000000000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8.60000000000000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8.60000000000000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8.60000000000000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8.60000000000000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8.60000000000000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8.60000000000000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8.60000000000000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8.60000000000000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8.60000000000000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8.60000000000000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8.60000000000000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8.60000000000000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8.60000000000000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8.60000000000000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8.60000000000000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8.60000000000000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8.60000000000000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8.60000000000000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8.60000000000000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8.60000000000000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8.60000000000000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8.60000000000000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8.60000000000000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8.60000000000000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8.60000000000000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8.6000000000000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8.60000000000000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8.60000000000000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8.60000000000000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8.60000000000000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8.60000000000000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8.60000000000000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8.60000000000000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8.60000000000000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8.60000000000000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8.60000000000000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8.60000000000000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8.60000000000000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8.60000000000000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8.60000000000000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8.60000000000000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8.60000000000000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8.60000000000000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8.60000000000000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8.60000000000000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8.60000000000000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8.60000000000000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8.60000000000000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8.60000000000000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8.60000000000000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8.60000000000000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8.60000000000000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8.60000000000000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8.60000000000000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8.60000000000000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8.60000000000000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8.60000000000000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8.60000000000000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8.60000000000000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8.60000000000000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8.60000000000000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8.60000000000000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8.60000000000000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8.60000000000000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8.60000000000000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8.60000000000000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8.60000000000000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8.60000000000000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8.60000000000000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8.60000000000000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8.60000000000000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8.60000000000000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8.60000000000000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8.60000000000000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8.60000000000000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8.60000000000000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8.60000000000000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8.60000000000000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8.60000000000000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8.60000000000000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8.60000000000000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8.60000000000000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8.60000000000000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8.60000000000000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8.60000000000000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8.60000000000000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8.60000000000000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8.60000000000000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8.60000000000000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8.60000000000000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8.60000000000000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8.60000000000000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8.60000000000000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8.60000000000000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8.60000000000000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8.60000000000000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8.60000000000000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8.60000000000000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8.60000000000000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8.60000000000000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8.60000000000000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8.60000000000000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8.60000000000000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8.60000000000000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8.60000000000000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8.60000000000000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8.60000000000000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8.60000000000000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8.60000000000000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8.60000000000000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8.60000000000000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8.60000000000000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8.60000000000000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8.60000000000000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8.60000000000000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8.60000000000000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8.60000000000000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8.60000000000000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8.60000000000000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8.60000000000000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8.60000000000000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8.60000000000000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8.60000000000000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8.60000000000000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8.60000000000000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8.6000000000000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8.60000000000000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8.60000000000000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8.60000000000000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8.60000000000000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8.60000000000000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8.60000000000000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8.60000000000000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8.60000000000000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8.60000000000000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8.60000000000000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8.60000000000000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8.60000000000000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8.60000000000000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8.60000000000000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8.60000000000000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8.60000000000000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8.60000000000000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8.60000000000000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8.60000000000000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8.60000000000000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8.60000000000000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8.60000000000000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8.60000000000000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8.60000000000000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8.60000000000000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8.60000000000000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8.60000000000000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8.60000000000000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8.60000000000000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8.60000000000000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8.60000000000000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8.60000000000000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8.60000000000000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8.60000000000000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8.60000000000000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8.60000000000000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8.60000000000000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8.60000000000000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8.60000000000000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8.60000000000000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8.60000000000000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8.60000000000000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8.60000000000000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8.60000000000000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8.60000000000000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8.60000000000000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8.60000000000000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8.60000000000000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8.60000000000000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8.60000000000000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8.60000000000000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8.60000000000000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8.60000000000000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8.60000000000000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8.60000000000000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8.60000000000000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8.60000000000000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8.60000000000000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8.60000000000000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8.60000000000000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8.60000000000000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8.60000000000000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8.60000000000000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8.60000000000000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8.60000000000000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8.60000000000000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8.60000000000000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8.60000000000000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8.60000000000000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8.60000000000000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8.60000000000000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8.60000000000000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8.60000000000000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8.60000000000000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8.60000000000000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8.60000000000000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8.60000000000000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8.60000000000000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8.60000000000000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8.60000000000000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8.60000000000000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8.60000000000000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8.60000000000000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8.60000000000000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8.60000000000000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8.60000000000000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8.60000000000000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8.60000000000000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8.60000000000000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8.60000000000000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8.60000000000000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8.60000000000000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8.60000000000000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8.60000000000000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8.60000000000000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8.60000000000000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8.60000000000000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8.60000000000000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8.60000000000000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8.6000000000000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8.60000000000000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8.60000000000000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8.60000000000000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8.60000000000000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8.60000000000000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8.60000000000000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8.60000000000000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8.60000000000000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8.60000000000000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8.60000000000000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8.60000000000000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8.60000000000000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8.60000000000000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8.60000000000000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8.60000000000000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8.60000000000000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8.60000000000000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8.60000000000000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8.60000000000000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8.60000000000000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8.60000000000000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8.60000000000000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8.60000000000000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8.60000000000000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8.60000000000000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8.60000000000000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8.60000000000000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8.60000000000000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8.60000000000000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8.60000000000000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8.60000000000000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8.60000000000000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8.60000000000000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8.60000000000000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8.60000000000000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8.60000000000000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8.60000000000000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8.60000000000000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8.60000000000000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8.60000000000000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8.60000000000000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8.60000000000000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8.60000000000000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8.60000000000000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8.60000000000000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8.60000000000000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8.60000000000000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8.60000000000000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8.60000000000000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8.60000000000000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8.60000000000000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8.60000000000000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8.60000000000000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8.60000000000000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8.60000000000000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8.60000000000000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8.60000000000000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8.60000000000000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8.60000000000000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8.60000000000000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8.60000000000000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8.60000000000000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8.60000000000000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8.60000000000000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8.60000000000000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8.60000000000000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8.60000000000000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8.60000000000000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8.60000000000000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8.60000000000000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8.60000000000000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8.60000000000000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8.60000000000000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8.60000000000000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8.60000000000000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8.60000000000000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8.60000000000000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8.60000000000000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8.60000000000000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8.60000000000000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8.60000000000000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8.60000000000000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8.60000000000000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8.60000000000000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8.60000000000000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8.60000000000000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8.60000000000000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8.60000000000000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8.60000000000000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8.60000000000000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8.60000000000000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8.60000000000000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8.60000000000000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8.60000000000000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8.60000000000000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8.60000000000000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8.60000000000000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8.60000000000000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8.60000000000000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8.6000000000000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8.60000000000000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8.60000000000000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8.60000000000000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8.60000000000000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8.60000000000000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8.60000000000000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8.60000000000000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8.60000000000000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8.60000000000000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8.60000000000000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8.60000000000000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8.60000000000000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8.60000000000000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8.60000000000000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8.60000000000000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8.60000000000000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8.60000000000000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8.60000000000000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8.60000000000000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8.60000000000000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8.60000000000000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8.60000000000000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8.60000000000000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8.60000000000000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8.60000000000000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8.60000000000000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8.60000000000000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8.60000000000000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8.60000000000000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8.60000000000000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8.60000000000000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8.60000000000000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8.60000000000000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8.60000000000000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8.60000000000000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8.60000000000000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8.60000000000000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8.60000000000000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8.60000000000000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8.60000000000000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8.60000000000000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8.60000000000000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8.60000000000000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8.60000000000000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8.60000000000000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8.60000000000000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8.60000000000000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8.60000000000000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8.60000000000000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8.60000000000000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8.60000000000000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8.60000000000000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8.60000000000000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8.60000000000000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8.60000000000000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8.60000000000000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8.60000000000000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8.60000000000000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8.60000000000000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8.60000000000000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8.60000000000000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8.60000000000000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8.60000000000000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8.60000000000000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8.60000000000000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8.60000000000000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8.60000000000000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8.60000000000000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8.60000000000000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8.60000000000000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8.60000000000000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8.60000000000000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8.60000000000000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8.60000000000000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8.60000000000000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8.60000000000000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8.60000000000000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8.60000000000000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8.60000000000000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8.60000000000000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8.60000000000000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8.60000000000000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8.60000000000000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8.60000000000000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8.60000000000000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8.60000000000000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8.60000000000000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8.60000000000000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8.60000000000000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8.60000000000000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8.60000000000000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8.60000000000000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8.60000000000000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8.60000000000000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8.60000000000000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8.60000000000000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8.60000000000000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8.60000000000000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8.60000000000000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8.6000000000000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8.60000000000000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8.60000000000000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8.60000000000000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8.60000000000000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8.60000000000000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8.60000000000000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8.60000000000000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8.60000000000000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8.60000000000000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8.60000000000000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8.60000000000000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8.60000000000000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8.60000000000000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8.60000000000000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8.60000000000000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8.60000000000000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8.60000000000000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8.60000000000000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8.60000000000000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8.60000000000000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8.60000000000000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8.60000000000000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8.60000000000000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8.60000000000000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8.60000000000000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8.60000000000000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8.60000000000000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8.60000000000000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8.60000000000000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8.60000000000000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8.60000000000000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8.60000000000000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8.60000000000000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8.60000000000000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8.60000000000000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8.60000000000000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8.60000000000000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8.60000000000000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8.60000000000000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8.60000000000000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8.60000000000000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8.60000000000000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8.60000000000000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8.60000000000000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8.60000000000000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8.60000000000000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8.60000000000000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8.60000000000000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8.60000000000000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8.60000000000000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8.60000000000000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8.60000000000000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8.60000000000000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8.60000000000000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8.60000000000000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8.60000000000000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8.60000000000000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8.60000000000000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8.60000000000000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8.60000000000000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8.60000000000000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8.60000000000000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8.60000000000000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8.60000000000000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8.60000000000000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8.60000000000000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8.60000000000000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8.60000000000000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8.60000000000000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8.60000000000000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8.60000000000000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8.60000000000000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8.60000000000000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8.60000000000000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8.60000000000000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8.60000000000000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8.60000000000000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8.60000000000000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8.60000000000000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8.60000000000000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8.60000000000000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8.60000000000000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8.60000000000000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8.60000000000000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8.60000000000000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8.60000000000000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8.60000000000000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8.60000000000000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8.60000000000000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8.60000000000000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8.60000000000000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8.60000000000000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8.60000000000000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8.60000000000000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8.60000000000000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8.60000000000000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8.60000000000000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8.60000000000000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8.60000000000000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8.6000000000000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8.60000000000000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8.60000000000000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8.60000000000000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8.60000000000000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8.60000000000000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8.60000000000000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8.60000000000000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8.60000000000000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8.60000000000000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8.60000000000000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8.60000000000000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8.60000000000000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8.60000000000000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8.60000000000000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8.60000000000000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8.60000000000000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8.60000000000000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8.60000000000000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8.60000000000000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8.60000000000000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8.60000000000000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8.60000000000000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8.60000000000000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8.60000000000000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8.60000000000000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8.60000000000000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8.60000000000000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8.60000000000000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8.60000000000000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8.60000000000000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8.60000000000000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8.60000000000000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8.60000000000000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8.60000000000000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8.60000000000000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8.60000000000000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8.60000000000000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8.60000000000000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8.60000000000000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8.60000000000000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8.60000000000000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8.60000000000000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8.60000000000000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8.60000000000000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8.60000000000000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8.60000000000000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8.60000000000000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8.60000000000000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8.60000000000000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8.60000000000000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8.60000000000000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8.60000000000000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8.60000000000000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8.60000000000000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8.60000000000000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8.60000000000000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8.60000000000000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8.60000000000000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8.60000000000000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8.60000000000000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8.60000000000000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8.60000000000000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8.60000000000000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8.60000000000000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8.60000000000000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8.60000000000000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8.60000000000000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8.60000000000000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8.60000000000000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8.60000000000000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8.60000000000000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8.60000000000000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8.60000000000000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8.60000000000000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8.60000000000000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8.60000000000000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8.60000000000000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8.60000000000000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8.60000000000000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8.60000000000000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8.60000000000000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8.60000000000000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8.60000000000000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8.60000000000000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8.60000000000000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8.60000000000000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8.60000000000000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8.60000000000000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8.60000000000000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8.60000000000000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8.60000000000000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8.60000000000000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8.60000000000000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8.60000000000000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8.60000000000000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8.60000000000000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8.60000000000000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8.60000000000000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8.60000000000000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8.6000000000000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8.60000000000000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8.60000000000000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8.60000000000000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8.60000000000000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8.60000000000000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8.60000000000000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8.60000000000000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8.60000000000000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8.60000000000000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8.60000000000000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8.60000000000000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8.60000000000000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8.60000000000000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8.60000000000000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8.60000000000000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8.60000000000000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8.60000000000000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8.60000000000000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8.60000000000000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8.60000000000000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8.60000000000000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8.60000000000000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8.60000000000000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8.60000000000000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8.60000000000000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8.60000000000000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8.60000000000000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8.60000000000000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8.60000000000000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8.60000000000000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8.60000000000000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8.60000000000000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8.60000000000000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8.60000000000000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8.60000000000000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8.60000000000000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8.60000000000000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8.60000000000000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8.60000000000000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8.60000000000000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8.60000000000000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8.60000000000000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8.60000000000000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8.60000000000000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8.60000000000000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8.60000000000000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8.60000000000000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8.60000000000000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8.60000000000000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8.60000000000000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8.60000000000000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8.60000000000000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8.60000000000000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8.60000000000000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8.60000000000000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8.60000000000000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8.60000000000000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8.60000000000000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8.60000000000000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8.60000000000000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8.60000000000000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8.60000000000000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8.60000000000000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8.60000000000000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8.60000000000000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8.60000000000000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8.60000000000000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8.60000000000000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8.60000000000000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8.60000000000000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8.60000000000000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8.60000000000000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8.60000000000000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8.60000000000000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8.60000000000000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8.60000000000000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8.60000000000000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8.60000000000000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8.60000000000000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8.60000000000000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8.60000000000000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8.60000000000000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8.60000000000000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8.60000000000000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8.60000000000000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8.60000000000000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8.60000000000000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8.60000000000000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8.60000000000000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8.60000000000000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8.60000000000000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8.60000000000000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8.60000000000000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8.60000000000000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8.60000000000000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8.60000000000000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8.60000000000000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8.60000000000000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8.60000000000000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8.6000000000000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8.60000000000000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8.60000000000000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8.60000000000000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8.60000000000000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8.60000000000000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8.60000000000000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8.60000000000000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8.60000000000000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8.60000000000000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8.60000000000000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8.60000000000000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8.60000000000000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8.60000000000000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8.60000000000000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8.60000000000000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8.60000000000000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8.60000000000000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8.60000000000000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8.60000000000000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8.60000000000000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8.60000000000000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8.60000000000000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8.60000000000000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8.60000000000000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8.60000000000000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8.60000000000000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8.60000000000000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8.60000000000000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8.60000000000000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8.60000000000000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8.60000000000000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8.60000000000000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8.60000000000000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8.60000000000000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8.60000000000000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8.60000000000000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8.60000000000000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8.60000000000000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8.60000000000000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8.60000000000000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8.60000000000000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8.60000000000000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8.60000000000000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8.60000000000000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8.60000000000000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8.60000000000000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8.60000000000000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8.60000000000000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8.60000000000000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8.60000000000000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8.60000000000000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8.60000000000000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8.60000000000000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8.60000000000000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8.60000000000000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8.60000000000000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8.60000000000000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8.60000000000000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8.60000000000000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8.60000000000000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8.60000000000000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8.60000000000000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8.60000000000000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8.60000000000000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8.60000000000000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8.60000000000000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8.60000000000000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8.60000000000000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8.60000000000000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8.60000000000000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8.60000000000000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8.60000000000000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8.60000000000000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8.60000000000000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8.60000000000000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8.60000000000000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8.60000000000000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8.60000000000000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8.60000000000000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8.60000000000000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8.60000000000000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8.60000000000000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8.60000000000000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8.60000000000000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8.60000000000000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8.60000000000000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8.60000000000000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8.60000000000000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8.60000000000000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8.60000000000000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8.60000000000000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8.60000000000000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8.60000000000000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8.60000000000000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8.60000000000000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8.60000000000000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8.60000000000000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8.60000000000000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8.60000000000000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8.6000000000000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8.60000000000000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8.60000000000000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8.60000000000000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8.60000000000000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8.60000000000000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8.60000000000000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8.60000000000000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8.60000000000000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8.60000000000000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8.60000000000000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8.60000000000000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8.60000000000000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8.60000000000000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8.60000000000000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8.60000000000000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8.60000000000000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8.60000000000000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8.60000000000000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8.60000000000000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8.60000000000000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8.60000000000000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8.60000000000000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8.60000000000000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8.60000000000000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8.60000000000000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8.60000000000000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8.60000000000000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8.60000000000000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8.60000000000000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8.60000000000000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8.60000000000000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8.60000000000000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8.60000000000000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8.60000000000000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8.60000000000000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8.60000000000000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8.60000000000000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8.60000000000000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8.60000000000000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8.60000000000000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8.60000000000000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8.60000000000000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8.60000000000000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8.60000000000000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8.60000000000000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8.60000000000000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8.60000000000000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8.60000000000000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8.60000000000000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8.60000000000000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8.60000000000000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8.60000000000000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8.60000000000000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8.60000000000000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8.60000000000000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8.60000000000000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8.60000000000000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8.60000000000000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8.60000000000000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8.60000000000000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8.60000000000000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8.60000000000000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8.60000000000000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8.60000000000000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8.60000000000000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8.60000000000000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8.60000000000000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8.60000000000000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8.60000000000000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8.60000000000000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8.60000000000000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8.60000000000000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8.60000000000000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8.60000000000000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8.60000000000000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8.60000000000000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8.60000000000000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8.60000000000000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8.60000000000000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8.60000000000000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8.60000000000000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8.60000000000000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8.60000000000000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8.60000000000000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8.60000000000000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8.60000000000000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8.60000000000000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8.60000000000000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8.60000000000000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8.60000000000000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8.60000000000000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8.60000000000000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24"/>
  <sheetViews>
    <sheetView workbookViewId="0">
      <selection sqref="A1:B152"/>
    </sheetView>
  </sheetViews>
  <sheetFormatPr defaultColWidth="12.6640625" defaultRowHeight="15.75" customHeight="1"/>
  <cols>
    <col min="1" max="1" width="47.21875" bestFit="1" customWidth="1"/>
    <col min="2" max="2" width="131.88671875" bestFit="1" customWidth="1"/>
  </cols>
  <sheetData>
    <row r="1" spans="1:28" ht="15">
      <c r="A1" s="4" t="s">
        <v>5</v>
      </c>
      <c r="B1" s="5" t="s">
        <v>6</v>
      </c>
      <c r="C1" s="4"/>
      <c r="D1" s="4"/>
      <c r="E1" s="4"/>
      <c r="F1" s="4"/>
      <c r="G1" s="4"/>
      <c r="H1" s="4"/>
      <c r="I1" s="4"/>
      <c r="J1" s="4"/>
      <c r="K1" s="4"/>
      <c r="L1" s="4"/>
      <c r="M1" s="4"/>
      <c r="N1" s="4"/>
      <c r="O1" s="4"/>
      <c r="P1" s="4"/>
      <c r="Q1" s="4"/>
      <c r="R1" s="4"/>
      <c r="S1" s="4"/>
      <c r="T1" s="4"/>
      <c r="U1" s="4"/>
      <c r="V1" s="4"/>
      <c r="W1" s="4"/>
      <c r="X1" s="4"/>
      <c r="Y1" s="4"/>
      <c r="Z1" s="4"/>
      <c r="AA1" s="4"/>
      <c r="AB1" s="4"/>
    </row>
    <row r="2" spans="1:28" ht="15">
      <c r="A2" s="6" t="s">
        <v>7</v>
      </c>
      <c r="B2" s="5" t="s">
        <v>8</v>
      </c>
      <c r="C2" s="4"/>
      <c r="D2" s="4"/>
      <c r="E2" s="4"/>
      <c r="F2" s="4"/>
      <c r="G2" s="4"/>
      <c r="H2" s="4"/>
      <c r="I2" s="4"/>
      <c r="J2" s="4"/>
      <c r="K2" s="4"/>
      <c r="L2" s="4"/>
      <c r="M2" s="4"/>
      <c r="N2" s="4"/>
      <c r="O2" s="4"/>
      <c r="P2" s="4"/>
      <c r="Q2" s="4"/>
      <c r="R2" s="4"/>
      <c r="S2" s="4"/>
      <c r="T2" s="4"/>
      <c r="U2" s="4"/>
      <c r="V2" s="4"/>
      <c r="W2" s="4"/>
      <c r="X2" s="4"/>
      <c r="Y2" s="4"/>
      <c r="Z2" s="4"/>
      <c r="AA2" s="4"/>
      <c r="AB2" s="4"/>
    </row>
    <row r="3" spans="1:28" ht="15">
      <c r="A3" s="7" t="s">
        <v>9</v>
      </c>
      <c r="B3" s="5" t="s">
        <v>10</v>
      </c>
      <c r="C3" s="4"/>
      <c r="D3" s="4"/>
      <c r="E3" s="4"/>
      <c r="F3" s="4"/>
      <c r="G3" s="4"/>
      <c r="H3" s="4"/>
      <c r="I3" s="4"/>
      <c r="J3" s="4"/>
      <c r="K3" s="4"/>
      <c r="L3" s="4"/>
      <c r="M3" s="4"/>
      <c r="N3" s="4"/>
      <c r="O3" s="4"/>
      <c r="P3" s="4"/>
      <c r="Q3" s="4"/>
      <c r="R3" s="4"/>
      <c r="S3" s="4"/>
      <c r="T3" s="4"/>
      <c r="U3" s="4"/>
      <c r="V3" s="4"/>
      <c r="W3" s="4"/>
      <c r="X3" s="4"/>
      <c r="Y3" s="4"/>
      <c r="Z3" s="4"/>
      <c r="AA3" s="4"/>
      <c r="AB3" s="4"/>
    </row>
    <row r="4" spans="1:28" ht="15">
      <c r="A4" s="4" t="s">
        <v>11</v>
      </c>
      <c r="B4" s="8" t="s">
        <v>12</v>
      </c>
      <c r="C4" s="4"/>
      <c r="D4" s="4"/>
      <c r="E4" s="4"/>
      <c r="F4" s="4"/>
      <c r="G4" s="4"/>
      <c r="H4" s="4"/>
      <c r="I4" s="4"/>
      <c r="J4" s="4"/>
      <c r="K4" s="4"/>
      <c r="L4" s="4"/>
      <c r="M4" s="4"/>
      <c r="N4" s="4"/>
      <c r="O4" s="4"/>
      <c r="P4" s="4"/>
      <c r="Q4" s="4"/>
      <c r="R4" s="4"/>
      <c r="S4" s="4"/>
      <c r="T4" s="4"/>
      <c r="U4" s="4"/>
      <c r="V4" s="4"/>
      <c r="W4" s="4"/>
      <c r="X4" s="4"/>
      <c r="Y4" s="4"/>
      <c r="Z4" s="4"/>
      <c r="AA4" s="4"/>
      <c r="AB4" s="4"/>
    </row>
    <row r="5" spans="1:28" ht="15">
      <c r="A5" s="4" t="s">
        <v>13</v>
      </c>
      <c r="B5" s="5" t="s">
        <v>14</v>
      </c>
      <c r="C5" s="4"/>
      <c r="D5" s="4"/>
      <c r="E5" s="4"/>
      <c r="F5" s="4"/>
      <c r="G5" s="4"/>
      <c r="H5" s="4"/>
      <c r="I5" s="4"/>
      <c r="J5" s="4"/>
      <c r="K5" s="4"/>
      <c r="L5" s="4"/>
      <c r="M5" s="4"/>
      <c r="N5" s="4"/>
      <c r="O5" s="4"/>
      <c r="P5" s="4"/>
      <c r="Q5" s="4"/>
      <c r="R5" s="4"/>
      <c r="S5" s="4"/>
      <c r="T5" s="4"/>
      <c r="U5" s="4"/>
      <c r="V5" s="4"/>
      <c r="W5" s="4"/>
      <c r="X5" s="4"/>
      <c r="Y5" s="4"/>
      <c r="Z5" s="4"/>
      <c r="AA5" s="4"/>
      <c r="AB5" s="4"/>
    </row>
    <row r="6" spans="1:28" ht="15">
      <c r="A6" s="4" t="s">
        <v>15</v>
      </c>
      <c r="B6" s="8" t="s">
        <v>16</v>
      </c>
      <c r="C6" s="4"/>
      <c r="D6" s="4"/>
      <c r="E6" s="4"/>
      <c r="F6" s="4"/>
      <c r="G6" s="4"/>
      <c r="H6" s="4"/>
      <c r="I6" s="4"/>
      <c r="J6" s="4"/>
      <c r="K6" s="4"/>
      <c r="L6" s="4"/>
      <c r="M6" s="4"/>
      <c r="N6" s="4"/>
      <c r="O6" s="4"/>
      <c r="P6" s="4"/>
      <c r="Q6" s="4"/>
      <c r="R6" s="4"/>
      <c r="S6" s="4"/>
      <c r="T6" s="4"/>
      <c r="U6" s="4"/>
      <c r="V6" s="4"/>
      <c r="W6" s="4"/>
      <c r="X6" s="4"/>
      <c r="Y6" s="4"/>
      <c r="Z6" s="4"/>
      <c r="AA6" s="4"/>
      <c r="AB6" s="4"/>
    </row>
    <row r="7" spans="1:28" ht="30">
      <c r="A7" s="4" t="s">
        <v>17</v>
      </c>
      <c r="B7" s="8" t="s">
        <v>18</v>
      </c>
      <c r="C7" s="4"/>
      <c r="D7" s="4"/>
      <c r="E7" s="4"/>
      <c r="F7" s="4"/>
      <c r="G7" s="4"/>
      <c r="H7" s="4"/>
      <c r="I7" s="4"/>
      <c r="J7" s="4"/>
      <c r="K7" s="4"/>
      <c r="L7" s="4"/>
      <c r="M7" s="4"/>
      <c r="N7" s="4"/>
      <c r="O7" s="4"/>
      <c r="P7" s="4"/>
      <c r="Q7" s="4"/>
      <c r="R7" s="4"/>
      <c r="S7" s="4"/>
      <c r="T7" s="4"/>
      <c r="U7" s="4"/>
      <c r="V7" s="4"/>
      <c r="W7" s="4"/>
      <c r="X7" s="4"/>
      <c r="Y7" s="4"/>
      <c r="Z7" s="4"/>
      <c r="AA7" s="4"/>
      <c r="AB7" s="4"/>
    </row>
    <row r="8" spans="1:28" ht="15">
      <c r="A8" s="4" t="s">
        <v>19</v>
      </c>
      <c r="B8" s="8" t="s">
        <v>20</v>
      </c>
      <c r="C8" s="4"/>
      <c r="D8" s="4"/>
      <c r="E8" s="4"/>
      <c r="F8" s="4"/>
      <c r="G8" s="4"/>
      <c r="H8" s="4"/>
      <c r="I8" s="4"/>
      <c r="J8" s="4"/>
      <c r="K8" s="4"/>
      <c r="L8" s="4"/>
      <c r="M8" s="4"/>
      <c r="N8" s="4"/>
      <c r="O8" s="4"/>
      <c r="P8" s="4"/>
      <c r="Q8" s="4"/>
      <c r="R8" s="4"/>
      <c r="S8" s="4"/>
      <c r="T8" s="4"/>
      <c r="U8" s="4"/>
      <c r="V8" s="4"/>
      <c r="W8" s="4"/>
      <c r="X8" s="4"/>
      <c r="Y8" s="4"/>
      <c r="Z8" s="4"/>
      <c r="AA8" s="4"/>
      <c r="AB8" s="4"/>
    </row>
    <row r="9" spans="1:28" ht="15">
      <c r="A9" s="4" t="s">
        <v>21</v>
      </c>
      <c r="B9" s="5" t="s">
        <v>22</v>
      </c>
      <c r="C9" s="4"/>
      <c r="D9" s="4"/>
      <c r="E9" s="4"/>
      <c r="F9" s="4"/>
      <c r="G9" s="4"/>
      <c r="H9" s="4"/>
      <c r="I9" s="4"/>
      <c r="J9" s="4"/>
      <c r="K9" s="4"/>
      <c r="L9" s="4"/>
      <c r="M9" s="4"/>
      <c r="N9" s="4"/>
      <c r="O9" s="4"/>
      <c r="P9" s="4"/>
      <c r="Q9" s="4"/>
      <c r="R9" s="4"/>
      <c r="S9" s="4"/>
      <c r="T9" s="4"/>
      <c r="U9" s="4"/>
      <c r="V9" s="4"/>
      <c r="W9" s="4"/>
      <c r="X9" s="4"/>
      <c r="Y9" s="4"/>
      <c r="Z9" s="4"/>
      <c r="AA9" s="4"/>
      <c r="AB9" s="4"/>
    </row>
    <row r="10" spans="1:28" ht="15">
      <c r="A10" s="4" t="s">
        <v>23</v>
      </c>
      <c r="B10" s="8" t="s">
        <v>24</v>
      </c>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ht="15">
      <c r="A11" s="4" t="s">
        <v>25</v>
      </c>
      <c r="B11" s="5" t="s">
        <v>26</v>
      </c>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ht="15">
      <c r="A12" s="4" t="s">
        <v>27</v>
      </c>
      <c r="B12" s="8" t="s">
        <v>28</v>
      </c>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ht="15">
      <c r="A13" s="4" t="s">
        <v>29</v>
      </c>
      <c r="B13" s="5" t="s">
        <v>30</v>
      </c>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ht="15">
      <c r="A14" s="4" t="s">
        <v>31</v>
      </c>
      <c r="B14" s="8" t="s">
        <v>32</v>
      </c>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ht="15">
      <c r="A15" s="4" t="s">
        <v>33</v>
      </c>
      <c r="B15" s="8" t="s">
        <v>34</v>
      </c>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ht="15">
      <c r="A16" s="4" t="s">
        <v>35</v>
      </c>
      <c r="B16" s="8" t="s">
        <v>36</v>
      </c>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ht="15">
      <c r="A17" s="4" t="s">
        <v>37</v>
      </c>
      <c r="B17" s="8" t="s">
        <v>38</v>
      </c>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ht="15">
      <c r="A18" s="4" t="s">
        <v>39</v>
      </c>
      <c r="B18" s="8" t="s">
        <v>40</v>
      </c>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ht="15">
      <c r="A19" s="4" t="s">
        <v>41</v>
      </c>
      <c r="B19" s="8" t="s">
        <v>42</v>
      </c>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ht="15">
      <c r="A20" s="4" t="s">
        <v>43</v>
      </c>
      <c r="B20" s="5" t="s">
        <v>44</v>
      </c>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ht="15">
      <c r="A21" s="4" t="s">
        <v>45</v>
      </c>
      <c r="B21" s="8" t="s">
        <v>46</v>
      </c>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ht="15">
      <c r="A22" s="4" t="s">
        <v>47</v>
      </c>
      <c r="B22" s="8" t="s">
        <v>48</v>
      </c>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ht="15">
      <c r="A23" s="4" t="s">
        <v>49</v>
      </c>
      <c r="B23" s="9" t="s">
        <v>50</v>
      </c>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ht="15">
      <c r="A24" s="4" t="s">
        <v>51</v>
      </c>
      <c r="B24" s="4" t="s">
        <v>52</v>
      </c>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ht="15">
      <c r="A25" s="4" t="s">
        <v>53</v>
      </c>
      <c r="B25" s="8" t="s">
        <v>54</v>
      </c>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ht="15">
      <c r="A26" s="4" t="s">
        <v>55</v>
      </c>
      <c r="B26" s="8" t="s">
        <v>56</v>
      </c>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ht="15">
      <c r="A27" s="4" t="s">
        <v>57</v>
      </c>
      <c r="B27" s="5" t="s">
        <v>58</v>
      </c>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ht="15">
      <c r="A28" s="4" t="s">
        <v>59</v>
      </c>
      <c r="B28" s="5" t="s">
        <v>60</v>
      </c>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ht="15">
      <c r="A29" s="4" t="s">
        <v>61</v>
      </c>
      <c r="B29" s="8" t="s">
        <v>62</v>
      </c>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ht="15">
      <c r="A30" s="4" t="s">
        <v>63</v>
      </c>
      <c r="B30" s="8" t="s">
        <v>64</v>
      </c>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ht="15">
      <c r="A31" s="4" t="s">
        <v>65</v>
      </c>
      <c r="B31" s="8" t="s">
        <v>66</v>
      </c>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ht="15">
      <c r="A32" s="4" t="s">
        <v>67</v>
      </c>
      <c r="B32" s="8" t="s">
        <v>68</v>
      </c>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ht="15">
      <c r="A33" s="4" t="s">
        <v>69</v>
      </c>
      <c r="B33" s="8" t="s">
        <v>70</v>
      </c>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ht="15">
      <c r="A34" s="4" t="s">
        <v>71</v>
      </c>
      <c r="B34" s="8" t="s">
        <v>72</v>
      </c>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ht="15">
      <c r="A35" s="4" t="s">
        <v>73</v>
      </c>
      <c r="B35" s="8" t="s">
        <v>74</v>
      </c>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ht="15">
      <c r="A36" s="4" t="s">
        <v>75</v>
      </c>
      <c r="B36" s="5" t="s">
        <v>76</v>
      </c>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ht="15">
      <c r="A37" s="4" t="s">
        <v>77</v>
      </c>
      <c r="B37" s="5" t="s">
        <v>78</v>
      </c>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ht="15">
      <c r="A38" s="4" t="s">
        <v>79</v>
      </c>
      <c r="B38" s="5" t="s">
        <v>80</v>
      </c>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ht="15">
      <c r="A39" s="4" t="s">
        <v>81</v>
      </c>
      <c r="B39" s="8" t="s">
        <v>82</v>
      </c>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ht="15">
      <c r="A40" s="4" t="s">
        <v>83</v>
      </c>
      <c r="B40" s="8" t="s">
        <v>84</v>
      </c>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ht="15">
      <c r="A41" s="4" t="s">
        <v>85</v>
      </c>
      <c r="B41" s="8" t="s">
        <v>86</v>
      </c>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ht="15">
      <c r="A42" s="4" t="s">
        <v>87</v>
      </c>
      <c r="B42" s="8" t="s">
        <v>88</v>
      </c>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ht="15">
      <c r="A43" s="4" t="s">
        <v>89</v>
      </c>
      <c r="B43" s="8" t="s">
        <v>90</v>
      </c>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ht="15">
      <c r="A44" s="4" t="s">
        <v>91</v>
      </c>
      <c r="B44" s="8" t="s">
        <v>92</v>
      </c>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ht="30">
      <c r="A45" s="4" t="s">
        <v>93</v>
      </c>
      <c r="B45" s="8" t="s">
        <v>94</v>
      </c>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ht="15">
      <c r="A46" s="4" t="s">
        <v>95</v>
      </c>
      <c r="B46" s="8" t="s">
        <v>96</v>
      </c>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ht="15">
      <c r="A47" s="4" t="s">
        <v>97</v>
      </c>
      <c r="B47" s="8" t="s">
        <v>98</v>
      </c>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ht="15">
      <c r="A48" s="4" t="s">
        <v>99</v>
      </c>
      <c r="B48" s="8" t="s">
        <v>100</v>
      </c>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ht="15">
      <c r="A49" s="4" t="s">
        <v>101</v>
      </c>
      <c r="B49" s="5" t="s">
        <v>102</v>
      </c>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ht="15">
      <c r="A50" s="4" t="s">
        <v>103</v>
      </c>
      <c r="B50" s="8" t="s">
        <v>104</v>
      </c>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ht="15">
      <c r="A51" s="4" t="s">
        <v>105</v>
      </c>
      <c r="B51" s="8" t="s">
        <v>106</v>
      </c>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ht="15">
      <c r="A52" s="4" t="s">
        <v>107</v>
      </c>
      <c r="B52" s="8" t="s">
        <v>108</v>
      </c>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ht="15">
      <c r="A53" s="4" t="s">
        <v>109</v>
      </c>
      <c r="B53" s="8" t="s">
        <v>110</v>
      </c>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ht="30">
      <c r="A54" s="4" t="s">
        <v>111</v>
      </c>
      <c r="B54" s="8" t="s">
        <v>112</v>
      </c>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15">
      <c r="A55" s="4" t="s">
        <v>113</v>
      </c>
      <c r="B55" s="8" t="s">
        <v>114</v>
      </c>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ht="45">
      <c r="A56" s="4" t="s">
        <v>115</v>
      </c>
      <c r="B56" s="8" t="s">
        <v>116</v>
      </c>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ht="15">
      <c r="A57" s="4" t="s">
        <v>117</v>
      </c>
      <c r="B57" s="8" t="s">
        <v>118</v>
      </c>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ht="15">
      <c r="A58" s="4" t="s">
        <v>119</v>
      </c>
      <c r="B58" s="8" t="s">
        <v>120</v>
      </c>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ht="15">
      <c r="A59" s="4" t="s">
        <v>121</v>
      </c>
      <c r="B59" s="8" t="s">
        <v>122</v>
      </c>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ht="30">
      <c r="A60" s="4" t="s">
        <v>123</v>
      </c>
      <c r="B60" s="8" t="s">
        <v>124</v>
      </c>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ht="15">
      <c r="A61" s="4" t="s">
        <v>125</v>
      </c>
      <c r="B61" s="9" t="s">
        <v>126</v>
      </c>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ht="15">
      <c r="A62" s="4" t="s">
        <v>127</v>
      </c>
      <c r="B62" s="5" t="s">
        <v>128</v>
      </c>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ht="15">
      <c r="A63" s="4" t="s">
        <v>129</v>
      </c>
      <c r="B63" s="8" t="s">
        <v>130</v>
      </c>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ht="15">
      <c r="A64" s="4" t="s">
        <v>131</v>
      </c>
      <c r="B64" s="8" t="s">
        <v>132</v>
      </c>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ht="15">
      <c r="A65" s="4" t="s">
        <v>133</v>
      </c>
      <c r="B65" s="8" t="s">
        <v>134</v>
      </c>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ht="15">
      <c r="A66" s="4" t="s">
        <v>135</v>
      </c>
      <c r="B66" s="8" t="s">
        <v>136</v>
      </c>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ht="15">
      <c r="A67" s="4" t="s">
        <v>137</v>
      </c>
      <c r="B67" s="8" t="s">
        <v>138</v>
      </c>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ht="15">
      <c r="A68" s="4" t="s">
        <v>139</v>
      </c>
      <c r="B68" s="8" t="s">
        <v>140</v>
      </c>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ht="15">
      <c r="A69" s="4" t="s">
        <v>141</v>
      </c>
      <c r="B69" s="9" t="s">
        <v>142</v>
      </c>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ht="15">
      <c r="A70" s="4" t="s">
        <v>143</v>
      </c>
      <c r="B70" s="8" t="s">
        <v>144</v>
      </c>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ht="15">
      <c r="A71" s="4" t="s">
        <v>145</v>
      </c>
      <c r="B71" s="8" t="s">
        <v>146</v>
      </c>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ht="15">
      <c r="A72" s="4" t="s">
        <v>147</v>
      </c>
      <c r="B72" s="9" t="s">
        <v>148</v>
      </c>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ht="15">
      <c r="A73" s="4" t="s">
        <v>149</v>
      </c>
      <c r="B73" s="5" t="s">
        <v>150</v>
      </c>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ht="15">
      <c r="A74" s="4" t="s">
        <v>151</v>
      </c>
      <c r="B74" s="9" t="s">
        <v>152</v>
      </c>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ht="15">
      <c r="A75" s="4" t="s">
        <v>153</v>
      </c>
      <c r="B75" s="8" t="s">
        <v>154</v>
      </c>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ht="15">
      <c r="A76" s="4" t="s">
        <v>155</v>
      </c>
      <c r="B76" s="8" t="s">
        <v>156</v>
      </c>
      <c r="C76" s="4"/>
      <c r="D76" s="4"/>
      <c r="E76" s="4"/>
      <c r="F76" s="4"/>
      <c r="G76" s="4"/>
      <c r="H76" s="4"/>
      <c r="I76" s="4"/>
      <c r="J76" s="4"/>
      <c r="K76" s="4"/>
      <c r="L76" s="4"/>
      <c r="M76" s="4"/>
      <c r="N76" s="4"/>
      <c r="O76" s="4"/>
      <c r="P76" s="4"/>
      <c r="Q76" s="4"/>
      <c r="R76" s="4"/>
      <c r="S76" s="4"/>
      <c r="T76" s="4"/>
      <c r="U76" s="4"/>
      <c r="V76" s="4"/>
      <c r="W76" s="4"/>
      <c r="X76" s="4"/>
      <c r="Y76" s="4"/>
      <c r="Z76" s="4"/>
      <c r="AA76" s="4"/>
      <c r="AB76" s="4"/>
    </row>
    <row r="77" spans="1:28" ht="15">
      <c r="A77" s="4" t="s">
        <v>157</v>
      </c>
      <c r="B77" s="5" t="s">
        <v>158</v>
      </c>
      <c r="C77" s="4"/>
      <c r="D77" s="4"/>
      <c r="E77" s="4"/>
      <c r="F77" s="4"/>
      <c r="G77" s="4"/>
      <c r="H77" s="4"/>
      <c r="I77" s="4"/>
      <c r="J77" s="4"/>
      <c r="K77" s="4"/>
      <c r="L77" s="4"/>
      <c r="M77" s="4"/>
      <c r="N77" s="4"/>
      <c r="O77" s="4"/>
      <c r="P77" s="4"/>
      <c r="Q77" s="4"/>
      <c r="R77" s="4"/>
      <c r="S77" s="4"/>
      <c r="T77" s="4"/>
      <c r="U77" s="4"/>
      <c r="V77" s="4"/>
      <c r="W77" s="4"/>
      <c r="X77" s="4"/>
      <c r="Y77" s="4"/>
      <c r="Z77" s="4"/>
      <c r="AA77" s="4"/>
      <c r="AB77" s="4"/>
    </row>
    <row r="78" spans="1:28" ht="15">
      <c r="A78" s="4" t="s">
        <v>159</v>
      </c>
      <c r="B78" s="8" t="s">
        <v>160</v>
      </c>
      <c r="C78" s="4"/>
      <c r="D78" s="4"/>
      <c r="E78" s="4"/>
      <c r="F78" s="4"/>
      <c r="G78" s="4"/>
      <c r="H78" s="4"/>
      <c r="I78" s="4"/>
      <c r="J78" s="4"/>
      <c r="K78" s="4"/>
      <c r="L78" s="4"/>
      <c r="M78" s="4"/>
      <c r="N78" s="4"/>
      <c r="O78" s="4"/>
      <c r="P78" s="4"/>
      <c r="Q78" s="4"/>
      <c r="R78" s="4"/>
      <c r="S78" s="4"/>
      <c r="T78" s="4"/>
      <c r="U78" s="4"/>
      <c r="V78" s="4"/>
      <c r="W78" s="4"/>
      <c r="X78" s="4"/>
      <c r="Y78" s="4"/>
      <c r="Z78" s="4"/>
      <c r="AA78" s="4"/>
      <c r="AB78" s="4"/>
    </row>
    <row r="79" spans="1:28" ht="15">
      <c r="A79" s="4" t="s">
        <v>161</v>
      </c>
      <c r="B79" s="8" t="s">
        <v>162</v>
      </c>
      <c r="C79" s="4"/>
      <c r="D79" s="4"/>
      <c r="E79" s="4"/>
      <c r="F79" s="4"/>
      <c r="G79" s="4"/>
      <c r="H79" s="4"/>
      <c r="I79" s="4"/>
      <c r="J79" s="4"/>
      <c r="K79" s="4"/>
      <c r="L79" s="4"/>
      <c r="M79" s="4"/>
      <c r="N79" s="4"/>
      <c r="O79" s="4"/>
      <c r="P79" s="4"/>
      <c r="Q79" s="4"/>
      <c r="R79" s="4"/>
      <c r="S79" s="4"/>
      <c r="T79" s="4"/>
      <c r="U79" s="4"/>
      <c r="V79" s="4"/>
      <c r="W79" s="4"/>
      <c r="X79" s="4"/>
      <c r="Y79" s="4"/>
      <c r="Z79" s="4"/>
      <c r="AA79" s="4"/>
      <c r="AB79" s="4"/>
    </row>
    <row r="80" spans="1:28" ht="15">
      <c r="A80" s="4" t="s">
        <v>163</v>
      </c>
      <c r="B80" s="5" t="s">
        <v>164</v>
      </c>
      <c r="C80" s="4"/>
      <c r="D80" s="4"/>
      <c r="E80" s="4"/>
      <c r="F80" s="4"/>
      <c r="G80" s="4"/>
      <c r="H80" s="4"/>
      <c r="I80" s="4"/>
      <c r="J80" s="4"/>
      <c r="K80" s="4"/>
      <c r="L80" s="4"/>
      <c r="M80" s="4"/>
      <c r="N80" s="4"/>
      <c r="O80" s="4"/>
      <c r="P80" s="4"/>
      <c r="Q80" s="4"/>
      <c r="R80" s="4"/>
      <c r="S80" s="4"/>
      <c r="T80" s="4"/>
      <c r="U80" s="4"/>
      <c r="V80" s="4"/>
      <c r="W80" s="4"/>
      <c r="X80" s="4"/>
      <c r="Y80" s="4"/>
      <c r="Z80" s="4"/>
      <c r="AA80" s="4"/>
      <c r="AB80" s="4"/>
    </row>
    <row r="81" spans="1:28" ht="15">
      <c r="A81" s="4" t="s">
        <v>165</v>
      </c>
      <c r="B81" s="8" t="s">
        <v>166</v>
      </c>
      <c r="C81" s="4"/>
      <c r="D81" s="4"/>
      <c r="E81" s="4"/>
      <c r="F81" s="4"/>
      <c r="G81" s="4"/>
      <c r="H81" s="4"/>
      <c r="I81" s="4"/>
      <c r="J81" s="4"/>
      <c r="K81" s="4"/>
      <c r="L81" s="4"/>
      <c r="M81" s="4"/>
      <c r="N81" s="4"/>
      <c r="O81" s="4"/>
      <c r="P81" s="4"/>
      <c r="Q81" s="4"/>
      <c r="R81" s="4"/>
      <c r="S81" s="4"/>
      <c r="T81" s="4"/>
      <c r="U81" s="4"/>
      <c r="V81" s="4"/>
      <c r="W81" s="4"/>
      <c r="X81" s="4"/>
      <c r="Y81" s="4"/>
      <c r="Z81" s="4"/>
      <c r="AA81" s="4"/>
      <c r="AB81" s="4"/>
    </row>
    <row r="82" spans="1:28" ht="15">
      <c r="A82" s="4" t="s">
        <v>167</v>
      </c>
      <c r="B82" s="8" t="s">
        <v>168</v>
      </c>
      <c r="C82" s="4"/>
      <c r="D82" s="4"/>
      <c r="E82" s="4"/>
      <c r="F82" s="4"/>
      <c r="G82" s="4"/>
      <c r="H82" s="4"/>
      <c r="I82" s="4"/>
      <c r="J82" s="4"/>
      <c r="K82" s="4"/>
      <c r="L82" s="4"/>
      <c r="M82" s="4"/>
      <c r="N82" s="4"/>
      <c r="O82" s="4"/>
      <c r="P82" s="4"/>
      <c r="Q82" s="4"/>
      <c r="R82" s="4"/>
      <c r="S82" s="4"/>
      <c r="T82" s="4"/>
      <c r="U82" s="4"/>
      <c r="V82" s="4"/>
      <c r="W82" s="4"/>
      <c r="X82" s="4"/>
      <c r="Y82" s="4"/>
      <c r="Z82" s="4"/>
      <c r="AA82" s="4"/>
      <c r="AB82" s="4"/>
    </row>
    <row r="83" spans="1:28" ht="15">
      <c r="A83" s="4" t="s">
        <v>169</v>
      </c>
      <c r="B83" s="8" t="s">
        <v>170</v>
      </c>
      <c r="C83" s="4"/>
      <c r="D83" s="4"/>
      <c r="E83" s="4"/>
      <c r="F83" s="4"/>
      <c r="G83" s="4"/>
      <c r="H83" s="4"/>
      <c r="I83" s="4"/>
      <c r="J83" s="4"/>
      <c r="K83" s="4"/>
      <c r="L83" s="4"/>
      <c r="M83" s="4"/>
      <c r="N83" s="4"/>
      <c r="O83" s="4"/>
      <c r="P83" s="4"/>
      <c r="Q83" s="4"/>
      <c r="R83" s="4"/>
      <c r="S83" s="4"/>
      <c r="T83" s="4"/>
      <c r="U83" s="4"/>
      <c r="V83" s="4"/>
      <c r="W83" s="4"/>
      <c r="X83" s="4"/>
      <c r="Y83" s="4"/>
      <c r="Z83" s="4"/>
      <c r="AA83" s="4"/>
      <c r="AB83" s="4"/>
    </row>
    <row r="84" spans="1:28" ht="15">
      <c r="A84" s="4" t="s">
        <v>171</v>
      </c>
      <c r="B84" s="5" t="s">
        <v>172</v>
      </c>
      <c r="C84" s="4"/>
      <c r="D84" s="4"/>
      <c r="E84" s="4"/>
      <c r="F84" s="4"/>
      <c r="G84" s="4"/>
      <c r="H84" s="4"/>
      <c r="I84" s="4"/>
      <c r="J84" s="4"/>
      <c r="K84" s="4"/>
      <c r="L84" s="4"/>
      <c r="M84" s="4"/>
      <c r="N84" s="4"/>
      <c r="O84" s="4"/>
      <c r="P84" s="4"/>
      <c r="Q84" s="4"/>
      <c r="R84" s="4"/>
      <c r="S84" s="4"/>
      <c r="T84" s="4"/>
      <c r="U84" s="4"/>
      <c r="V84" s="4"/>
      <c r="W84" s="4"/>
      <c r="X84" s="4"/>
      <c r="Y84" s="4"/>
      <c r="Z84" s="4"/>
      <c r="AA84" s="4"/>
      <c r="AB84" s="4"/>
    </row>
    <row r="85" spans="1:28" ht="15">
      <c r="A85" s="4" t="s">
        <v>173</v>
      </c>
      <c r="B85" s="8" t="s">
        <v>174</v>
      </c>
      <c r="C85" s="4"/>
      <c r="D85" s="4"/>
      <c r="E85" s="4"/>
      <c r="F85" s="4"/>
      <c r="G85" s="4"/>
      <c r="H85" s="4"/>
      <c r="I85" s="4"/>
      <c r="J85" s="4"/>
      <c r="K85" s="4"/>
      <c r="L85" s="4"/>
      <c r="M85" s="4"/>
      <c r="N85" s="4"/>
      <c r="O85" s="4"/>
      <c r="P85" s="4"/>
      <c r="Q85" s="4"/>
      <c r="R85" s="4"/>
      <c r="S85" s="4"/>
      <c r="T85" s="4"/>
      <c r="U85" s="4"/>
      <c r="V85" s="4"/>
      <c r="W85" s="4"/>
      <c r="X85" s="4"/>
      <c r="Y85" s="4"/>
      <c r="Z85" s="4"/>
      <c r="AA85" s="4"/>
      <c r="AB85" s="4"/>
    </row>
    <row r="86" spans="1:28" ht="15">
      <c r="A86" s="4" t="s">
        <v>175</v>
      </c>
      <c r="B86" s="5" t="s">
        <v>176</v>
      </c>
      <c r="C86" s="4"/>
      <c r="D86" s="4"/>
      <c r="E86" s="4"/>
      <c r="F86" s="4"/>
      <c r="G86" s="4"/>
      <c r="H86" s="4"/>
      <c r="I86" s="4"/>
      <c r="J86" s="4"/>
      <c r="K86" s="4"/>
      <c r="L86" s="4"/>
      <c r="M86" s="4"/>
      <c r="N86" s="4"/>
      <c r="O86" s="4"/>
      <c r="P86" s="4"/>
      <c r="Q86" s="4"/>
      <c r="R86" s="4"/>
      <c r="S86" s="4"/>
      <c r="T86" s="4"/>
      <c r="U86" s="4"/>
      <c r="V86" s="4"/>
      <c r="W86" s="4"/>
      <c r="X86" s="4"/>
      <c r="Y86" s="4"/>
      <c r="Z86" s="4"/>
      <c r="AA86" s="4"/>
      <c r="AB86" s="4"/>
    </row>
    <row r="87" spans="1:28" ht="15">
      <c r="A87" s="4" t="s">
        <v>177</v>
      </c>
      <c r="B87" s="5" t="s">
        <v>178</v>
      </c>
      <c r="C87" s="4"/>
      <c r="D87" s="4"/>
      <c r="E87" s="4"/>
      <c r="F87" s="4"/>
      <c r="G87" s="4"/>
      <c r="H87" s="4"/>
      <c r="I87" s="4"/>
      <c r="J87" s="4"/>
      <c r="K87" s="4"/>
      <c r="L87" s="4"/>
      <c r="M87" s="4"/>
      <c r="N87" s="4"/>
      <c r="O87" s="4"/>
      <c r="P87" s="4"/>
      <c r="Q87" s="4"/>
      <c r="R87" s="4"/>
      <c r="S87" s="4"/>
      <c r="T87" s="4"/>
      <c r="U87" s="4"/>
      <c r="V87" s="4"/>
      <c r="W87" s="4"/>
      <c r="X87" s="4"/>
      <c r="Y87" s="4"/>
      <c r="Z87" s="4"/>
      <c r="AA87" s="4"/>
      <c r="AB87" s="4"/>
    </row>
    <row r="88" spans="1:28" ht="15">
      <c r="A88" s="4" t="s">
        <v>179</v>
      </c>
      <c r="B88" s="8" t="s">
        <v>180</v>
      </c>
      <c r="C88" s="4"/>
      <c r="D88" s="4"/>
      <c r="E88" s="4"/>
      <c r="F88" s="4"/>
      <c r="G88" s="4"/>
      <c r="H88" s="4"/>
      <c r="I88" s="4"/>
      <c r="J88" s="4"/>
      <c r="K88" s="4"/>
      <c r="L88" s="4"/>
      <c r="M88" s="4"/>
      <c r="N88" s="4"/>
      <c r="O88" s="4"/>
      <c r="P88" s="4"/>
      <c r="Q88" s="4"/>
      <c r="R88" s="4"/>
      <c r="S88" s="4"/>
      <c r="T88" s="4"/>
      <c r="U88" s="4"/>
      <c r="V88" s="4"/>
      <c r="W88" s="4"/>
      <c r="X88" s="4"/>
      <c r="Y88" s="4"/>
      <c r="Z88" s="4"/>
      <c r="AA88" s="4"/>
      <c r="AB88" s="4"/>
    </row>
    <row r="89" spans="1:28" ht="15">
      <c r="A89" s="4" t="s">
        <v>181</v>
      </c>
      <c r="B89" s="8" t="s">
        <v>182</v>
      </c>
      <c r="C89" s="4"/>
      <c r="D89" s="4"/>
      <c r="E89" s="4"/>
      <c r="F89" s="4"/>
      <c r="G89" s="4"/>
      <c r="H89" s="4"/>
      <c r="I89" s="4"/>
      <c r="J89" s="4"/>
      <c r="K89" s="4"/>
      <c r="L89" s="4"/>
      <c r="M89" s="4"/>
      <c r="N89" s="4"/>
      <c r="O89" s="4"/>
      <c r="P89" s="4"/>
      <c r="Q89" s="4"/>
      <c r="R89" s="4"/>
      <c r="S89" s="4"/>
      <c r="T89" s="4"/>
      <c r="U89" s="4"/>
      <c r="V89" s="4"/>
      <c r="W89" s="4"/>
      <c r="X89" s="4"/>
      <c r="Y89" s="4"/>
      <c r="Z89" s="4"/>
      <c r="AA89" s="4"/>
      <c r="AB89" s="4"/>
    </row>
    <row r="90" spans="1:28" ht="15">
      <c r="A90" s="4" t="s">
        <v>183</v>
      </c>
      <c r="B90" s="8" t="s">
        <v>184</v>
      </c>
      <c r="C90" s="4"/>
      <c r="D90" s="4"/>
      <c r="E90" s="4"/>
      <c r="F90" s="4"/>
      <c r="G90" s="4"/>
      <c r="H90" s="4"/>
      <c r="I90" s="4"/>
      <c r="J90" s="4"/>
      <c r="K90" s="4"/>
      <c r="L90" s="4"/>
      <c r="M90" s="4"/>
      <c r="N90" s="4"/>
      <c r="O90" s="4"/>
      <c r="P90" s="4"/>
      <c r="Q90" s="4"/>
      <c r="R90" s="4"/>
      <c r="S90" s="4"/>
      <c r="T90" s="4"/>
      <c r="U90" s="4"/>
      <c r="V90" s="4"/>
      <c r="W90" s="4"/>
      <c r="X90" s="4"/>
      <c r="Y90" s="4"/>
      <c r="Z90" s="4"/>
      <c r="AA90" s="4"/>
      <c r="AB90" s="4"/>
    </row>
    <row r="91" spans="1:28" ht="15">
      <c r="A91" s="4" t="s">
        <v>185</v>
      </c>
      <c r="B91" s="9" t="s">
        <v>186</v>
      </c>
      <c r="C91" s="4"/>
      <c r="D91" s="4"/>
      <c r="E91" s="4"/>
      <c r="F91" s="4"/>
      <c r="G91" s="4"/>
      <c r="H91" s="4"/>
      <c r="I91" s="4"/>
      <c r="J91" s="4"/>
      <c r="K91" s="4"/>
      <c r="L91" s="4"/>
      <c r="M91" s="4"/>
      <c r="N91" s="4"/>
      <c r="O91" s="4"/>
      <c r="P91" s="4"/>
      <c r="Q91" s="4"/>
      <c r="R91" s="4"/>
      <c r="S91" s="4"/>
      <c r="T91" s="4"/>
      <c r="U91" s="4"/>
      <c r="V91" s="4"/>
      <c r="W91" s="4"/>
      <c r="X91" s="4"/>
      <c r="Y91" s="4"/>
      <c r="Z91" s="4"/>
      <c r="AA91" s="4"/>
      <c r="AB91" s="4"/>
    </row>
    <row r="92" spans="1:28" ht="15">
      <c r="A92" s="4" t="s">
        <v>187</v>
      </c>
      <c r="B92" s="9" t="s">
        <v>188</v>
      </c>
      <c r="C92" s="4"/>
      <c r="D92" s="4"/>
      <c r="E92" s="4"/>
      <c r="F92" s="4"/>
      <c r="G92" s="4"/>
      <c r="H92" s="4"/>
      <c r="I92" s="4"/>
      <c r="J92" s="4"/>
      <c r="K92" s="4"/>
      <c r="L92" s="4"/>
      <c r="M92" s="4"/>
      <c r="N92" s="4"/>
      <c r="O92" s="4"/>
      <c r="P92" s="4"/>
      <c r="Q92" s="4"/>
      <c r="R92" s="4"/>
      <c r="S92" s="4"/>
      <c r="T92" s="4"/>
      <c r="U92" s="4"/>
      <c r="V92" s="4"/>
      <c r="W92" s="4"/>
      <c r="X92" s="4"/>
      <c r="Y92" s="4"/>
      <c r="Z92" s="4"/>
      <c r="AA92" s="4"/>
      <c r="AB92" s="4"/>
    </row>
    <row r="93" spans="1:28" ht="15">
      <c r="A93" s="4" t="s">
        <v>189</v>
      </c>
      <c r="B93" s="8" t="s">
        <v>190</v>
      </c>
      <c r="C93" s="4"/>
      <c r="D93" s="4"/>
      <c r="E93" s="4"/>
      <c r="F93" s="4"/>
      <c r="G93" s="4"/>
      <c r="H93" s="4"/>
      <c r="I93" s="4"/>
      <c r="J93" s="4"/>
      <c r="K93" s="4"/>
      <c r="L93" s="4"/>
      <c r="M93" s="4"/>
      <c r="N93" s="4"/>
      <c r="O93" s="4"/>
      <c r="P93" s="4"/>
      <c r="Q93" s="4"/>
      <c r="R93" s="4"/>
      <c r="S93" s="4"/>
      <c r="T93" s="4"/>
      <c r="U93" s="4"/>
      <c r="V93" s="4"/>
      <c r="W93" s="4"/>
      <c r="X93" s="4"/>
      <c r="Y93" s="4"/>
      <c r="Z93" s="4"/>
      <c r="AA93" s="4"/>
      <c r="AB93" s="4"/>
    </row>
    <row r="94" spans="1:28" ht="15">
      <c r="A94" s="4" t="s">
        <v>191</v>
      </c>
      <c r="B94" s="8" t="s">
        <v>192</v>
      </c>
      <c r="C94" s="4"/>
      <c r="D94" s="4"/>
      <c r="E94" s="4"/>
      <c r="F94" s="4"/>
      <c r="G94" s="4"/>
      <c r="H94" s="4"/>
      <c r="I94" s="4"/>
      <c r="J94" s="4"/>
      <c r="K94" s="4"/>
      <c r="L94" s="4"/>
      <c r="M94" s="4"/>
      <c r="N94" s="4"/>
      <c r="O94" s="4"/>
      <c r="P94" s="4"/>
      <c r="Q94" s="4"/>
      <c r="R94" s="4"/>
      <c r="S94" s="4"/>
      <c r="T94" s="4"/>
      <c r="U94" s="4"/>
      <c r="V94" s="4"/>
      <c r="W94" s="4"/>
      <c r="X94" s="4"/>
      <c r="Y94" s="4"/>
      <c r="Z94" s="4"/>
      <c r="AA94" s="4"/>
      <c r="AB94" s="4"/>
    </row>
    <row r="95" spans="1:28" ht="15">
      <c r="A95" s="4" t="s">
        <v>193</v>
      </c>
      <c r="B95" s="8" t="s">
        <v>194</v>
      </c>
      <c r="C95" s="4"/>
      <c r="D95" s="4"/>
      <c r="E95" s="4"/>
      <c r="F95" s="4"/>
      <c r="G95" s="4"/>
      <c r="H95" s="4"/>
      <c r="I95" s="4"/>
      <c r="J95" s="4"/>
      <c r="K95" s="4"/>
      <c r="L95" s="4"/>
      <c r="M95" s="4"/>
      <c r="N95" s="4"/>
      <c r="O95" s="4"/>
      <c r="P95" s="4"/>
      <c r="Q95" s="4"/>
      <c r="R95" s="4"/>
      <c r="S95" s="4"/>
      <c r="T95" s="4"/>
      <c r="U95" s="4"/>
      <c r="V95" s="4"/>
      <c r="W95" s="4"/>
      <c r="X95" s="4"/>
      <c r="Y95" s="4"/>
      <c r="Z95" s="4"/>
      <c r="AA95" s="4"/>
      <c r="AB95" s="4"/>
    </row>
    <row r="96" spans="1:28" ht="15">
      <c r="A96" s="4" t="s">
        <v>195</v>
      </c>
      <c r="B96" s="8" t="s">
        <v>196</v>
      </c>
      <c r="C96" s="4"/>
      <c r="D96" s="4"/>
      <c r="E96" s="4"/>
      <c r="F96" s="4"/>
      <c r="G96" s="4"/>
      <c r="H96" s="4"/>
      <c r="I96" s="4"/>
      <c r="J96" s="4"/>
      <c r="K96" s="4"/>
      <c r="L96" s="4"/>
      <c r="M96" s="4"/>
      <c r="N96" s="4"/>
      <c r="O96" s="4"/>
      <c r="P96" s="4"/>
      <c r="Q96" s="4"/>
      <c r="R96" s="4"/>
      <c r="S96" s="4"/>
      <c r="T96" s="4"/>
      <c r="U96" s="4"/>
      <c r="V96" s="4"/>
      <c r="W96" s="4"/>
      <c r="X96" s="4"/>
      <c r="Y96" s="4"/>
      <c r="Z96" s="4"/>
      <c r="AA96" s="4"/>
      <c r="AB96" s="4"/>
    </row>
    <row r="97" spans="1:28" ht="15">
      <c r="A97" s="4" t="s">
        <v>197</v>
      </c>
      <c r="B97" s="8" t="s">
        <v>198</v>
      </c>
      <c r="C97" s="4"/>
      <c r="D97" s="4"/>
      <c r="E97" s="4"/>
      <c r="F97" s="4"/>
      <c r="G97" s="4"/>
      <c r="H97" s="4"/>
      <c r="I97" s="4"/>
      <c r="J97" s="4"/>
      <c r="K97" s="4"/>
      <c r="L97" s="4"/>
      <c r="M97" s="4"/>
      <c r="N97" s="4"/>
      <c r="O97" s="4"/>
      <c r="P97" s="4"/>
      <c r="Q97" s="4"/>
      <c r="R97" s="4"/>
      <c r="S97" s="4"/>
      <c r="T97" s="4"/>
      <c r="U97" s="4"/>
      <c r="V97" s="4"/>
      <c r="W97" s="4"/>
      <c r="X97" s="4"/>
      <c r="Y97" s="4"/>
      <c r="Z97" s="4"/>
      <c r="AA97" s="4"/>
      <c r="AB97" s="4"/>
    </row>
    <row r="98" spans="1:28" ht="15">
      <c r="A98" s="4" t="s">
        <v>199</v>
      </c>
      <c r="B98" s="8" t="s">
        <v>200</v>
      </c>
      <c r="C98" s="4"/>
      <c r="D98" s="4"/>
      <c r="E98" s="4"/>
      <c r="F98" s="4"/>
      <c r="G98" s="4"/>
      <c r="H98" s="4"/>
      <c r="I98" s="4"/>
      <c r="J98" s="4"/>
      <c r="K98" s="4"/>
      <c r="L98" s="4"/>
      <c r="M98" s="4"/>
      <c r="N98" s="4"/>
      <c r="O98" s="4"/>
      <c r="P98" s="4"/>
      <c r="Q98" s="4"/>
      <c r="R98" s="4"/>
      <c r="S98" s="4"/>
      <c r="T98" s="4"/>
      <c r="U98" s="4"/>
      <c r="V98" s="4"/>
      <c r="W98" s="4"/>
      <c r="X98" s="4"/>
      <c r="Y98" s="4"/>
      <c r="Z98" s="4"/>
      <c r="AA98" s="4"/>
      <c r="AB98" s="4"/>
    </row>
    <row r="99" spans="1:28" ht="15">
      <c r="A99" s="4" t="s">
        <v>201</v>
      </c>
      <c r="B99" s="8" t="s">
        <v>202</v>
      </c>
      <c r="C99" s="4"/>
      <c r="D99" s="4"/>
      <c r="E99" s="4"/>
      <c r="F99" s="4"/>
      <c r="G99" s="4"/>
      <c r="H99" s="4"/>
      <c r="I99" s="4"/>
      <c r="J99" s="4"/>
      <c r="K99" s="4"/>
      <c r="L99" s="4"/>
      <c r="M99" s="4"/>
      <c r="N99" s="4"/>
      <c r="O99" s="4"/>
      <c r="P99" s="4"/>
      <c r="Q99" s="4"/>
      <c r="R99" s="4"/>
      <c r="S99" s="4"/>
      <c r="T99" s="4"/>
      <c r="U99" s="4"/>
      <c r="V99" s="4"/>
      <c r="W99" s="4"/>
      <c r="X99" s="4"/>
      <c r="Y99" s="4"/>
      <c r="Z99" s="4"/>
      <c r="AA99" s="4"/>
      <c r="AB99" s="4"/>
    </row>
    <row r="100" spans="1:28" ht="15">
      <c r="A100" s="4" t="s">
        <v>203</v>
      </c>
      <c r="B100" s="8" t="s">
        <v>204</v>
      </c>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1:28" ht="15">
      <c r="A101" s="4" t="s">
        <v>205</v>
      </c>
      <c r="B101" s="8" t="s">
        <v>206</v>
      </c>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1:28" ht="15">
      <c r="A102" s="4" t="s">
        <v>207</v>
      </c>
      <c r="B102" s="8" t="s">
        <v>208</v>
      </c>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1:28" ht="15">
      <c r="A103" s="4" t="s">
        <v>209</v>
      </c>
      <c r="B103" s="8" t="s">
        <v>210</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1:28" ht="15">
      <c r="A104" s="4" t="s">
        <v>211</v>
      </c>
      <c r="B104" s="8" t="s">
        <v>212</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1:28" ht="15">
      <c r="A105" s="4" t="s">
        <v>213</v>
      </c>
      <c r="B105" s="8" t="s">
        <v>214</v>
      </c>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1:28" ht="15">
      <c r="A106" s="4" t="s">
        <v>215</v>
      </c>
      <c r="B106" s="8" t="s">
        <v>216</v>
      </c>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1:28" ht="15">
      <c r="A107" s="4" t="s">
        <v>217</v>
      </c>
      <c r="B107" s="8" t="s">
        <v>218</v>
      </c>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1:28" ht="15">
      <c r="A108" s="4" t="s">
        <v>219</v>
      </c>
      <c r="B108" s="8" t="s">
        <v>220</v>
      </c>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1:28" ht="15">
      <c r="A109" s="4" t="s">
        <v>221</v>
      </c>
      <c r="B109" s="8" t="s">
        <v>222</v>
      </c>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1:28" ht="15">
      <c r="A110" s="4" t="s">
        <v>223</v>
      </c>
      <c r="B110" s="8" t="s">
        <v>224</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1:28" ht="15">
      <c r="A111" s="4" t="s">
        <v>225</v>
      </c>
      <c r="B111" s="9" t="s">
        <v>226</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1:28" ht="15">
      <c r="A112" s="4" t="s">
        <v>227</v>
      </c>
      <c r="B112" s="8" t="s">
        <v>228</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1:28" ht="15">
      <c r="A113" s="4" t="s">
        <v>229</v>
      </c>
      <c r="B113" s="8" t="s">
        <v>230</v>
      </c>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1:28" ht="15">
      <c r="A114" s="4" t="s">
        <v>231</v>
      </c>
      <c r="B114" s="8" t="s">
        <v>232</v>
      </c>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1:28" ht="15">
      <c r="A115" s="4" t="s">
        <v>233</v>
      </c>
      <c r="B115" s="8" t="s">
        <v>234</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1:28" ht="15">
      <c r="A116" s="4" t="s">
        <v>235</v>
      </c>
      <c r="B116" s="5" t="s">
        <v>236</v>
      </c>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1:28" ht="15">
      <c r="A117" s="4" t="s">
        <v>237</v>
      </c>
      <c r="B117" s="8" t="s">
        <v>238</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1:28" ht="15">
      <c r="A118" s="4" t="s">
        <v>239</v>
      </c>
      <c r="B118" s="8" t="s">
        <v>240</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1:28" ht="15">
      <c r="A119" s="4" t="s">
        <v>241</v>
      </c>
      <c r="B119" s="9" t="s">
        <v>242</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1:28" ht="15">
      <c r="A120" s="4" t="s">
        <v>243</v>
      </c>
      <c r="B120" s="8" t="s">
        <v>244</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1:28" ht="15">
      <c r="A121" s="4" t="s">
        <v>245</v>
      </c>
      <c r="B121" s="5" t="s">
        <v>246</v>
      </c>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1:28" ht="15">
      <c r="A122" s="4" t="s">
        <v>247</v>
      </c>
      <c r="B122" s="8" t="s">
        <v>248</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1:28" ht="15">
      <c r="A123" s="4" t="s">
        <v>249</v>
      </c>
      <c r="B123" s="8" t="s">
        <v>250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spans="1:28" ht="15">
      <c r="A124" s="4" t="s">
        <v>251</v>
      </c>
      <c r="B124" s="8" t="s">
        <v>252</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spans="1:28" ht="15">
      <c r="A125" s="4" t="s">
        <v>253</v>
      </c>
      <c r="B125" s="8" t="s">
        <v>254</v>
      </c>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spans="1:28" ht="15">
      <c r="A126" s="4" t="s">
        <v>255</v>
      </c>
      <c r="B126" s="8" t="s">
        <v>256</v>
      </c>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spans="1:28" ht="15">
      <c r="A127" s="4" t="s">
        <v>257</v>
      </c>
      <c r="B127" s="8" t="s">
        <v>258</v>
      </c>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spans="1:28" ht="15">
      <c r="A128" s="4" t="s">
        <v>259</v>
      </c>
      <c r="B128" s="8" t="s">
        <v>260</v>
      </c>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spans="1:28" ht="15">
      <c r="A129" s="4" t="s">
        <v>261</v>
      </c>
      <c r="B129" s="9" t="s">
        <v>262</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spans="1:28" ht="15">
      <c r="A130" s="4" t="s">
        <v>263</v>
      </c>
      <c r="B130" s="8" t="s">
        <v>264</v>
      </c>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spans="1:28" ht="15">
      <c r="A131" s="4" t="s">
        <v>265</v>
      </c>
      <c r="B131" s="5" t="s">
        <v>266</v>
      </c>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spans="1:28" ht="15">
      <c r="A132" s="4" t="s">
        <v>267</v>
      </c>
      <c r="B132" s="8" t="s">
        <v>268</v>
      </c>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spans="1:28" ht="30">
      <c r="A133" s="4" t="s">
        <v>269</v>
      </c>
      <c r="B133" s="8" t="s">
        <v>270</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spans="1:28" ht="15">
      <c r="A134" s="4" t="s">
        <v>271</v>
      </c>
      <c r="B134" s="8" t="s">
        <v>272</v>
      </c>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spans="1:28" ht="15">
      <c r="A135" s="4" t="s">
        <v>273</v>
      </c>
      <c r="B135" s="8" t="s">
        <v>274</v>
      </c>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spans="1:28" ht="15">
      <c r="A136" s="4" t="s">
        <v>275</v>
      </c>
      <c r="B136" s="8" t="s">
        <v>276</v>
      </c>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spans="1:28" ht="15">
      <c r="A137" s="4" t="s">
        <v>277</v>
      </c>
      <c r="B137" s="8" t="s">
        <v>278</v>
      </c>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spans="1:28" ht="15">
      <c r="A138" s="4" t="s">
        <v>279</v>
      </c>
      <c r="B138" s="8" t="s">
        <v>190</v>
      </c>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spans="1:28" ht="15">
      <c r="A139" s="4" t="s">
        <v>280</v>
      </c>
      <c r="B139" s="9" t="s">
        <v>281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spans="1:28" ht="15">
      <c r="A140" s="4" t="s">
        <v>282</v>
      </c>
      <c r="B140" s="8" t="s">
        <v>283</v>
      </c>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spans="1:28" ht="15">
      <c r="A141" s="4" t="s">
        <v>284</v>
      </c>
      <c r="B141" s="8" t="s">
        <v>285</v>
      </c>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spans="1:28" ht="30">
      <c r="A142" s="4" t="s">
        <v>286</v>
      </c>
      <c r="B142" s="8" t="s">
        <v>287</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spans="1:28" ht="15">
      <c r="A143" s="4" t="s">
        <v>288</v>
      </c>
      <c r="B143" s="8" t="s">
        <v>289</v>
      </c>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spans="1:28" ht="15">
      <c r="A144" s="4" t="s">
        <v>290</v>
      </c>
      <c r="B144" s="8" t="s">
        <v>291</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spans="1:28" ht="15">
      <c r="A145" s="4" t="s">
        <v>292</v>
      </c>
      <c r="B145" s="8" t="s">
        <v>293</v>
      </c>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spans="1:28" ht="15">
      <c r="A146" s="4" t="s">
        <v>294</v>
      </c>
      <c r="B146" s="5" t="s">
        <v>295</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spans="1:28" ht="15">
      <c r="A147" s="4" t="s">
        <v>296</v>
      </c>
      <c r="B147" s="5" t="s">
        <v>297</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spans="1:28" ht="15">
      <c r="A148" s="4" t="s">
        <v>298</v>
      </c>
      <c r="B148" s="8" t="s">
        <v>299</v>
      </c>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spans="1:28" ht="15">
      <c r="A149" s="4" t="s">
        <v>300</v>
      </c>
      <c r="B149" s="8" t="s">
        <v>301</v>
      </c>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spans="1:28" ht="15">
      <c r="A150" s="4" t="s">
        <v>302</v>
      </c>
      <c r="B150" s="8" t="s">
        <v>303</v>
      </c>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spans="1:28" ht="15">
      <c r="A151" s="4" t="s">
        <v>304</v>
      </c>
      <c r="B151" s="8" t="s">
        <v>305</v>
      </c>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spans="1:28" ht="15">
      <c r="A152" s="4" t="s">
        <v>306</v>
      </c>
      <c r="B152" s="8" t="s">
        <v>307</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spans="1:28">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spans="1:28">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spans="1:28">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spans="1:28">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spans="1:28">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spans="1:2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spans="1:28">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spans="1:28">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spans="1:28">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spans="1:28">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spans="1:28">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spans="1:28">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spans="1:28">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spans="1:28">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spans="1:28">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spans="1:2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spans="1:28">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spans="1:28">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spans="1:28">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spans="1:28">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spans="1:28">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spans="1:28">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spans="1:28">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spans="1:28">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spans="1:28">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spans="1:2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spans="1:28">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spans="1:28">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spans="1:28">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spans="1:28">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spans="1:28">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spans="1:28">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spans="1:28">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spans="1:28">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spans="1:28">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spans="1:2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spans="1:28">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spans="1:28">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spans="1:28">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spans="1:28">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spans="1:28">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spans="1:28">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spans="1:28">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spans="1:28">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spans="1:28">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spans="1:2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spans="1:28">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spans="1:28">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spans="1:28">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spans="1:28">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spans="1:28">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spans="1:28">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spans="1:28">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spans="1:28">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spans="1:28">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spans="1:2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spans="1:28">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spans="1:28">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spans="1:28">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spans="1:28">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spans="1:28">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spans="1:28">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spans="1:28">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spans="1:28">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spans="1:28">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spans="1:2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spans="1:28">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spans="1:28">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spans="1:28">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spans="1:28">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spans="1:28">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spans="1:28">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spans="1:28">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spans="1:28">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spans="1:28">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spans="1: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spans="1:28">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spans="1:28">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spans="1:28">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spans="1:28">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spans="1:28">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spans="1:28">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spans="1:28">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spans="1:28">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spans="1:28">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spans="1:2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spans="1:28">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spans="1:28">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spans="1:28">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spans="1:28">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spans="1:28">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spans="1:28">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spans="1:28">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spans="1:28">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spans="1:28">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spans="1:2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spans="1:28">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spans="1:28">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spans="1:28">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spans="1:28">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spans="1:28">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spans="1:28">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spans="1:28">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spans="1:28">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spans="1:28">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spans="1:2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spans="1:28">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spans="1:28">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spans="1:28">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spans="1:28">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spans="1:28">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spans="1:28">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spans="1:28">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spans="1:28">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spans="1:28">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spans="1:2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spans="1:28">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spans="1:28">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spans="1:28">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spans="1:28">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spans="1:28">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spans="1:28">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spans="1:28">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spans="1:28">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spans="1:28">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spans="1:2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spans="1:28">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spans="1:28">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spans="1:28">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spans="1:28">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spans="1:28">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spans="1:28">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spans="1:28">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spans="1:28">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spans="1:28">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spans="1:2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spans="1:28">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spans="1:28">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spans="1:28">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spans="1:28">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spans="1:28">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spans="1:28">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spans="1:28">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spans="1:28">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spans="1:28">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spans="1:2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spans="1:28">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spans="1:28">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spans="1:28">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spans="1:28">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spans="1:28">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spans="1:28">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spans="1:28">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spans="1:28">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spans="1:28">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spans="1:2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spans="1:28">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spans="1:28">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spans="1:28">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spans="1:28">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spans="1:28">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spans="1:28">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spans="1:28">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spans="1:28">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spans="1:28">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spans="1:2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spans="1:28">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spans="1:28">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spans="1:28">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spans="1:28">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spans="1:28">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spans="1:28">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xr:uid="{00000000-0004-0000-0100-000004000000}"/>
    <hyperlink ref="B6" r:id="rId6" location="heading=h.r495x78zaezt" xr:uid="{00000000-0004-0000-0100-000005000000}"/>
    <hyperlink ref="B7" r:id="rId7" location="heading=h.8dr9z9c8dxl4" xr:uid="{00000000-0004-0000-0100-000006000000}"/>
    <hyperlink ref="B8" r:id="rId8" xr:uid="{00000000-0004-0000-0100-000007000000}"/>
    <hyperlink ref="B9" r:id="rId9" xr:uid="{00000000-0004-0000-0100-000008000000}"/>
    <hyperlink ref="B10" r:id="rId10" xr:uid="{00000000-0004-0000-0100-000009000000}"/>
    <hyperlink ref="B11" r:id="rId11" xr:uid="{00000000-0004-0000-0100-00000A000000}"/>
    <hyperlink ref="B12" r:id="rId12" xr:uid="{00000000-0004-0000-0100-00000B000000}"/>
    <hyperlink ref="B13" r:id="rId13" xr:uid="{00000000-0004-0000-0100-00000C000000}"/>
    <hyperlink ref="B14" r:id="rId14" xr:uid="{00000000-0004-0000-0100-00000D000000}"/>
    <hyperlink ref="B15" r:id="rId15" xr:uid="{00000000-0004-0000-0100-00000E000000}"/>
    <hyperlink ref="B16" r:id="rId16" xr:uid="{00000000-0004-0000-0100-00000F000000}"/>
    <hyperlink ref="B17" r:id="rId17" xr:uid="{00000000-0004-0000-0100-000010000000}"/>
    <hyperlink ref="B18" r:id="rId18" xr:uid="{00000000-0004-0000-0100-000011000000}"/>
    <hyperlink ref="B19" r:id="rId19" xr:uid="{00000000-0004-0000-0100-000012000000}"/>
    <hyperlink ref="B20" r:id="rId20" xr:uid="{00000000-0004-0000-0100-000013000000}"/>
    <hyperlink ref="B21" r:id="rId21" xr:uid="{00000000-0004-0000-0100-000014000000}"/>
    <hyperlink ref="B22" r:id="rId22" xr:uid="{00000000-0004-0000-0100-000015000000}"/>
    <hyperlink ref="B23"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location="heading=h.xulrtopr6xzl"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 ref="B116" r:id="rId115" xr:uid="{00000000-0004-0000-0100-000072000000}"/>
    <hyperlink ref="B117" r:id="rId116" xr:uid="{00000000-0004-0000-0100-000073000000}"/>
    <hyperlink ref="B118" r:id="rId117" xr:uid="{00000000-0004-0000-0100-000074000000}"/>
    <hyperlink ref="B119" r:id="rId118" xr:uid="{00000000-0004-0000-0100-000075000000}"/>
    <hyperlink ref="B120" r:id="rId119" xr:uid="{00000000-0004-0000-0100-000076000000}"/>
    <hyperlink ref="B121" r:id="rId120" xr:uid="{00000000-0004-0000-0100-000077000000}"/>
    <hyperlink ref="B122" r:id="rId121" xr:uid="{00000000-0004-0000-0100-000078000000}"/>
    <hyperlink ref="B123" r:id="rId122" xr:uid="{00000000-0004-0000-0100-000079000000}"/>
    <hyperlink ref="B124" r:id="rId123" xr:uid="{00000000-0004-0000-0100-00007A000000}"/>
    <hyperlink ref="B125" r:id="rId124" xr:uid="{00000000-0004-0000-0100-00007B000000}"/>
    <hyperlink ref="B126" r:id="rId125" xr:uid="{00000000-0004-0000-0100-00007C000000}"/>
    <hyperlink ref="B127" r:id="rId126" xr:uid="{00000000-0004-0000-0100-00007D000000}"/>
    <hyperlink ref="B128" r:id="rId127" xr:uid="{00000000-0004-0000-0100-00007E000000}"/>
    <hyperlink ref="B129" r:id="rId128" xr:uid="{00000000-0004-0000-0100-00007F000000}"/>
    <hyperlink ref="B130" r:id="rId129" xr:uid="{00000000-0004-0000-0100-000080000000}"/>
    <hyperlink ref="B131" r:id="rId130" xr:uid="{00000000-0004-0000-0100-000081000000}"/>
    <hyperlink ref="B132" r:id="rId131" xr:uid="{00000000-0004-0000-0100-000082000000}"/>
    <hyperlink ref="B133" r:id="rId132" location="heading=h.9bsma5gx4ppx" xr:uid="{00000000-0004-0000-0100-000083000000}"/>
    <hyperlink ref="B134" r:id="rId133" xr:uid="{00000000-0004-0000-0100-000084000000}"/>
    <hyperlink ref="B135" r:id="rId134" xr:uid="{00000000-0004-0000-0100-000085000000}"/>
    <hyperlink ref="B136" r:id="rId135" xr:uid="{00000000-0004-0000-0100-000086000000}"/>
    <hyperlink ref="B137" r:id="rId136" xr:uid="{00000000-0004-0000-0100-000087000000}"/>
    <hyperlink ref="B138" r:id="rId137" xr:uid="{00000000-0004-0000-0100-000088000000}"/>
    <hyperlink ref="B139" r:id="rId138" xr:uid="{00000000-0004-0000-0100-000089000000}"/>
    <hyperlink ref="B140" r:id="rId139" xr:uid="{00000000-0004-0000-0100-00008A000000}"/>
    <hyperlink ref="B141" r:id="rId140" xr:uid="{00000000-0004-0000-0100-00008B000000}"/>
    <hyperlink ref="B142" r:id="rId141" xr:uid="{00000000-0004-0000-0100-00008C000000}"/>
    <hyperlink ref="B143" r:id="rId142" xr:uid="{00000000-0004-0000-0100-00008D000000}"/>
    <hyperlink ref="B144" r:id="rId143" xr:uid="{00000000-0004-0000-0100-00008E000000}"/>
    <hyperlink ref="B145" r:id="rId144" xr:uid="{00000000-0004-0000-0100-00008F000000}"/>
    <hyperlink ref="B146" r:id="rId145" xr:uid="{00000000-0004-0000-0100-000090000000}"/>
    <hyperlink ref="B147" r:id="rId146" xr:uid="{00000000-0004-0000-0100-000091000000}"/>
    <hyperlink ref="B148" r:id="rId147" xr:uid="{00000000-0004-0000-0100-000092000000}"/>
    <hyperlink ref="B149" r:id="rId148" xr:uid="{00000000-0004-0000-0100-000093000000}"/>
    <hyperlink ref="B150" r:id="rId149" xr:uid="{00000000-0004-0000-0100-000094000000}"/>
    <hyperlink ref="B151" r:id="rId150" xr:uid="{00000000-0004-0000-0100-000095000000}"/>
    <hyperlink ref="B152" r:id="rId151" xr:uid="{00000000-0004-0000-0100-00009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3"/>
  <sheetViews>
    <sheetView workbookViewId="0">
      <selection activeCell="B13" sqref="A3:B18"/>
    </sheetView>
  </sheetViews>
  <sheetFormatPr defaultColWidth="12.6640625" defaultRowHeight="15.75" customHeight="1"/>
  <cols>
    <col min="1" max="1" width="4.6640625" bestFit="1" customWidth="1"/>
    <col min="2" max="2" width="114.44140625" bestFit="1" customWidth="1"/>
  </cols>
  <sheetData>
    <row r="1" spans="1:27">
      <c r="A1" s="10"/>
      <c r="B1" s="10" t="s">
        <v>308</v>
      </c>
      <c r="C1" s="10"/>
      <c r="D1" s="10"/>
      <c r="E1" s="10"/>
      <c r="F1" s="10"/>
      <c r="G1" s="10"/>
      <c r="H1" s="10"/>
      <c r="I1" s="10"/>
      <c r="J1" s="10"/>
      <c r="K1" s="10"/>
      <c r="L1" s="10"/>
      <c r="M1" s="10"/>
      <c r="N1" s="10"/>
      <c r="O1" s="10"/>
      <c r="P1" s="10"/>
      <c r="Q1" s="10"/>
      <c r="R1" s="10"/>
      <c r="S1" s="10"/>
      <c r="T1" s="10"/>
      <c r="U1" s="10"/>
      <c r="V1" s="10"/>
      <c r="W1" s="10"/>
      <c r="X1" s="10"/>
      <c r="Y1" s="10"/>
      <c r="Z1" s="10"/>
      <c r="AA1" s="10"/>
    </row>
    <row r="2" spans="1:27">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ht="17.399999999999999">
      <c r="A3" s="11" t="str">
        <f>"001"</f>
        <v>001</v>
      </c>
      <c r="B3" s="12" t="s">
        <v>309</v>
      </c>
      <c r="C3" s="10"/>
      <c r="D3" s="10"/>
      <c r="E3" s="10"/>
      <c r="F3" s="10"/>
      <c r="G3" s="10"/>
      <c r="H3" s="10"/>
      <c r="I3" s="10"/>
      <c r="J3" s="10"/>
      <c r="K3" s="10"/>
      <c r="L3" s="10"/>
      <c r="M3" s="10"/>
      <c r="N3" s="10"/>
      <c r="O3" s="10"/>
      <c r="P3" s="10"/>
      <c r="Q3" s="10"/>
      <c r="R3" s="10"/>
      <c r="S3" s="10"/>
      <c r="T3" s="10"/>
      <c r="U3" s="10"/>
      <c r="V3" s="10"/>
      <c r="W3" s="10"/>
      <c r="X3" s="10"/>
      <c r="Y3" s="10"/>
      <c r="Z3" s="10"/>
      <c r="AA3" s="10"/>
    </row>
    <row r="4" spans="1:27" ht="17.399999999999999">
      <c r="A4" s="13" t="str">
        <f>"002"</f>
        <v>002</v>
      </c>
      <c r="B4" s="14" t="s">
        <v>310</v>
      </c>
      <c r="C4" s="10"/>
      <c r="D4" s="10"/>
      <c r="E4" s="10"/>
      <c r="F4" s="10"/>
      <c r="G4" s="10"/>
      <c r="H4" s="10"/>
      <c r="I4" s="10"/>
      <c r="J4" s="10"/>
      <c r="K4" s="10"/>
      <c r="L4" s="10"/>
      <c r="M4" s="10"/>
      <c r="N4" s="10"/>
      <c r="O4" s="10"/>
      <c r="P4" s="10"/>
      <c r="Q4" s="10"/>
      <c r="R4" s="10"/>
      <c r="S4" s="10"/>
      <c r="T4" s="10"/>
      <c r="U4" s="10"/>
      <c r="V4" s="10"/>
      <c r="W4" s="10"/>
      <c r="X4" s="10"/>
      <c r="Y4" s="10"/>
      <c r="Z4" s="10"/>
      <c r="AA4" s="10"/>
    </row>
    <row r="5" spans="1:27" ht="17.399999999999999">
      <c r="A5" s="13" t="str">
        <f>"003"</f>
        <v>003</v>
      </c>
      <c r="B5" s="14" t="s">
        <v>311</v>
      </c>
      <c r="C5" s="10"/>
      <c r="D5" s="10"/>
      <c r="E5" s="10"/>
      <c r="F5" s="10"/>
      <c r="G5" s="10"/>
      <c r="H5" s="10"/>
      <c r="I5" s="10"/>
      <c r="J5" s="10"/>
      <c r="K5" s="10"/>
      <c r="L5" s="10"/>
      <c r="M5" s="10"/>
      <c r="N5" s="10"/>
      <c r="O5" s="10"/>
      <c r="P5" s="10"/>
      <c r="Q5" s="10"/>
      <c r="R5" s="10"/>
      <c r="S5" s="10"/>
      <c r="T5" s="10"/>
      <c r="U5" s="10"/>
      <c r="V5" s="10"/>
      <c r="W5" s="10"/>
      <c r="X5" s="10"/>
      <c r="Y5" s="10"/>
      <c r="Z5" s="10"/>
      <c r="AA5" s="10"/>
    </row>
    <row r="6" spans="1:27" ht="17.399999999999999">
      <c r="A6" s="13" t="str">
        <f>"004"</f>
        <v>004</v>
      </c>
      <c r="B6" s="14" t="s">
        <v>312</v>
      </c>
      <c r="C6" s="10"/>
      <c r="D6" s="10"/>
      <c r="E6" s="10"/>
      <c r="F6" s="10"/>
      <c r="G6" s="10"/>
      <c r="H6" s="10"/>
      <c r="I6" s="10"/>
      <c r="J6" s="10"/>
      <c r="K6" s="10"/>
      <c r="L6" s="10"/>
      <c r="M6" s="10"/>
      <c r="N6" s="10"/>
      <c r="O6" s="10"/>
      <c r="P6" s="10"/>
      <c r="Q6" s="10"/>
      <c r="R6" s="10"/>
      <c r="S6" s="10"/>
      <c r="T6" s="10"/>
      <c r="U6" s="10"/>
      <c r="V6" s="10"/>
      <c r="W6" s="10"/>
      <c r="X6" s="10"/>
      <c r="Y6" s="10"/>
      <c r="Z6" s="10"/>
      <c r="AA6" s="10"/>
    </row>
    <row r="7" spans="1:27" ht="17.399999999999999">
      <c r="A7" s="13" t="str">
        <f>"005"</f>
        <v>005</v>
      </c>
      <c r="B7" s="14" t="s">
        <v>313</v>
      </c>
      <c r="C7" s="10"/>
      <c r="D7" s="10"/>
      <c r="E7" s="10"/>
      <c r="F7" s="10"/>
      <c r="G7" s="10"/>
      <c r="H7" s="10"/>
      <c r="I7" s="10"/>
      <c r="J7" s="10"/>
      <c r="K7" s="10"/>
      <c r="L7" s="10"/>
      <c r="M7" s="10"/>
      <c r="N7" s="10"/>
      <c r="O7" s="10"/>
      <c r="P7" s="10"/>
      <c r="Q7" s="10"/>
      <c r="R7" s="10"/>
      <c r="S7" s="10"/>
      <c r="T7" s="10"/>
      <c r="U7" s="10"/>
      <c r="V7" s="10"/>
      <c r="W7" s="10"/>
      <c r="X7" s="10"/>
      <c r="Y7" s="10"/>
      <c r="Z7" s="10"/>
      <c r="AA7" s="10"/>
    </row>
    <row r="8" spans="1:27" ht="17.399999999999999">
      <c r="A8" s="13" t="str">
        <f>"006"</f>
        <v>006</v>
      </c>
      <c r="B8" s="14" t="s">
        <v>314</v>
      </c>
      <c r="C8" s="10"/>
      <c r="D8" s="10"/>
      <c r="E8" s="10"/>
      <c r="F8" s="10"/>
      <c r="G8" s="10"/>
      <c r="H8" s="10"/>
      <c r="I8" s="10"/>
      <c r="J8" s="10"/>
      <c r="K8" s="10"/>
      <c r="L8" s="10"/>
      <c r="M8" s="10"/>
      <c r="N8" s="10"/>
      <c r="O8" s="10"/>
      <c r="P8" s="10"/>
      <c r="Q8" s="10"/>
      <c r="R8" s="10"/>
      <c r="S8" s="10"/>
      <c r="T8" s="10"/>
      <c r="U8" s="10"/>
      <c r="V8" s="10"/>
      <c r="W8" s="10"/>
      <c r="X8" s="10"/>
      <c r="Y8" s="10"/>
      <c r="Z8" s="10"/>
      <c r="AA8" s="10"/>
    </row>
    <row r="9" spans="1:27" ht="17.399999999999999">
      <c r="A9" s="13" t="str">
        <f>"007"</f>
        <v>007</v>
      </c>
      <c r="B9" s="14" t="s">
        <v>315</v>
      </c>
      <c r="C9" s="10"/>
      <c r="D9" s="10"/>
      <c r="E9" s="10"/>
      <c r="F9" s="10"/>
      <c r="G9" s="10"/>
      <c r="H9" s="10"/>
      <c r="I9" s="10"/>
      <c r="J9" s="10"/>
      <c r="K9" s="10"/>
      <c r="L9" s="10"/>
      <c r="M9" s="10"/>
      <c r="N9" s="10"/>
      <c r="O9" s="10"/>
      <c r="P9" s="10"/>
      <c r="Q9" s="10"/>
      <c r="R9" s="10"/>
      <c r="S9" s="10"/>
      <c r="T9" s="10"/>
      <c r="U9" s="10"/>
      <c r="V9" s="10"/>
      <c r="W9" s="10"/>
      <c r="X9" s="10"/>
      <c r="Y9" s="10"/>
      <c r="Z9" s="10"/>
      <c r="AA9" s="10"/>
    </row>
    <row r="10" spans="1:27" ht="17.399999999999999">
      <c r="A10" s="13" t="str">
        <f>"008"</f>
        <v>008</v>
      </c>
      <c r="B10" s="14" t="s">
        <v>316</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ht="17.399999999999999">
      <c r="A11" s="13" t="str">
        <f>"009"</f>
        <v>009</v>
      </c>
      <c r="B11" s="14" t="s">
        <v>317</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17.399999999999999">
      <c r="A12" s="13" t="str">
        <f>"010"</f>
        <v>010</v>
      </c>
      <c r="B12" s="14" t="s">
        <v>318</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ht="17.399999999999999">
      <c r="A13" s="13" t="str">
        <f>"011"</f>
        <v>011</v>
      </c>
      <c r="B13" s="14" t="s">
        <v>319</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17.399999999999999">
      <c r="A14" s="13" t="str">
        <f>"012"</f>
        <v>012</v>
      </c>
      <c r="B14" s="14" t="s">
        <v>320</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ht="17.399999999999999">
      <c r="A15" s="13" t="str">
        <f>"013"</f>
        <v>013</v>
      </c>
      <c r="B15" s="14" t="s">
        <v>321</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17.399999999999999">
      <c r="A16" s="15" t="str">
        <f>"014"</f>
        <v>014</v>
      </c>
      <c r="B16" s="14" t="s">
        <v>322</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ht="17.399999999999999">
      <c r="A17" s="16" t="str">
        <f>"015"</f>
        <v>015</v>
      </c>
      <c r="B17" s="14" t="s">
        <v>323</v>
      </c>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17.399999999999999">
      <c r="A18" s="17" t="str">
        <f>"016"</f>
        <v>016</v>
      </c>
      <c r="B18" s="18" t="s">
        <v>324</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spans="1:27">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7">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7">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7">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7">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7">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7" ht="1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ht="1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ht="1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ht="1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ht="1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ht="1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ht="1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ht="1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ht="1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ht="1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ht="1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ht="1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ht="1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ht="1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ht="1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ht="1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ht="1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ht="1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ht="1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ht="1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ht="1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ht="1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ht="1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ht="1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ht="1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ht="1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ht="1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ht="1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ht="1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ht="1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ht="1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ht="1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ht="1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ht="1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ht="1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ht="1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ht="1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ht="1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ht="1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ht="1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ht="1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ht="1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ht="1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ht="1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ht="1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ht="1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ht="1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ht="1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ht="1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ht="1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ht="1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ht="1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ht="1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ht="1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ht="1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ht="1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ht="1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ht="1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ht="1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ht="1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ht="1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ht="1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ht="1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ht="1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ht="1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ht="1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ht="1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ht="1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ht="1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ht="1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ht="1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ht="1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ht="1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ht="1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ht="1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ht="1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ht="1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ht="1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ht="1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ht="1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ht="1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ht="1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ht="1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ht="1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ht="1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ht="1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ht="1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ht="1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ht="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ht="1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ht="1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ht="1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ht="1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ht="1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ht="1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ht="1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ht="1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ht="1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ht="1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ht="1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ht="1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ht="1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ht="1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ht="1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ht="1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ht="1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ht="1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ht="1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ht="1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ht="1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ht="1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ht="1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ht="1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ht="1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ht="1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ht="1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ht="1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ht="1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ht="1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ht="1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ht="1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ht="1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ht="1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ht="1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ht="1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ht="1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ht="1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ht="1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ht="1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ht="1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ht="1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ht="1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ht="1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ht="1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ht="1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ht="1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ht="1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ht="1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ht="1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ht="1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ht="1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ht="1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ht="1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ht="1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ht="1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ht="1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ht="1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ht="1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ht="1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ht="1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ht="1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ht="1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ht="1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ht="1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ht="1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ht="1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ht="1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ht="1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ht="1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ht="1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ht="1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ht="1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ht="1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ht="1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ht="1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ht="1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ht="1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ht="1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ht="1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ht="1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ht="1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ht="1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ht="1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ht="1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ht="1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ht="1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ht="1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ht="1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ht="1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ht="1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ht="1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ht="1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ht="1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ht="1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ht="1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ht="1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ht="1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ht="1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ht="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ht="1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ht="1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ht="1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ht="1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ht="1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ht="1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ht="1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ht="1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ht="1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ht="1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ht="1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ht="1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ht="1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ht="1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ht="1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ht="1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ht="1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ht="1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ht="1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ht="1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ht="1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ht="1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ht="1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ht="1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ht="1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ht="1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ht="1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ht="1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ht="1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ht="1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ht="1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ht="1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ht="1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ht="1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ht="1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ht="1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ht="1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ht="1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ht="1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ht="1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ht="1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ht="1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ht="1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ht="1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ht="1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ht="1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ht="1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ht="1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ht="1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ht="1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ht="1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ht="1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ht="1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ht="1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ht="1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ht="1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ht="1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ht="1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ht="1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ht="1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ht="1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ht="1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ht="1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ht="1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ht="1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ht="1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ht="1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ht="1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ht="1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ht="1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ht="1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ht="1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ht="1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ht="1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ht="1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ht="1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ht="1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ht="1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ht="1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ht="1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ht="1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ht="1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ht="1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ht="1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ht="1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ht="1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ht="1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ht="1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ht="1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ht="1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ht="1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ht="1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ht="1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ht="1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ht="1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ht="1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ht="1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ht="1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ht="1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ht="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ht="1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ht="1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ht="1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ht="1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ht="1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ht="1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ht="1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ht="1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ht="1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ht="1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ht="1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ht="1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ht="1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ht="1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ht="1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ht="1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ht="1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ht="1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ht="1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ht="1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ht="1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ht="1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ht="1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ht="1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ht="1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ht="1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ht="1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ht="1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ht="1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ht="1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ht="1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ht="1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ht="1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ht="1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ht="1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ht="1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ht="1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ht="1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ht="1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ht="1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ht="1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ht="1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ht="1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ht="1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ht="1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ht="1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ht="1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ht="1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ht="1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ht="1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ht="1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ht="1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ht="1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ht="1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ht="1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ht="1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ht="1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ht="1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ht="1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ht="1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ht="1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ht="1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ht="1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ht="1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ht="1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ht="1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ht="1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ht="1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ht="1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ht="1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ht="1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ht="1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ht="1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ht="1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ht="1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ht="1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ht="1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ht="1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ht="1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ht="1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ht="1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ht="1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ht="1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ht="1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ht="1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ht="1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ht="1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ht="1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ht="1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ht="1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ht="1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ht="1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ht="1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ht="1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ht="1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ht="1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ht="1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ht="1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ht="1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ht="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ht="1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ht="1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ht="1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ht="1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ht="1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ht="1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ht="1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ht="1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ht="1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ht="1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ht="1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ht="1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ht="1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ht="1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ht="1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ht="1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ht="1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ht="1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ht="1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ht="1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ht="1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ht="1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ht="1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ht="1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ht="1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ht="1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ht="1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ht="1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ht="1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ht="1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ht="1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ht="1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ht="1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ht="1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ht="1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ht="1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ht="1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ht="1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ht="1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ht="1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ht="1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ht="1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ht="1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ht="1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ht="1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ht="1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ht="1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ht="1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ht="1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ht="1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ht="1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ht="1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ht="1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ht="1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ht="1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ht="1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ht="1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ht="1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ht="1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ht="1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ht="1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ht="1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ht="1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ht="1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ht="1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ht="1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ht="1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ht="1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ht="1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ht="1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ht="1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ht="1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ht="1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ht="1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ht="1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ht="1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ht="1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ht="1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ht="1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ht="1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ht="1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ht="1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ht="1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ht="1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ht="1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ht="1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ht="1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ht="1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ht="1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ht="1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ht="1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ht="1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ht="1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ht="1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ht="1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ht="1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ht="1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ht="1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ht="1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ht="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ht="1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ht="1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ht="1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ht="1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ht="1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ht="1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ht="1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ht="1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ht="1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ht="1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ht="1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ht="1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ht="1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ht="1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ht="1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ht="1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ht="1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ht="1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ht="1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ht="1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ht="1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ht="1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ht="1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ht="1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ht="1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ht="1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ht="1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ht="1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ht="1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ht="1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ht="1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ht="1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ht="1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ht="1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ht="1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ht="1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ht="1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ht="1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ht="1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ht="1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ht="1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ht="1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ht="1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ht="1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ht="1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ht="1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ht="1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ht="1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ht="1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ht="1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ht="1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ht="1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ht="1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ht="1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ht="1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ht="1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ht="1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ht="1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ht="1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ht="1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ht="1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ht="1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ht="1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ht="1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ht="1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ht="1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ht="1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ht="1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ht="1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ht="1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ht="1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ht="1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ht="1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ht="1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ht="1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ht="1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ht="1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ht="1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ht="1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ht="1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ht="1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ht="1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ht="1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ht="1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ht="1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ht="1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ht="1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ht="1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ht="1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ht="1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ht="1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ht="1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ht="1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ht="1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ht="1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ht="1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ht="1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ht="1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ht="1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ht="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ht="1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ht="1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ht="1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ht="1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ht="1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ht="1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ht="1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ht="1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ht="1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ht="1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ht="1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ht="1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ht="1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ht="1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ht="1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ht="1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ht="1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ht="1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ht="1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ht="1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ht="1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ht="1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ht="1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ht="1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ht="1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ht="1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ht="1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ht="1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ht="1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ht="1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ht="1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ht="1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ht="1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ht="1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ht="1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ht="1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ht="1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ht="1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ht="1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ht="1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ht="1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ht="1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ht="1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ht="1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ht="1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ht="1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ht="1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ht="1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ht="1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ht="1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ht="1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ht="1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ht="1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ht="1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ht="1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ht="1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ht="1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ht="1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ht="1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ht="1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ht="1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ht="1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ht="1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ht="1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ht="1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ht="1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ht="1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ht="1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ht="1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ht="1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ht="1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ht="1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ht="1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ht="1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ht="1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ht="1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ht="1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ht="1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ht="1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ht="1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ht="1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ht="1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ht="1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ht="1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ht="1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ht="1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ht="1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ht="1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ht="1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ht="1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ht="1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ht="1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ht="1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ht="1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ht="1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ht="1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ht="1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ht="1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ht="1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ht="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ht="1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ht="1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ht="1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ht="1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ht="1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ht="1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ht="1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ht="1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ht="1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ht="1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ht="1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ht="1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ht="1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ht="1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ht="1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ht="1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ht="1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ht="1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ht="1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ht="1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ht="1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ht="1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ht="1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ht="1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ht="1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ht="1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ht="1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ht="1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ht="1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ht="1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ht="1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ht="1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ht="1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ht="1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ht="1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ht="1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ht="1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ht="1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ht="1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ht="1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ht="1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ht="1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ht="1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ht="1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ht="1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ht="1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ht="1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ht="1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ht="1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ht="1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ht="1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ht="1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ht="1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ht="1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ht="1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ht="1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ht="1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ht="1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ht="1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ht="1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ht="1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ht="1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ht="1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ht="1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ht="1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ht="1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ht="1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ht="1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ht="1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ht="1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ht="1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ht="1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ht="1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ht="1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ht="1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ht="1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ht="1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ht="1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ht="1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ht="1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ht="1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ht="1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ht="1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ht="1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ht="1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ht="1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ht="1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ht="1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ht="1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ht="1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ht="1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ht="1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ht="1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ht="1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ht="1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ht="1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ht="1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ht="1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ht="1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ht="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ht="1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ht="1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ht="1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ht="1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ht="1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ht="1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ht="1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ht="1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ht="1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ht="1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ht="1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ht="1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ht="1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ht="1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ht="1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ht="1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ht="1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ht="1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ht="1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ht="1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ht="1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ht="1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ht="1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ht="1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ht="1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ht="1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ht="1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ht="1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ht="1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ht="1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ht="1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ht="1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ht="1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ht="1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ht="1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ht="1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ht="1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ht="1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ht="1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ht="1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ht="1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ht="1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ht="1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ht="1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ht="1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ht="1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ht="1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ht="1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ht="1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ht="1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ht="1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ht="1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ht="1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ht="1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ht="1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ht="1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ht="1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ht="1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ht="1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ht="1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ht="1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ht="1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ht="1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ht="1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ht="1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ht="1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ht="1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ht="1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ht="1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ht="1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ht="1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ht="1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ht="1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ht="1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ht="1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ht="1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ht="1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ht="1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ht="1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ht="1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ht="1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ht="1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ht="1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ht="1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ht="1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ht="1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ht="1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ht="1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ht="1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ht="1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ht="1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ht="1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ht="1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ht="1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ht="1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ht="1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ht="1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ht="1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ht="1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ht="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ht="1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ht="1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ht="1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ht="1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ht="1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ht="1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ht="1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ht="1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ht="1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ht="1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ht="1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ht="1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ht="1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ht="1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ht="1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ht="1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ht="1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ht="1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ht="1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ht="1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ht="1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ht="1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ht="1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ht="1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ht="1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ht="1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ht="1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ht="1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ht="1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ht="1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ht="1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ht="1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ht="1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ht="1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ht="1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ht="1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ht="1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ht="1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ht="1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ht="1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ht="1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ht="1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ht="1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ht="1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ht="1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ht="1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ht="1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ht="1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ht="1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ht="1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ht="1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ht="1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ht="1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ht="1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ht="1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ht="1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ht="1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ht="1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ht="1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ht="1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ht="1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ht="1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ht="1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ht="1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ht="1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ht="1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ht="1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ht="1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ht="1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ht="1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ht="1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ht="1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ht="1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ht="1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ht="1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ht="1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ht="1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ht="1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ht="1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ht="1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spans="1:27" ht="1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spans="1:27" ht="1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spans="1:27" ht="1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spans="1:27" ht="1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spans="1:27" ht="1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ht="1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row>
    <row r="1002" spans="1:27" ht="1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row>
    <row r="1003" spans="1:27" ht="1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selection activeCell="B7" sqref="B7:K24"/>
    </sheetView>
  </sheetViews>
  <sheetFormatPr defaultColWidth="12.6640625" defaultRowHeight="15.75" customHeight="1"/>
  <cols>
    <col min="1" max="1" width="3.21875" customWidth="1"/>
    <col min="2" max="3" width="12.6640625" customWidth="1"/>
  </cols>
  <sheetData>
    <row r="1" spans="1:14">
      <c r="A1" s="20"/>
      <c r="B1" s="20"/>
      <c r="C1" s="20"/>
      <c r="D1" s="20"/>
      <c r="E1" s="20"/>
      <c r="F1" s="20"/>
      <c r="G1" s="20"/>
      <c r="H1" s="20"/>
      <c r="I1" s="20"/>
      <c r="J1" s="20"/>
      <c r="K1" s="20"/>
      <c r="L1" s="20"/>
      <c r="M1" s="20"/>
      <c r="N1" s="20"/>
    </row>
    <row r="2" spans="1:14">
      <c r="A2" s="20"/>
      <c r="B2" s="59" t="s">
        <v>325</v>
      </c>
      <c r="C2" s="60"/>
      <c r="D2" s="60"/>
      <c r="E2" s="60"/>
      <c r="F2" s="60"/>
      <c r="G2" s="61"/>
      <c r="H2" s="20"/>
      <c r="I2" s="20"/>
      <c r="J2" s="20"/>
      <c r="K2" s="20"/>
      <c r="L2" s="20"/>
      <c r="M2" s="20"/>
      <c r="N2" s="20"/>
    </row>
    <row r="3" spans="1:14">
      <c r="A3" s="20"/>
      <c r="B3" s="62"/>
      <c r="C3" s="63"/>
      <c r="D3" s="63"/>
      <c r="E3" s="63"/>
      <c r="F3" s="63"/>
      <c r="G3" s="64"/>
      <c r="H3" s="65" t="s">
        <v>326</v>
      </c>
      <c r="I3" s="66"/>
      <c r="J3" s="66"/>
      <c r="K3" s="66"/>
      <c r="L3" s="66"/>
      <c r="M3" s="66"/>
      <c r="N3" s="66"/>
    </row>
    <row r="4" spans="1:14" ht="15.75" customHeight="1">
      <c r="A4" s="20"/>
      <c r="B4" s="67" t="s">
        <v>327</v>
      </c>
      <c r="C4" s="68"/>
      <c r="D4" s="21">
        <f ca="1">RANDBETWEEN(1,16)</f>
        <v>6</v>
      </c>
      <c r="E4" s="69" t="str">
        <f ca="1">IF(D4=1,"The Adventurer",
IF(D4=2,"The Bard",IF(D4=3,"The Beastmaster",IF(D4=4,"The Craftsmen",IF(D4=5,"The Druid",IF(D4=6,"The Fighter",IF(D4=7,"The Healer",IF(D4=8,"The Mage",IF(D4=9,"The Merchant",IF(D4=10,"The Necromancer",IF(D4=11,"The Priest",IF(D4=12,"The Rogue",IF(D4=13,"The Scholar",IF(D4=14,"The Seer",IF(D4=15,"The Warlord",IF(D4=16,"The Witch"))))))))))))))))</f>
        <v>The Fighter</v>
      </c>
      <c r="F4" s="63"/>
      <c r="G4" s="64"/>
      <c r="H4" s="66"/>
      <c r="I4" s="66"/>
      <c r="J4" s="66"/>
      <c r="K4" s="66"/>
      <c r="L4" s="66"/>
      <c r="M4" s="66"/>
      <c r="N4" s="66"/>
    </row>
    <row r="5" spans="1:14" ht="15.75" customHeight="1">
      <c r="A5" s="20"/>
      <c r="B5" s="70" t="s">
        <v>328</v>
      </c>
      <c r="C5" s="71"/>
      <c r="D5" s="22">
        <f ca="1">IF(D4=1,RANDBETWEEN(1,100),IF(D4=2,RANDBETWEEN(1,100),IF(D4=3,RANDBETWEEN(1,100),IF(D4=4,RANDBETWEEN(1,100),IF(D4=5,RANDBETWEEN(1,100),IF(D4=6,RANDBETWEEN(1,100),IF(D4=7,RANDBETWEEN(1,100),IF(D4=8,RANDBETWEEN(1,100),IF(D4=9,RANDBETWEEN(1,100),IF(D4=10,RANDBETWEEN(1,100),IF(D4=11,RANDBETWEEN(1,100),IF(D4=12,RANDBETWEEN(1,100),IF(D4=13,RANDBETWEEN(1,100),IF(D4=14,RANDBETWEEN(1,90),IF(D4=15,RANDBETWEEN(1,100),IF(D4=16,RANDBETWEEN(1,80)))))))))))))))))</f>
        <v>47</v>
      </c>
      <c r="E5" s="72" t="str">
        <f ca="1">IF(D4=1,LOOKUP(D5,'The Adventurer (100)'!A1:A100,'The Adventurer (100)'!C1:C100),
IF(D4=2,LOOKUP(D5,'The Bard (100)'!A1:A100,'The Bard (100)'!C1:C100),
IF(D4=3,LOOKUP(D5,'The Beastmaster (100)'!A1:A100,'The Beastmaster (100)'!C1:C100),
IF(D4=4,LOOKUP(D5,'The Craftsmen (100)'!A1:A100,'The Craftsmen (100)'!C1:C100),
IF(D4=5,LOOKUP(D5,'The Druid (100)'!A1:A100,'The Druid (100)'!C1:C100),
IF(D4=6,LOOKUP(D5,'The Fighter (100)'!A1:A100,'The Fighter (100)'!C1:C100),
IF(D4=7,LOOKUP(D5,'The Healer (100)'!A1:A100,'The Healer (100)'!C1:C100),
IF(D4=8,LOOKUP(D5,'The Mage (100)'!A1:A100,'The Mage (100)'!C1:C100),
IF(D4=9,LOOKUP(D5,'The Merchant (100)'!A1:A100,'The Merchant (100)'!C1:C100),
IF(D4=10,LOOKUP(D5,'The Necromancer (100)'!A1:A100,'The Necromancer (100)'!C1:C100),
IF(D4=11,LOOKUP(D5,'The Priest (100)'!A1:A100,'The Priest (100)'!C1:C100),
IF(D4=12,LOOKUP(D5,'The Rogue (100)'!A1:A100,'The Rogue (100)'!C1:C100),
IF(D4=13,LOOKUP(D5,'The Scholar (100)'!A1:A100,'The Scholar (100)'!C1:C100),
IF(D4=14,LOOKUP(D5,'The Seer (90)'!A1:A90,'The Seer (90)'!C1:C90),
IF(D4=15,LOOKUP(D5,'The Warlord (100)'!A1:A100,'The Warlord (100)'!C1:C100),
IF(D4=16,LOOKUP(D5,'The Witch (80)'!A1:A80,'The Witch (80)'!C1:C80)))))))))))))))))</f>
        <v>Power Sword</v>
      </c>
      <c r="F5" s="73"/>
      <c r="G5" s="74"/>
      <c r="H5" s="75" t="s">
        <v>329</v>
      </c>
      <c r="I5" s="66"/>
      <c r="J5" s="66"/>
      <c r="K5" s="66"/>
      <c r="L5" s="66"/>
      <c r="M5" s="20"/>
      <c r="N5" s="20"/>
    </row>
    <row r="6" spans="1:14">
      <c r="A6" s="20"/>
      <c r="B6" s="23"/>
      <c r="C6" s="23"/>
      <c r="D6" s="23"/>
      <c r="E6" s="23"/>
      <c r="F6" s="23"/>
      <c r="G6" s="23"/>
      <c r="H6" s="20"/>
      <c r="I6" s="20"/>
      <c r="J6" s="20"/>
      <c r="K6" s="20"/>
      <c r="L6" s="20"/>
      <c r="M6" s="20"/>
      <c r="N6" s="20"/>
    </row>
    <row r="7" spans="1:14">
      <c r="A7" s="20"/>
      <c r="B7" s="76" t="str">
        <f ca="1">IFERROR(__xludf.DUMMYFUNCTION("JOIN(CHAR(32),"""",""
"",E4,""
 "",E5,""
"",""【"",IF(D4=1,LOOKUP(D5,'The Adventurer (100)'!A1:A100,'The Adventurer (100)'!B1:B100),
IF(D4=2,LOOKUP(D5,'The Bard (100)'!A1:A100,'The Bard (100)'!B1:B100),
IF(D4=3,LOOKUP(D5,'The Beastmaster (100)'!A1:A100,'Th"&amp;"e Beastmaster (100)'!B1:B100),
IF(D4=4,LOOKUP(D5,'The Craftsmen (100)'!A1:A100,'The Craftsmen (100)'!B1:B100),
IF(D4=5,LOOKUP(D5,'The Druid (100)'!A1:A100,'The Druid (100)'!B1:B100),
IF(D4=6,LOOKUP(D5,'The Fighter (100)'!A1:A100,'The Fighter (100)'!B1:B10"&amp;"0),
IF(D4=7,LOOKUP(D5,'The Healer (100)'!A1:A100,'The Healer (100)'!B1:B100),
IF(D4=8,LOOKUP(D5,'The Mage (100)'!A1:A100,'The Mage (100)'!B1:B100),
IF(D4=9,LOOKUP(D5,'The Merchant (100)'!A1:A100,'The Merchant (100)'!B1:B100),
IF(D4=10,LOOKUP(D5,'The Necro"&amp;"mancer (100)'!A1:A100,'The Necromancer (100)'!B1:B100),
IF(D4=11,LOOKUP(D5,'The Priest (100)'!A1:A100,'The Priest (100)'!B1:B100),
IF(D4=12,LOOKUP(D5,'The Rogue (100)'!A1:A100,'The Rogue (100)'!B1:B100),
IF(D4=13,LOOKUP(D5,'The Scholar (100)'!A1:A100,'The"&amp;" Scholar (100)'!B1:B100),
IF(D4=14,LOOKUP(D5,'The Seer (90)'!A1:A90,'The Seer (90)'!B1:B90),
IF(D4=15,LOOKUP(D5,'The Warlord (100)'!A1:A100,'The Warlord (100)'!B1:B100),
IF(D4=16,LOOKUP(D5,'The Witch (80)'!A1:A80,'The Witch (80)'!B1:B80))))))))))))))))),"&amp;"""】"",""
"",""Origin: "",IF(D4=1,LOOKUP(D5,'The Adventurer (100)'!A1:A100,'The Adventurer (100)'!D1:D100),
IF(D4=2,LOOKUP(D5,'The Bard (100)'!A1:A100,'The Bard (100)'!D1:D100),
IF(D4=3,LOOKUP(D5,'The Beastmaster (100)'!A1:A100,'The Beastmaster (100)'!D1:D"&amp;"100),
IF(D4=4,LOOKUP(D5,'The Craftsmen (100)'!A1:A100,'The Craftsmen (100)'!D1:D100),
IF(D4=5,LOOKUP(D5,'The Druid (100)'!A1:A100,'The Druid (100)'!D1:D100),
IF(D4=6,LOOKUP(D5,'The Fighter (100)'!A1:A100,'The Fighter (100)'!D1:D100),
IF(D4=7,LOOKUP(D5,'Th"&amp;"e Healer (100)'!A1:A100,'The Healer (100)'!D1:D100),
IF(D4=8,LOOKUP(D5,'The Mage (100)'!A1:A100,'The Mage (100)'!D1:D100),
IF(D4=9,LOOKUP(D5,'The Merchant (100)'!A1:A100,'The Merchant (100)'!D1:D100),
IF(D4=10,LOOKUP(D5,'The Necromancer (100)'!A1:A100,'Th"&amp;"e Necromancer (100)'!D1:D100),
IF(D4=11,LOOKUP(D5,'The Priest (100)'!A1:A100,'The Priest (100)'!D1:D100),
IF(D4=12,LOOKUP(D5,'The Rogue (100)'!A1:A100,'The Rogue (100)'!D1:D100),
IF(D4=13,LOOKUP(D5,'The Scholar (100)'!A1:A100,'The Scholar (100)'!D1:D100),"&amp;"
IF(D4=14,LOOKUP(D5,'The Seer (90)'!A1:A90,'The Seer (90)'!D1:D90),
IF(D4=15,LOOKUP(D5,'The Warlord (100)'!A1:A100,'The Warlord (100)'!D1:D100),
IF(D4=16,LOOKUP(D5,'The Witch (80)'!A1:A80,'The Witch (80)'!D1:D80))))))))))))))))),""
"","""",IF(D4=1,LOOKUP("&amp;"D5,'The Adventurer (100)'!A1:A100,'The Adventurer (100)'!E1:E100),
IF(D4=2,LOOKUP(D5,'The Bard (100)'!A1:A100,'The Bard (100)'!E1:E100),
IF(D4=3,LOOKUP(D5,'The Beastmaster (100)'!A1:A100,'The Beastmaster (100)'!E1:E100),
IF(D4=4,LOOKUP(D5,'The Craftsmen ("&amp;"100)'!A1:A100,'The Craftsmen (100)'!E1:E100),
IF(D4=5,LOOKUP(D5,'The Druid (100)'!A1:A100,'The Druid (100)'!E1:E100),
IF(D4=6,LOOKUP(D5,'The Fighter (100)'!A1:A100,'The Fighter (100)'!E1:E100),
IF(D4=7,LOOKUP(D5,'The Healer (100)'!A1:A100,'The Healer (100"&amp;")'!E1:E100),
IF(D4=8,LOOKUP(D5,'The Mage (100)'!A1:A100,'The Mage (100)'!E1:E100),
IF(D4=9,LOOKUP(D5,'The Merchant (100)'!A1:A100,'The Merchant (100)'!E1:E100),
IF(D4=10,LOOKUP(D5,'The Necromancer (100)'!A1:A100,'The Necromancer (100)'!E1:E100),
IF(D4=11,"&amp;"LOOKUP(D5,'The Priest (100)'!A1:A100,'The Priest (100)'!E1:E100),
IF(D4=12,LOOKUP(D5,'The Rogue (100)'!A1:A100,'The Rogue (100)'!E1:E100),
IF(D4=13,LOOKUP(D5,'The Scholar (100)'!A1:A100,'The Scholar (100)'!E1:E100),
IF(D4=14,LOOKUP(D5,'The Seer (90)'!A1:A"&amp;"90,'The Seer (90)'!E1:E90),
IF(D4=15,LOOKUP(D5,'The Warlord (100)'!A1:A100,'The Warlord (100)'!E1:E100),
IF(D4=16,LOOKUP(D5,'The Witch (80)'!A1:A80,'The Witch (80)'!E1:E80))))))))))))))))),"""")")," 
 The Beastmaster 
  Augurey 
 【 100 CP 】 
 Origin:  Harry Potter Movie Series 
  Known as the Irish Phoenix, it is a thin and mournful looking magical bird, somewhat like a small underfed vulture. The cry of the Augurey signals approaching rainfall, how"&amp;"ever it was long believed that the mournful cry of the Augurey foretold death.
 ")</f>
        <v xml:space="preserve"> 
 The Beastmaster 
  Augurey 
 【 100 CP 】 
 Origin:  Harry Potter Movie Series 
  Known as the Irish Phoenix, it is a thin and mournful looking magical bird, somewhat like a small underfed vulture. The cry of the Augurey signals approaching rainfall, however it was long believed that the mournful cry of the Augurey foretold death.
 </v>
      </c>
      <c r="C7" s="60"/>
      <c r="D7" s="60"/>
      <c r="E7" s="60"/>
      <c r="F7" s="60"/>
      <c r="G7" s="60"/>
      <c r="H7" s="60"/>
      <c r="I7" s="60"/>
      <c r="J7" s="60"/>
      <c r="K7" s="61"/>
      <c r="L7" s="20"/>
      <c r="M7" s="20"/>
      <c r="N7" s="20"/>
    </row>
    <row r="8" spans="1:14">
      <c r="A8" s="20"/>
      <c r="B8" s="77"/>
      <c r="C8" s="66"/>
      <c r="D8" s="66"/>
      <c r="E8" s="66"/>
      <c r="F8" s="66"/>
      <c r="G8" s="66"/>
      <c r="H8" s="66"/>
      <c r="I8" s="66"/>
      <c r="J8" s="66"/>
      <c r="K8" s="78"/>
      <c r="L8" s="20"/>
      <c r="M8" s="20"/>
      <c r="N8" s="20"/>
    </row>
    <row r="9" spans="1:14">
      <c r="A9" s="20"/>
      <c r="B9" s="77"/>
      <c r="C9" s="66"/>
      <c r="D9" s="66"/>
      <c r="E9" s="66"/>
      <c r="F9" s="66"/>
      <c r="G9" s="66"/>
      <c r="H9" s="66"/>
      <c r="I9" s="66"/>
      <c r="J9" s="66"/>
      <c r="K9" s="78"/>
      <c r="L9" s="20"/>
      <c r="M9" s="24"/>
      <c r="N9" s="24"/>
    </row>
    <row r="10" spans="1:14">
      <c r="A10" s="20"/>
      <c r="B10" s="77"/>
      <c r="C10" s="66"/>
      <c r="D10" s="66"/>
      <c r="E10" s="66"/>
      <c r="F10" s="66"/>
      <c r="G10" s="66"/>
      <c r="H10" s="66"/>
      <c r="I10" s="66"/>
      <c r="J10" s="66"/>
      <c r="K10" s="78"/>
      <c r="L10" s="20"/>
      <c r="M10" s="24"/>
      <c r="N10" s="24"/>
    </row>
    <row r="11" spans="1:14">
      <c r="A11" s="20"/>
      <c r="B11" s="77"/>
      <c r="C11" s="66"/>
      <c r="D11" s="66"/>
      <c r="E11" s="66"/>
      <c r="F11" s="66"/>
      <c r="G11" s="66"/>
      <c r="H11" s="66"/>
      <c r="I11" s="66"/>
      <c r="J11" s="66"/>
      <c r="K11" s="78"/>
      <c r="L11" s="20"/>
      <c r="M11" s="24"/>
      <c r="N11" s="24"/>
    </row>
    <row r="12" spans="1:14">
      <c r="A12" s="20"/>
      <c r="B12" s="77"/>
      <c r="C12" s="66"/>
      <c r="D12" s="66"/>
      <c r="E12" s="66"/>
      <c r="F12" s="66"/>
      <c r="G12" s="66"/>
      <c r="H12" s="66"/>
      <c r="I12" s="66"/>
      <c r="J12" s="66"/>
      <c r="K12" s="78"/>
      <c r="L12" s="20"/>
      <c r="M12" s="24"/>
      <c r="N12" s="24"/>
    </row>
    <row r="13" spans="1:14">
      <c r="A13" s="20"/>
      <c r="B13" s="77"/>
      <c r="C13" s="66"/>
      <c r="D13" s="66"/>
      <c r="E13" s="66"/>
      <c r="F13" s="66"/>
      <c r="G13" s="66"/>
      <c r="H13" s="66"/>
      <c r="I13" s="66"/>
      <c r="J13" s="66"/>
      <c r="K13" s="78"/>
      <c r="L13" s="20"/>
      <c r="M13" s="24"/>
      <c r="N13" s="24"/>
    </row>
    <row r="14" spans="1:14">
      <c r="A14" s="20"/>
      <c r="B14" s="77"/>
      <c r="C14" s="66"/>
      <c r="D14" s="66"/>
      <c r="E14" s="66"/>
      <c r="F14" s="66"/>
      <c r="G14" s="66"/>
      <c r="H14" s="66"/>
      <c r="I14" s="66"/>
      <c r="J14" s="66"/>
      <c r="K14" s="78"/>
      <c r="L14" s="20"/>
      <c r="M14" s="24"/>
      <c r="N14" s="24"/>
    </row>
    <row r="15" spans="1:14">
      <c r="A15" s="20"/>
      <c r="B15" s="77"/>
      <c r="C15" s="66"/>
      <c r="D15" s="66"/>
      <c r="E15" s="66"/>
      <c r="F15" s="66"/>
      <c r="G15" s="66"/>
      <c r="H15" s="66"/>
      <c r="I15" s="66"/>
      <c r="J15" s="66"/>
      <c r="K15" s="78"/>
      <c r="L15" s="20"/>
      <c r="M15" s="24"/>
      <c r="N15" s="24"/>
    </row>
    <row r="16" spans="1:14">
      <c r="A16" s="20"/>
      <c r="B16" s="77"/>
      <c r="C16" s="66"/>
      <c r="D16" s="66"/>
      <c r="E16" s="66"/>
      <c r="F16" s="66"/>
      <c r="G16" s="66"/>
      <c r="H16" s="66"/>
      <c r="I16" s="66"/>
      <c r="J16" s="66"/>
      <c r="K16" s="78"/>
      <c r="L16" s="20"/>
      <c r="M16" s="24"/>
      <c r="N16" s="24"/>
    </row>
    <row r="17" spans="1:14">
      <c r="A17" s="20"/>
      <c r="B17" s="77"/>
      <c r="C17" s="66"/>
      <c r="D17" s="66"/>
      <c r="E17" s="66"/>
      <c r="F17" s="66"/>
      <c r="G17" s="66"/>
      <c r="H17" s="66"/>
      <c r="I17" s="66"/>
      <c r="J17" s="66"/>
      <c r="K17" s="78"/>
      <c r="L17" s="20"/>
      <c r="M17" s="24"/>
      <c r="N17" s="24"/>
    </row>
    <row r="18" spans="1:14">
      <c r="A18" s="20"/>
      <c r="B18" s="77"/>
      <c r="C18" s="66"/>
      <c r="D18" s="66"/>
      <c r="E18" s="66"/>
      <c r="F18" s="66"/>
      <c r="G18" s="66"/>
      <c r="H18" s="66"/>
      <c r="I18" s="66"/>
      <c r="J18" s="66"/>
      <c r="K18" s="78"/>
      <c r="L18" s="20"/>
      <c r="M18" s="20"/>
      <c r="N18" s="20"/>
    </row>
    <row r="19" spans="1:14">
      <c r="A19" s="20"/>
      <c r="B19" s="77"/>
      <c r="C19" s="66"/>
      <c r="D19" s="66"/>
      <c r="E19" s="66"/>
      <c r="F19" s="66"/>
      <c r="G19" s="66"/>
      <c r="H19" s="66"/>
      <c r="I19" s="66"/>
      <c r="J19" s="66"/>
      <c r="K19" s="78"/>
      <c r="L19" s="20"/>
      <c r="M19" s="20"/>
      <c r="N19" s="20"/>
    </row>
    <row r="20" spans="1:14">
      <c r="A20" s="20"/>
      <c r="B20" s="77"/>
      <c r="C20" s="66"/>
      <c r="D20" s="66"/>
      <c r="E20" s="66"/>
      <c r="F20" s="66"/>
      <c r="G20" s="66"/>
      <c r="H20" s="66"/>
      <c r="I20" s="66"/>
      <c r="J20" s="66"/>
      <c r="K20" s="78"/>
      <c r="L20" s="20"/>
      <c r="M20" s="20"/>
      <c r="N20" s="20"/>
    </row>
    <row r="21" spans="1:14">
      <c r="A21" s="20"/>
      <c r="B21" s="77"/>
      <c r="C21" s="66"/>
      <c r="D21" s="66"/>
      <c r="E21" s="66"/>
      <c r="F21" s="66"/>
      <c r="G21" s="66"/>
      <c r="H21" s="66"/>
      <c r="I21" s="66"/>
      <c r="J21" s="66"/>
      <c r="K21" s="78"/>
      <c r="L21" s="20"/>
      <c r="M21" s="20"/>
      <c r="N21" s="20"/>
    </row>
    <row r="22" spans="1:14">
      <c r="A22" s="20"/>
      <c r="B22" s="77"/>
      <c r="C22" s="66"/>
      <c r="D22" s="66"/>
      <c r="E22" s="66"/>
      <c r="F22" s="66"/>
      <c r="G22" s="66"/>
      <c r="H22" s="66"/>
      <c r="I22" s="66"/>
      <c r="J22" s="66"/>
      <c r="K22" s="78"/>
      <c r="L22" s="20"/>
      <c r="M22" s="20"/>
      <c r="N22" s="20"/>
    </row>
    <row r="23" spans="1:14">
      <c r="A23" s="20"/>
      <c r="B23" s="77"/>
      <c r="C23" s="66"/>
      <c r="D23" s="66"/>
      <c r="E23" s="66"/>
      <c r="F23" s="66"/>
      <c r="G23" s="66"/>
      <c r="H23" s="66"/>
      <c r="I23" s="66"/>
      <c r="J23" s="66"/>
      <c r="K23" s="78"/>
      <c r="L23" s="20"/>
      <c r="M23" s="20"/>
      <c r="N23" s="20"/>
    </row>
    <row r="24" spans="1:14">
      <c r="A24" s="20"/>
      <c r="B24" s="79"/>
      <c r="C24" s="80"/>
      <c r="D24" s="80"/>
      <c r="E24" s="80"/>
      <c r="F24" s="80"/>
      <c r="G24" s="80"/>
      <c r="H24" s="80"/>
      <c r="I24" s="80"/>
      <c r="J24" s="80"/>
      <c r="K24" s="81"/>
      <c r="L24" s="20"/>
      <c r="M24" s="20"/>
      <c r="N24" s="20"/>
    </row>
    <row r="25" spans="1:14">
      <c r="A25" s="20"/>
      <c r="B25" s="20"/>
      <c r="C25" s="20"/>
      <c r="D25" s="20"/>
      <c r="E25" s="20"/>
      <c r="F25" s="20"/>
      <c r="G25" s="20"/>
      <c r="H25" s="20"/>
      <c r="I25" s="20"/>
      <c r="J25" s="20"/>
      <c r="K25" s="20"/>
      <c r="L25" s="20"/>
      <c r="M25" s="20"/>
      <c r="N25" s="20"/>
    </row>
    <row r="26" spans="1:14">
      <c r="A26" s="20"/>
      <c r="B26" s="20"/>
      <c r="C26" s="20"/>
      <c r="D26" s="20"/>
      <c r="E26" s="20"/>
      <c r="F26" s="20"/>
      <c r="G26" s="20"/>
      <c r="H26" s="20"/>
      <c r="I26" s="20"/>
      <c r="J26" s="20"/>
      <c r="K26" s="20"/>
      <c r="L26" s="20"/>
      <c r="M26" s="20"/>
      <c r="N26" s="20"/>
    </row>
    <row r="27" spans="1:14" ht="13.2">
      <c r="A27" s="20"/>
      <c r="B27" s="20"/>
      <c r="C27" s="20"/>
      <c r="D27" s="20"/>
      <c r="E27" s="20"/>
      <c r="F27" s="20"/>
      <c r="G27" s="20"/>
      <c r="H27" s="20"/>
      <c r="I27" s="20"/>
      <c r="J27" s="20"/>
      <c r="K27" s="20"/>
      <c r="L27" s="20"/>
      <c r="M27" s="20"/>
      <c r="N27" s="20"/>
    </row>
    <row r="28" spans="1:14" ht="13.2">
      <c r="A28" s="20"/>
      <c r="B28" s="20"/>
      <c r="C28" s="20"/>
      <c r="D28" s="20"/>
      <c r="E28" s="20"/>
      <c r="F28" s="20"/>
      <c r="G28" s="20"/>
      <c r="H28" s="20"/>
      <c r="I28" s="20"/>
      <c r="J28" s="20"/>
      <c r="K28" s="20"/>
      <c r="L28" s="20"/>
      <c r="M28" s="20"/>
      <c r="N28" s="20"/>
    </row>
    <row r="29" spans="1:14" ht="13.2">
      <c r="A29" s="20"/>
      <c r="B29" s="20"/>
      <c r="C29" s="20"/>
      <c r="D29" s="20"/>
      <c r="E29" s="20"/>
      <c r="F29" s="20"/>
      <c r="G29" s="20"/>
      <c r="H29" s="20"/>
      <c r="I29" s="20"/>
      <c r="J29" s="20"/>
      <c r="K29" s="20"/>
      <c r="L29" s="20"/>
      <c r="M29" s="20"/>
      <c r="N29" s="20"/>
    </row>
    <row r="30" spans="1:14" ht="13.2">
      <c r="A30" s="20"/>
      <c r="B30" s="20"/>
      <c r="C30" s="20"/>
      <c r="D30" s="20"/>
      <c r="E30" s="20"/>
      <c r="F30" s="20"/>
      <c r="G30" s="20"/>
      <c r="H30" s="20"/>
      <c r="I30" s="20"/>
      <c r="J30" s="20"/>
      <c r="K30" s="20"/>
      <c r="L30" s="20"/>
      <c r="M30" s="20"/>
      <c r="N30" s="20"/>
    </row>
    <row r="31" spans="1:14" ht="13.2">
      <c r="A31" s="20"/>
      <c r="B31" s="20"/>
      <c r="C31" s="20"/>
      <c r="D31" s="20"/>
      <c r="E31" s="20"/>
      <c r="F31" s="20"/>
      <c r="G31" s="20"/>
      <c r="H31" s="20"/>
      <c r="I31" s="20"/>
      <c r="J31" s="20"/>
      <c r="K31" s="20"/>
      <c r="L31" s="20"/>
      <c r="M31" s="20"/>
      <c r="N31" s="20"/>
    </row>
    <row r="32" spans="1:14" ht="13.2">
      <c r="A32" s="20"/>
      <c r="B32" s="20"/>
      <c r="C32" s="20"/>
      <c r="D32" s="20"/>
      <c r="E32" s="20"/>
      <c r="F32" s="20"/>
      <c r="G32" s="20"/>
      <c r="H32" s="20"/>
      <c r="I32" s="20"/>
      <c r="J32" s="20"/>
      <c r="K32" s="20"/>
      <c r="L32" s="20"/>
      <c r="M32" s="20"/>
      <c r="N32" s="20"/>
    </row>
    <row r="33" spans="1:14" ht="13.2">
      <c r="A33" s="20"/>
      <c r="B33" s="20"/>
      <c r="C33" s="20"/>
      <c r="D33" s="20"/>
      <c r="E33" s="20"/>
      <c r="F33" s="20"/>
      <c r="G33" s="20"/>
      <c r="H33" s="20"/>
      <c r="I33" s="20"/>
      <c r="J33" s="20"/>
      <c r="K33" s="20"/>
      <c r="L33" s="20"/>
      <c r="M33" s="20"/>
      <c r="N33" s="20"/>
    </row>
    <row r="34" spans="1:14" ht="13.2">
      <c r="A34" s="20"/>
      <c r="B34" s="20"/>
      <c r="C34" s="20"/>
      <c r="D34" s="20"/>
      <c r="E34" s="20"/>
      <c r="F34" s="20"/>
      <c r="G34" s="20"/>
      <c r="H34" s="20"/>
      <c r="I34" s="20"/>
      <c r="J34" s="20"/>
      <c r="K34" s="20"/>
      <c r="L34" s="20"/>
      <c r="M34" s="20"/>
      <c r="N34" s="20"/>
    </row>
    <row r="35" spans="1:14" ht="13.2">
      <c r="A35" s="20"/>
      <c r="B35" s="20"/>
      <c r="C35" s="20"/>
      <c r="D35" s="20"/>
      <c r="E35" s="20"/>
      <c r="F35" s="20"/>
      <c r="G35" s="20"/>
      <c r="H35" s="20"/>
      <c r="I35" s="20"/>
      <c r="J35" s="20"/>
      <c r="K35" s="20"/>
      <c r="L35" s="20"/>
      <c r="M35" s="20"/>
      <c r="N35" s="20"/>
    </row>
    <row r="36" spans="1:14" ht="13.2">
      <c r="A36" s="20"/>
      <c r="B36" s="20"/>
      <c r="C36" s="20"/>
      <c r="D36" s="20"/>
      <c r="E36" s="20"/>
      <c r="F36" s="20"/>
      <c r="G36" s="20"/>
      <c r="H36" s="20"/>
      <c r="I36" s="20"/>
      <c r="J36" s="20"/>
      <c r="K36" s="20"/>
      <c r="L36" s="20"/>
      <c r="M36" s="20"/>
      <c r="N36" s="20"/>
    </row>
    <row r="37" spans="1:14" ht="13.2">
      <c r="A37" s="20"/>
      <c r="B37" s="20"/>
      <c r="C37" s="20"/>
      <c r="D37" s="20"/>
      <c r="E37" s="20"/>
      <c r="F37" s="20"/>
      <c r="G37" s="20"/>
      <c r="H37" s="20"/>
      <c r="I37" s="20"/>
      <c r="J37" s="20"/>
      <c r="K37" s="20"/>
      <c r="L37" s="20"/>
      <c r="M37" s="20"/>
      <c r="N37" s="20"/>
    </row>
    <row r="38" spans="1:14" ht="13.2">
      <c r="A38" s="20"/>
      <c r="B38" s="20"/>
      <c r="C38" s="20"/>
      <c r="D38" s="20"/>
      <c r="E38" s="20"/>
      <c r="F38" s="20"/>
      <c r="G38" s="20"/>
      <c r="H38" s="20"/>
      <c r="I38" s="20"/>
      <c r="J38" s="20"/>
      <c r="K38" s="20"/>
      <c r="L38" s="20"/>
      <c r="M38" s="20"/>
      <c r="N38" s="20"/>
    </row>
    <row r="39" spans="1:14" ht="13.2">
      <c r="A39" s="20"/>
      <c r="B39" s="20"/>
      <c r="C39" s="20"/>
      <c r="D39" s="20"/>
      <c r="E39" s="20"/>
      <c r="F39" s="20"/>
      <c r="G39" s="20"/>
      <c r="H39" s="20"/>
      <c r="I39" s="20"/>
      <c r="J39" s="20"/>
      <c r="K39" s="20"/>
      <c r="L39" s="20"/>
      <c r="M39" s="20"/>
      <c r="N39" s="20"/>
    </row>
    <row r="40" spans="1:14" ht="13.2">
      <c r="A40" s="20"/>
      <c r="B40" s="20"/>
      <c r="C40" s="20"/>
      <c r="D40" s="20"/>
      <c r="E40" s="20"/>
      <c r="F40" s="20"/>
      <c r="G40" s="20"/>
      <c r="H40" s="20"/>
      <c r="I40" s="20"/>
      <c r="J40" s="20"/>
      <c r="K40" s="20"/>
      <c r="L40" s="20"/>
      <c r="M40" s="20"/>
      <c r="N40" s="20"/>
    </row>
    <row r="41" spans="1:14" ht="13.2">
      <c r="A41" s="20"/>
      <c r="B41" s="20"/>
      <c r="C41" s="20"/>
      <c r="D41" s="20"/>
      <c r="E41" s="20"/>
      <c r="F41" s="20"/>
      <c r="G41" s="20"/>
      <c r="H41" s="20"/>
      <c r="I41" s="20"/>
      <c r="J41" s="20"/>
      <c r="K41" s="20"/>
      <c r="L41" s="20"/>
      <c r="M41" s="20"/>
      <c r="N41" s="20"/>
    </row>
    <row r="42" spans="1:14" ht="13.2">
      <c r="A42" s="20"/>
      <c r="B42" s="20"/>
      <c r="C42" s="20"/>
      <c r="D42" s="20"/>
      <c r="E42" s="20"/>
      <c r="F42" s="20"/>
      <c r="G42" s="20"/>
      <c r="H42" s="20"/>
      <c r="I42" s="20"/>
      <c r="J42" s="20"/>
      <c r="K42" s="20"/>
      <c r="L42" s="20"/>
      <c r="M42" s="20"/>
      <c r="N42" s="20"/>
    </row>
    <row r="43" spans="1:14" ht="13.2">
      <c r="A43" s="20"/>
      <c r="B43" s="20"/>
      <c r="C43" s="20"/>
      <c r="D43" s="20"/>
      <c r="E43" s="20"/>
      <c r="F43" s="20"/>
      <c r="G43" s="20"/>
      <c r="H43" s="20"/>
      <c r="I43" s="20"/>
      <c r="J43" s="20"/>
      <c r="K43" s="20"/>
      <c r="L43" s="20"/>
      <c r="M43" s="20"/>
      <c r="N43" s="20"/>
    </row>
    <row r="44" spans="1:14" ht="13.2">
      <c r="A44" s="20"/>
      <c r="B44" s="20"/>
      <c r="C44" s="20"/>
      <c r="D44" s="20"/>
      <c r="E44" s="20"/>
      <c r="F44" s="20"/>
      <c r="G44" s="20"/>
      <c r="H44" s="20"/>
      <c r="I44" s="20"/>
      <c r="J44" s="20"/>
      <c r="K44" s="20"/>
      <c r="L44" s="20"/>
      <c r="M44" s="20"/>
      <c r="N44" s="20"/>
    </row>
    <row r="45" spans="1:14" ht="13.2">
      <c r="A45" s="20"/>
      <c r="B45" s="20"/>
      <c r="C45" s="20"/>
      <c r="D45" s="20"/>
      <c r="E45" s="20"/>
      <c r="F45" s="20"/>
      <c r="G45" s="20"/>
      <c r="H45" s="20"/>
      <c r="I45" s="20"/>
      <c r="J45" s="20"/>
      <c r="K45" s="20"/>
      <c r="L45" s="20"/>
      <c r="M45" s="20"/>
      <c r="N45" s="20"/>
    </row>
    <row r="46" spans="1:14" ht="13.2">
      <c r="A46" s="20"/>
      <c r="B46" s="20"/>
      <c r="C46" s="20"/>
      <c r="D46" s="20"/>
      <c r="E46" s="20"/>
      <c r="F46" s="20"/>
      <c r="G46" s="20"/>
      <c r="H46" s="20"/>
      <c r="I46" s="20"/>
      <c r="J46" s="20"/>
      <c r="K46" s="20"/>
      <c r="L46" s="20"/>
      <c r="M46" s="20"/>
      <c r="N46" s="20"/>
    </row>
    <row r="47" spans="1:14" ht="13.2">
      <c r="A47" s="20"/>
      <c r="B47" s="20"/>
      <c r="C47" s="20"/>
      <c r="D47" s="20"/>
      <c r="E47" s="20"/>
      <c r="F47" s="20"/>
      <c r="G47" s="20"/>
      <c r="H47" s="20"/>
      <c r="I47" s="20"/>
      <c r="J47" s="20"/>
      <c r="K47" s="20"/>
      <c r="L47" s="20"/>
      <c r="M47" s="20"/>
      <c r="N47" s="20"/>
    </row>
    <row r="48" spans="1:14" ht="13.2">
      <c r="A48" s="20"/>
      <c r="B48" s="20"/>
      <c r="C48" s="20"/>
      <c r="D48" s="20"/>
      <c r="E48" s="20"/>
      <c r="F48" s="20"/>
      <c r="G48" s="20"/>
      <c r="H48" s="20"/>
      <c r="I48" s="20"/>
      <c r="J48" s="20"/>
      <c r="K48" s="20"/>
      <c r="L48" s="20"/>
      <c r="M48" s="20"/>
      <c r="N48" s="20"/>
    </row>
    <row r="49" spans="1:14" ht="13.2">
      <c r="A49" s="20"/>
      <c r="B49" s="20"/>
      <c r="C49" s="20"/>
      <c r="D49" s="20"/>
      <c r="E49" s="20"/>
      <c r="F49" s="20"/>
      <c r="G49" s="20"/>
      <c r="H49" s="20"/>
      <c r="I49" s="20"/>
      <c r="J49" s="20"/>
      <c r="K49" s="20"/>
      <c r="L49" s="20"/>
      <c r="M49" s="20"/>
      <c r="N49" s="20"/>
    </row>
    <row r="50" spans="1:14" ht="13.2">
      <c r="A50" s="20"/>
      <c r="B50" s="20"/>
      <c r="C50" s="20"/>
      <c r="D50" s="20"/>
      <c r="E50" s="20"/>
      <c r="F50" s="20"/>
      <c r="G50" s="20"/>
      <c r="H50" s="20"/>
      <c r="I50" s="20"/>
      <c r="J50" s="20"/>
      <c r="K50" s="20"/>
      <c r="L50" s="20"/>
      <c r="M50" s="20"/>
      <c r="N50" s="20"/>
    </row>
    <row r="51" spans="1:14" ht="13.2">
      <c r="A51" s="20"/>
      <c r="B51" s="20"/>
      <c r="C51" s="20"/>
      <c r="D51" s="20"/>
      <c r="E51" s="20"/>
      <c r="F51" s="20"/>
      <c r="G51" s="20"/>
      <c r="H51" s="20"/>
      <c r="I51" s="20"/>
      <c r="J51" s="20"/>
      <c r="K51" s="20"/>
      <c r="L51" s="20"/>
      <c r="M51" s="20"/>
      <c r="N51" s="20"/>
    </row>
    <row r="52" spans="1:14" ht="13.2">
      <c r="A52" s="20"/>
      <c r="B52" s="20"/>
      <c r="C52" s="20"/>
      <c r="D52" s="20"/>
      <c r="E52" s="20"/>
      <c r="F52" s="20"/>
      <c r="G52" s="20"/>
      <c r="H52" s="20"/>
      <c r="I52" s="20"/>
      <c r="J52" s="20"/>
      <c r="K52" s="20"/>
      <c r="L52" s="20"/>
      <c r="M52" s="20"/>
      <c r="N52" s="20"/>
    </row>
    <row r="53" spans="1:14" ht="13.2">
      <c r="A53" s="20"/>
      <c r="B53" s="20"/>
      <c r="C53" s="20"/>
      <c r="D53" s="20"/>
      <c r="E53" s="20"/>
      <c r="F53" s="20"/>
      <c r="G53" s="20"/>
      <c r="H53" s="20"/>
      <c r="I53" s="20"/>
      <c r="J53" s="20"/>
      <c r="K53" s="20"/>
      <c r="L53" s="20"/>
      <c r="M53" s="20"/>
      <c r="N53" s="20"/>
    </row>
    <row r="54" spans="1:14" ht="13.2">
      <c r="A54" s="20"/>
      <c r="B54" s="20"/>
      <c r="C54" s="20"/>
      <c r="D54" s="20"/>
      <c r="E54" s="20"/>
      <c r="F54" s="20"/>
      <c r="G54" s="20"/>
      <c r="H54" s="20"/>
      <c r="I54" s="20"/>
      <c r="J54" s="20"/>
      <c r="K54" s="20"/>
      <c r="L54" s="20"/>
      <c r="M54" s="20"/>
      <c r="N54" s="20"/>
    </row>
    <row r="55" spans="1:14" ht="13.2">
      <c r="A55" s="20"/>
      <c r="B55" s="20"/>
      <c r="C55" s="20"/>
      <c r="D55" s="20"/>
      <c r="E55" s="20"/>
      <c r="F55" s="20"/>
      <c r="G55" s="20"/>
      <c r="H55" s="20"/>
      <c r="I55" s="20"/>
      <c r="J55" s="20"/>
      <c r="K55" s="20"/>
      <c r="L55" s="20"/>
      <c r="M55" s="20"/>
      <c r="N55" s="20"/>
    </row>
    <row r="56" spans="1:14" ht="13.2">
      <c r="A56" s="20"/>
      <c r="B56" s="20"/>
      <c r="C56" s="20"/>
      <c r="D56" s="20"/>
      <c r="E56" s="20"/>
      <c r="F56" s="20"/>
      <c r="G56" s="20"/>
      <c r="H56" s="20"/>
      <c r="I56" s="20"/>
      <c r="J56" s="20"/>
      <c r="K56" s="20"/>
      <c r="L56" s="20"/>
      <c r="M56" s="20"/>
      <c r="N56" s="20"/>
    </row>
    <row r="57" spans="1:14" ht="13.2">
      <c r="A57" s="20"/>
      <c r="B57" s="20"/>
      <c r="C57" s="20"/>
      <c r="D57" s="20"/>
      <c r="E57" s="20"/>
      <c r="F57" s="20"/>
      <c r="G57" s="20"/>
      <c r="H57" s="20"/>
      <c r="I57" s="20"/>
      <c r="J57" s="20"/>
      <c r="K57" s="20"/>
      <c r="L57" s="20"/>
      <c r="M57" s="20"/>
      <c r="N57" s="20"/>
    </row>
    <row r="58" spans="1:14" ht="13.2">
      <c r="A58" s="20"/>
      <c r="B58" s="20"/>
      <c r="C58" s="20"/>
      <c r="D58" s="20"/>
      <c r="E58" s="20"/>
      <c r="F58" s="20"/>
      <c r="G58" s="20"/>
      <c r="H58" s="20"/>
      <c r="I58" s="20"/>
      <c r="J58" s="20"/>
      <c r="K58" s="20"/>
      <c r="L58" s="20"/>
      <c r="M58" s="20"/>
      <c r="N58" s="20"/>
    </row>
    <row r="59" spans="1:14" ht="13.2">
      <c r="A59" s="20"/>
      <c r="B59" s="20"/>
      <c r="C59" s="20"/>
      <c r="D59" s="20"/>
      <c r="E59" s="20"/>
      <c r="F59" s="20"/>
      <c r="G59" s="20"/>
      <c r="H59" s="20"/>
      <c r="I59" s="20"/>
      <c r="J59" s="20"/>
      <c r="K59" s="20"/>
      <c r="L59" s="20"/>
      <c r="M59" s="20"/>
      <c r="N59" s="20"/>
    </row>
    <row r="60" spans="1:14" ht="13.2">
      <c r="A60" s="20"/>
      <c r="B60" s="20"/>
      <c r="C60" s="20"/>
      <c r="D60" s="20"/>
      <c r="E60" s="20"/>
      <c r="F60" s="20"/>
      <c r="G60" s="20"/>
      <c r="H60" s="20"/>
      <c r="I60" s="20"/>
      <c r="J60" s="20"/>
      <c r="K60" s="20"/>
      <c r="L60" s="20"/>
      <c r="M60" s="20"/>
      <c r="N60" s="20"/>
    </row>
    <row r="61" spans="1:14" ht="13.2">
      <c r="A61" s="20"/>
      <c r="B61" s="20"/>
      <c r="C61" s="20"/>
      <c r="D61" s="20"/>
      <c r="E61" s="20"/>
      <c r="F61" s="20"/>
      <c r="G61" s="20"/>
      <c r="H61" s="20"/>
      <c r="I61" s="20"/>
      <c r="J61" s="20"/>
      <c r="K61" s="20"/>
      <c r="L61" s="20"/>
      <c r="M61" s="20"/>
      <c r="N61" s="20"/>
    </row>
    <row r="62" spans="1:14" ht="13.2">
      <c r="A62" s="20"/>
      <c r="B62" s="20"/>
      <c r="C62" s="20"/>
      <c r="D62" s="20"/>
      <c r="E62" s="20"/>
      <c r="F62" s="20"/>
      <c r="G62" s="20"/>
      <c r="H62" s="20"/>
      <c r="I62" s="20"/>
      <c r="J62" s="20"/>
      <c r="K62" s="20"/>
      <c r="L62" s="20"/>
      <c r="M62" s="20"/>
      <c r="N62" s="20"/>
    </row>
    <row r="63" spans="1:14" ht="13.2">
      <c r="A63" s="20"/>
      <c r="B63" s="20"/>
      <c r="C63" s="20"/>
      <c r="D63" s="20"/>
      <c r="E63" s="20"/>
      <c r="F63" s="20"/>
      <c r="G63" s="20"/>
      <c r="H63" s="20"/>
      <c r="I63" s="20"/>
      <c r="J63" s="20"/>
      <c r="K63" s="20"/>
      <c r="L63" s="20"/>
      <c r="M63" s="20"/>
      <c r="N63" s="20"/>
    </row>
    <row r="64" spans="1:14" ht="13.2">
      <c r="A64" s="20"/>
      <c r="B64" s="20"/>
      <c r="C64" s="20"/>
      <c r="D64" s="20"/>
      <c r="E64" s="20"/>
      <c r="F64" s="20"/>
      <c r="G64" s="20"/>
      <c r="H64" s="20"/>
      <c r="I64" s="20"/>
      <c r="J64" s="20"/>
      <c r="K64" s="20"/>
      <c r="L64" s="20"/>
      <c r="M64" s="20"/>
      <c r="N64" s="20"/>
    </row>
    <row r="65" spans="1:14" ht="13.2">
      <c r="A65" s="20"/>
      <c r="B65" s="20"/>
      <c r="C65" s="20"/>
      <c r="D65" s="20"/>
      <c r="E65" s="20"/>
      <c r="F65" s="20"/>
      <c r="G65" s="20"/>
      <c r="H65" s="20"/>
      <c r="I65" s="20"/>
      <c r="J65" s="20"/>
      <c r="K65" s="20"/>
      <c r="L65" s="20"/>
      <c r="M65" s="20"/>
      <c r="N65" s="20"/>
    </row>
    <row r="66" spans="1:14" ht="13.2">
      <c r="A66" s="20"/>
      <c r="B66" s="20"/>
      <c r="C66" s="20"/>
      <c r="D66" s="20"/>
      <c r="E66" s="20"/>
      <c r="F66" s="20"/>
      <c r="G66" s="20"/>
      <c r="H66" s="20"/>
      <c r="I66" s="20"/>
      <c r="J66" s="20"/>
      <c r="K66" s="20"/>
      <c r="L66" s="20"/>
      <c r="M66" s="20"/>
      <c r="N66" s="20"/>
    </row>
    <row r="67" spans="1:14" ht="13.2">
      <c r="A67" s="20"/>
      <c r="B67" s="20"/>
      <c r="C67" s="20"/>
      <c r="D67" s="20"/>
      <c r="E67" s="20"/>
      <c r="F67" s="20"/>
      <c r="G67" s="20"/>
      <c r="H67" s="20"/>
      <c r="I67" s="20"/>
      <c r="J67" s="20"/>
      <c r="K67" s="20"/>
      <c r="L67" s="20"/>
      <c r="M67" s="20"/>
      <c r="N67" s="20"/>
    </row>
    <row r="68" spans="1:14" ht="13.2">
      <c r="A68" s="20"/>
      <c r="B68" s="20"/>
      <c r="C68" s="20"/>
      <c r="D68" s="20"/>
      <c r="E68" s="20"/>
      <c r="F68" s="20"/>
      <c r="G68" s="20"/>
      <c r="H68" s="20"/>
      <c r="I68" s="20"/>
      <c r="J68" s="20"/>
      <c r="K68" s="20"/>
      <c r="L68" s="20"/>
      <c r="M68" s="20"/>
      <c r="N68" s="20"/>
    </row>
    <row r="69" spans="1:14" ht="13.2">
      <c r="A69" s="20"/>
      <c r="B69" s="20"/>
      <c r="C69" s="20"/>
      <c r="D69" s="20"/>
      <c r="E69" s="20"/>
      <c r="F69" s="20"/>
      <c r="G69" s="20"/>
      <c r="H69" s="20"/>
      <c r="I69" s="20"/>
      <c r="J69" s="20"/>
      <c r="K69" s="20"/>
      <c r="L69" s="20"/>
      <c r="M69" s="20"/>
      <c r="N69" s="20"/>
    </row>
    <row r="70" spans="1:14" ht="13.2">
      <c r="A70" s="20"/>
      <c r="B70" s="20"/>
      <c r="C70" s="20"/>
      <c r="D70" s="20"/>
      <c r="E70" s="20"/>
      <c r="F70" s="20"/>
      <c r="G70" s="20"/>
      <c r="H70" s="20"/>
      <c r="I70" s="20"/>
      <c r="J70" s="20"/>
      <c r="K70" s="20"/>
      <c r="L70" s="20"/>
      <c r="M70" s="20"/>
      <c r="N70" s="20"/>
    </row>
    <row r="71" spans="1:14" ht="13.2">
      <c r="A71" s="20"/>
      <c r="B71" s="20"/>
      <c r="C71" s="20"/>
      <c r="D71" s="20"/>
      <c r="E71" s="20"/>
      <c r="F71" s="20"/>
      <c r="G71" s="20"/>
      <c r="H71" s="20"/>
      <c r="I71" s="20"/>
      <c r="J71" s="20"/>
      <c r="K71" s="20"/>
      <c r="L71" s="20"/>
      <c r="M71" s="20"/>
      <c r="N71" s="20"/>
    </row>
    <row r="72" spans="1:14" ht="13.2">
      <c r="A72" s="20"/>
      <c r="B72" s="20"/>
      <c r="C72" s="20"/>
      <c r="D72" s="20"/>
      <c r="E72" s="20"/>
      <c r="F72" s="20"/>
      <c r="G72" s="20"/>
      <c r="H72" s="20"/>
      <c r="I72" s="20"/>
      <c r="J72" s="20"/>
      <c r="K72" s="20"/>
      <c r="L72" s="20"/>
      <c r="M72" s="20"/>
      <c r="N72" s="20"/>
    </row>
    <row r="73" spans="1:14" ht="13.2">
      <c r="A73" s="20"/>
      <c r="B73" s="20"/>
      <c r="C73" s="20"/>
      <c r="D73" s="20"/>
      <c r="E73" s="20"/>
      <c r="F73" s="20"/>
      <c r="G73" s="20"/>
      <c r="H73" s="20"/>
      <c r="I73" s="20"/>
      <c r="J73" s="20"/>
      <c r="K73" s="20"/>
      <c r="L73" s="20"/>
      <c r="M73" s="20"/>
      <c r="N73" s="20"/>
    </row>
    <row r="74" spans="1:14" ht="13.2">
      <c r="A74" s="20"/>
      <c r="B74" s="20"/>
      <c r="C74" s="20"/>
      <c r="D74" s="20"/>
      <c r="E74" s="20"/>
      <c r="F74" s="20"/>
      <c r="G74" s="20"/>
      <c r="H74" s="20"/>
      <c r="I74" s="20"/>
      <c r="J74" s="20"/>
      <c r="K74" s="20"/>
      <c r="L74" s="20"/>
      <c r="M74" s="20"/>
      <c r="N74" s="20"/>
    </row>
    <row r="75" spans="1:14" ht="13.2">
      <c r="A75" s="20"/>
      <c r="B75" s="20"/>
      <c r="C75" s="20"/>
      <c r="D75" s="20"/>
      <c r="E75" s="20"/>
      <c r="F75" s="20"/>
      <c r="G75" s="20"/>
      <c r="H75" s="20"/>
      <c r="I75" s="20"/>
      <c r="J75" s="20"/>
      <c r="K75" s="20"/>
      <c r="L75" s="20"/>
      <c r="M75" s="20"/>
      <c r="N75" s="20"/>
    </row>
    <row r="76" spans="1:14" ht="13.2">
      <c r="A76" s="20"/>
      <c r="B76" s="20"/>
      <c r="C76" s="20"/>
      <c r="D76" s="20"/>
      <c r="E76" s="20"/>
      <c r="F76" s="20"/>
      <c r="G76" s="20"/>
      <c r="H76" s="20"/>
      <c r="I76" s="20"/>
      <c r="J76" s="20"/>
      <c r="K76" s="20"/>
      <c r="L76" s="20"/>
      <c r="M76" s="20"/>
      <c r="N76" s="20"/>
    </row>
    <row r="77" spans="1:14" ht="13.2">
      <c r="A77" s="20"/>
      <c r="B77" s="20"/>
      <c r="C77" s="20"/>
      <c r="D77" s="20"/>
      <c r="E77" s="20"/>
      <c r="F77" s="20"/>
      <c r="G77" s="20"/>
      <c r="H77" s="20"/>
      <c r="I77" s="20"/>
      <c r="J77" s="20"/>
      <c r="K77" s="20"/>
      <c r="L77" s="20"/>
      <c r="M77" s="20"/>
      <c r="N77" s="20"/>
    </row>
    <row r="78" spans="1:14" ht="13.2">
      <c r="A78" s="20"/>
      <c r="B78" s="20"/>
      <c r="C78" s="20"/>
      <c r="D78" s="20"/>
      <c r="E78" s="20"/>
      <c r="F78" s="20"/>
      <c r="G78" s="20"/>
      <c r="H78" s="20"/>
      <c r="I78" s="20"/>
      <c r="J78" s="20"/>
      <c r="K78" s="20"/>
      <c r="L78" s="20"/>
      <c r="M78" s="20"/>
      <c r="N78" s="20"/>
    </row>
    <row r="79" spans="1:14" ht="13.2">
      <c r="A79" s="20"/>
      <c r="B79" s="20"/>
      <c r="C79" s="20"/>
      <c r="D79" s="20"/>
      <c r="E79" s="20"/>
      <c r="F79" s="20"/>
      <c r="G79" s="20"/>
      <c r="H79" s="20"/>
      <c r="I79" s="20"/>
      <c r="J79" s="20"/>
      <c r="K79" s="20"/>
      <c r="L79" s="20"/>
      <c r="M79" s="20"/>
      <c r="N79" s="20"/>
    </row>
    <row r="80" spans="1:14" ht="13.2">
      <c r="A80" s="20"/>
      <c r="B80" s="20"/>
      <c r="C80" s="20"/>
      <c r="D80" s="20"/>
      <c r="E80" s="20"/>
      <c r="F80" s="20"/>
      <c r="G80" s="20"/>
      <c r="H80" s="20"/>
      <c r="I80" s="20"/>
      <c r="J80" s="20"/>
      <c r="K80" s="20"/>
      <c r="L80" s="20"/>
      <c r="M80" s="20"/>
      <c r="N80" s="20"/>
    </row>
    <row r="81" spans="1:14" ht="13.2">
      <c r="A81" s="20"/>
      <c r="B81" s="20"/>
      <c r="C81" s="20"/>
      <c r="D81" s="20"/>
      <c r="E81" s="20"/>
      <c r="F81" s="20"/>
      <c r="G81" s="20"/>
      <c r="H81" s="20"/>
      <c r="I81" s="20"/>
      <c r="J81" s="20"/>
      <c r="K81" s="20"/>
      <c r="L81" s="20"/>
      <c r="M81" s="20"/>
      <c r="N81" s="20"/>
    </row>
    <row r="82" spans="1:14" ht="13.2">
      <c r="A82" s="20"/>
      <c r="B82" s="20"/>
      <c r="C82" s="20"/>
      <c r="D82" s="20"/>
      <c r="E82" s="20"/>
      <c r="F82" s="20"/>
      <c r="G82" s="20"/>
      <c r="H82" s="20"/>
      <c r="I82" s="20"/>
      <c r="J82" s="20"/>
      <c r="K82" s="20"/>
      <c r="L82" s="20"/>
      <c r="M82" s="20"/>
      <c r="N82" s="20"/>
    </row>
    <row r="83" spans="1:14" ht="13.2">
      <c r="A83" s="20"/>
      <c r="B83" s="20"/>
      <c r="C83" s="20"/>
      <c r="D83" s="20"/>
      <c r="E83" s="20"/>
      <c r="F83" s="20"/>
      <c r="G83" s="20"/>
      <c r="H83" s="20"/>
      <c r="I83" s="20"/>
      <c r="J83" s="20"/>
      <c r="K83" s="20"/>
      <c r="L83" s="20"/>
      <c r="M83" s="20"/>
      <c r="N83" s="20"/>
    </row>
    <row r="84" spans="1:14" ht="13.2">
      <c r="A84" s="20"/>
      <c r="B84" s="20"/>
      <c r="C84" s="20"/>
      <c r="D84" s="20"/>
      <c r="E84" s="20"/>
      <c r="F84" s="20"/>
      <c r="G84" s="20"/>
      <c r="H84" s="20"/>
      <c r="I84" s="20"/>
      <c r="J84" s="20"/>
      <c r="K84" s="20"/>
      <c r="L84" s="20"/>
      <c r="M84" s="20"/>
      <c r="N84" s="20"/>
    </row>
    <row r="85" spans="1:14" ht="13.2">
      <c r="A85" s="20"/>
      <c r="B85" s="20"/>
      <c r="C85" s="20"/>
      <c r="D85" s="20"/>
      <c r="E85" s="20"/>
      <c r="F85" s="20"/>
      <c r="G85" s="20"/>
      <c r="H85" s="20"/>
      <c r="I85" s="20"/>
      <c r="J85" s="20"/>
      <c r="K85" s="20"/>
      <c r="L85" s="20"/>
      <c r="M85" s="20"/>
      <c r="N85" s="20"/>
    </row>
    <row r="86" spans="1:14" ht="13.2">
      <c r="A86" s="20"/>
      <c r="B86" s="20"/>
      <c r="C86" s="20"/>
      <c r="D86" s="20"/>
      <c r="E86" s="20"/>
      <c r="F86" s="20"/>
      <c r="G86" s="20"/>
      <c r="H86" s="20"/>
      <c r="I86" s="20"/>
      <c r="J86" s="20"/>
      <c r="K86" s="20"/>
      <c r="L86" s="20"/>
      <c r="M86" s="20"/>
      <c r="N86" s="20"/>
    </row>
    <row r="87" spans="1:14" ht="13.2">
      <c r="A87" s="20"/>
      <c r="B87" s="20"/>
      <c r="C87" s="20"/>
      <c r="D87" s="20"/>
      <c r="E87" s="20"/>
      <c r="F87" s="20"/>
      <c r="G87" s="20"/>
      <c r="H87" s="20"/>
      <c r="I87" s="20"/>
      <c r="J87" s="20"/>
      <c r="K87" s="20"/>
      <c r="L87" s="20"/>
      <c r="M87" s="20"/>
      <c r="N87" s="20"/>
    </row>
    <row r="88" spans="1:14" ht="13.2">
      <c r="A88" s="20"/>
      <c r="B88" s="20"/>
      <c r="C88" s="20"/>
      <c r="D88" s="20"/>
      <c r="E88" s="20"/>
      <c r="F88" s="20"/>
      <c r="G88" s="20"/>
      <c r="H88" s="20"/>
      <c r="I88" s="20"/>
      <c r="J88" s="20"/>
      <c r="K88" s="20"/>
      <c r="L88" s="20"/>
      <c r="M88" s="20"/>
      <c r="N88" s="20"/>
    </row>
    <row r="89" spans="1:14" ht="13.2">
      <c r="A89" s="20"/>
      <c r="B89" s="20"/>
      <c r="C89" s="20"/>
      <c r="D89" s="20"/>
      <c r="E89" s="20"/>
      <c r="F89" s="20"/>
      <c r="G89" s="20"/>
      <c r="H89" s="20"/>
      <c r="I89" s="20"/>
      <c r="J89" s="20"/>
      <c r="K89" s="20"/>
      <c r="L89" s="20"/>
      <c r="M89" s="20"/>
      <c r="N89" s="20"/>
    </row>
    <row r="90" spans="1:14" ht="13.2">
      <c r="A90" s="20"/>
      <c r="B90" s="20"/>
      <c r="C90" s="20"/>
      <c r="D90" s="20"/>
      <c r="E90" s="20"/>
      <c r="F90" s="20"/>
      <c r="G90" s="20"/>
      <c r="H90" s="20"/>
      <c r="I90" s="20"/>
      <c r="J90" s="20"/>
      <c r="K90" s="20"/>
      <c r="L90" s="20"/>
      <c r="M90" s="20"/>
      <c r="N90" s="20"/>
    </row>
    <row r="91" spans="1:14" ht="13.2">
      <c r="A91" s="20"/>
      <c r="B91" s="20"/>
      <c r="C91" s="20"/>
      <c r="D91" s="20"/>
      <c r="E91" s="20"/>
      <c r="F91" s="20"/>
      <c r="G91" s="20"/>
      <c r="H91" s="20"/>
      <c r="I91" s="20"/>
      <c r="J91" s="20"/>
      <c r="K91" s="20"/>
      <c r="L91" s="20"/>
      <c r="M91" s="20"/>
      <c r="N91" s="20"/>
    </row>
    <row r="92" spans="1:14" ht="13.2">
      <c r="A92" s="20"/>
      <c r="B92" s="20"/>
      <c r="C92" s="20"/>
      <c r="D92" s="20"/>
      <c r="E92" s="20"/>
      <c r="F92" s="20"/>
      <c r="G92" s="20"/>
      <c r="H92" s="20"/>
      <c r="I92" s="20"/>
      <c r="J92" s="20"/>
      <c r="K92" s="20"/>
      <c r="L92" s="20"/>
      <c r="M92" s="20"/>
      <c r="N92" s="20"/>
    </row>
    <row r="93" spans="1:14" ht="13.2">
      <c r="A93" s="20"/>
      <c r="B93" s="20"/>
      <c r="C93" s="20"/>
      <c r="D93" s="20"/>
      <c r="E93" s="20"/>
      <c r="F93" s="20"/>
      <c r="G93" s="20"/>
      <c r="H93" s="20"/>
      <c r="I93" s="20"/>
      <c r="J93" s="20"/>
      <c r="K93" s="20"/>
      <c r="L93" s="20"/>
      <c r="M93" s="20"/>
      <c r="N93" s="20"/>
    </row>
    <row r="94" spans="1:14" ht="13.2">
      <c r="A94" s="20"/>
      <c r="B94" s="20"/>
      <c r="C94" s="20"/>
      <c r="D94" s="20"/>
      <c r="E94" s="20"/>
      <c r="F94" s="20"/>
      <c r="G94" s="20"/>
      <c r="H94" s="20"/>
      <c r="I94" s="20"/>
      <c r="J94" s="20"/>
      <c r="K94" s="20"/>
      <c r="L94" s="20"/>
      <c r="M94" s="20"/>
      <c r="N94" s="20"/>
    </row>
    <row r="95" spans="1:14" ht="13.2">
      <c r="A95" s="20"/>
      <c r="B95" s="20"/>
      <c r="C95" s="20"/>
      <c r="D95" s="20"/>
      <c r="E95" s="20"/>
      <c r="F95" s="20"/>
      <c r="G95" s="20"/>
      <c r="H95" s="20"/>
      <c r="I95" s="20"/>
      <c r="J95" s="20"/>
      <c r="K95" s="20"/>
      <c r="L95" s="20"/>
      <c r="M95" s="20"/>
      <c r="N95" s="20"/>
    </row>
    <row r="96" spans="1:14" ht="13.2">
      <c r="A96" s="20"/>
      <c r="B96" s="20"/>
      <c r="C96" s="20"/>
      <c r="D96" s="20"/>
      <c r="E96" s="20"/>
      <c r="F96" s="20"/>
      <c r="G96" s="20"/>
      <c r="H96" s="20"/>
      <c r="I96" s="20"/>
      <c r="J96" s="20"/>
      <c r="K96" s="20"/>
      <c r="L96" s="20"/>
      <c r="M96" s="20"/>
      <c r="N96" s="20"/>
    </row>
    <row r="97" spans="1:14" ht="13.2">
      <c r="A97" s="20"/>
      <c r="B97" s="20"/>
      <c r="C97" s="20"/>
      <c r="D97" s="20"/>
      <c r="E97" s="20"/>
      <c r="F97" s="20"/>
      <c r="G97" s="20"/>
      <c r="H97" s="20"/>
      <c r="I97" s="20"/>
      <c r="J97" s="20"/>
      <c r="K97" s="20"/>
      <c r="L97" s="20"/>
      <c r="M97" s="20"/>
      <c r="N97" s="20"/>
    </row>
    <row r="98" spans="1:14" ht="13.2">
      <c r="A98" s="20"/>
      <c r="B98" s="20"/>
      <c r="C98" s="20"/>
      <c r="D98" s="20"/>
      <c r="E98" s="20"/>
      <c r="F98" s="20"/>
      <c r="G98" s="20"/>
      <c r="H98" s="20"/>
      <c r="I98" s="20"/>
      <c r="J98" s="20"/>
      <c r="K98" s="20"/>
      <c r="L98" s="20"/>
      <c r="M98" s="20"/>
      <c r="N98" s="20"/>
    </row>
    <row r="99" spans="1:14" ht="13.2">
      <c r="A99" s="20"/>
      <c r="B99" s="20"/>
      <c r="C99" s="20"/>
      <c r="D99" s="20"/>
      <c r="E99" s="20"/>
      <c r="F99" s="20"/>
      <c r="G99" s="20"/>
      <c r="H99" s="20"/>
      <c r="I99" s="20"/>
      <c r="J99" s="20"/>
      <c r="K99" s="20"/>
      <c r="L99" s="20"/>
      <c r="M99" s="20"/>
      <c r="N99" s="20"/>
    </row>
    <row r="100" spans="1:14" ht="13.2">
      <c r="A100" s="20"/>
      <c r="B100" s="20"/>
      <c r="C100" s="20"/>
      <c r="D100" s="20"/>
      <c r="E100" s="20"/>
      <c r="F100" s="20"/>
      <c r="G100" s="20"/>
      <c r="H100" s="20"/>
      <c r="I100" s="20"/>
      <c r="J100" s="20"/>
      <c r="K100" s="20"/>
      <c r="L100" s="20"/>
      <c r="M100" s="20"/>
      <c r="N100" s="20"/>
    </row>
    <row r="101" spans="1:14" ht="13.2">
      <c r="A101" s="20"/>
      <c r="B101" s="20"/>
      <c r="C101" s="20"/>
      <c r="D101" s="20"/>
      <c r="E101" s="20"/>
      <c r="F101" s="20"/>
      <c r="G101" s="20"/>
      <c r="H101" s="20"/>
      <c r="I101" s="20"/>
      <c r="J101" s="20"/>
      <c r="K101" s="20"/>
      <c r="L101" s="20"/>
      <c r="M101" s="20"/>
      <c r="N101" s="20"/>
    </row>
    <row r="102" spans="1:14" ht="13.2">
      <c r="A102" s="20"/>
      <c r="B102" s="20"/>
      <c r="C102" s="20"/>
      <c r="D102" s="20"/>
      <c r="E102" s="20"/>
      <c r="F102" s="20"/>
      <c r="G102" s="20"/>
      <c r="H102" s="20"/>
      <c r="I102" s="20"/>
      <c r="J102" s="20"/>
      <c r="K102" s="20"/>
      <c r="L102" s="20"/>
      <c r="M102" s="20"/>
      <c r="N102" s="20"/>
    </row>
    <row r="103" spans="1:14" ht="13.2">
      <c r="A103" s="20"/>
      <c r="B103" s="20"/>
      <c r="C103" s="20"/>
      <c r="D103" s="20"/>
      <c r="E103" s="20"/>
      <c r="F103" s="20"/>
      <c r="G103" s="20"/>
      <c r="H103" s="20"/>
      <c r="I103" s="20"/>
      <c r="J103" s="20"/>
      <c r="K103" s="20"/>
      <c r="L103" s="20"/>
      <c r="M103" s="20"/>
      <c r="N103" s="20"/>
    </row>
    <row r="104" spans="1:14" ht="13.2">
      <c r="A104" s="20"/>
      <c r="B104" s="20"/>
      <c r="C104" s="20"/>
      <c r="D104" s="20"/>
      <c r="E104" s="20"/>
      <c r="F104" s="20"/>
      <c r="G104" s="20"/>
      <c r="H104" s="20"/>
      <c r="I104" s="20"/>
      <c r="J104" s="20"/>
      <c r="K104" s="20"/>
      <c r="L104" s="20"/>
      <c r="M104" s="20"/>
      <c r="N104" s="20"/>
    </row>
    <row r="105" spans="1:14" ht="13.2">
      <c r="A105" s="20"/>
      <c r="B105" s="20"/>
      <c r="C105" s="20"/>
      <c r="D105" s="20"/>
      <c r="E105" s="20"/>
      <c r="F105" s="20"/>
      <c r="G105" s="20"/>
      <c r="H105" s="20"/>
      <c r="I105" s="20"/>
      <c r="J105" s="20"/>
      <c r="K105" s="20"/>
      <c r="L105" s="20"/>
      <c r="M105" s="20"/>
      <c r="N105" s="20"/>
    </row>
    <row r="106" spans="1:14" ht="13.2">
      <c r="A106" s="20"/>
      <c r="B106" s="20"/>
      <c r="C106" s="20"/>
      <c r="D106" s="20"/>
      <c r="E106" s="20"/>
      <c r="F106" s="20"/>
      <c r="G106" s="20"/>
      <c r="H106" s="20"/>
      <c r="I106" s="20"/>
      <c r="J106" s="20"/>
      <c r="K106" s="20"/>
      <c r="L106" s="20"/>
      <c r="M106" s="20"/>
      <c r="N106" s="20"/>
    </row>
    <row r="107" spans="1:14" ht="13.2">
      <c r="A107" s="20"/>
      <c r="B107" s="20"/>
      <c r="C107" s="20"/>
      <c r="D107" s="20"/>
      <c r="E107" s="20"/>
      <c r="F107" s="20"/>
      <c r="G107" s="20"/>
      <c r="H107" s="20"/>
      <c r="I107" s="20"/>
      <c r="J107" s="20"/>
      <c r="K107" s="20"/>
      <c r="L107" s="20"/>
      <c r="M107" s="20"/>
      <c r="N107" s="20"/>
    </row>
    <row r="108" spans="1:14" ht="13.2">
      <c r="A108" s="20"/>
      <c r="B108" s="20"/>
      <c r="C108" s="20"/>
      <c r="D108" s="20"/>
      <c r="E108" s="20"/>
      <c r="F108" s="20"/>
      <c r="G108" s="20"/>
      <c r="H108" s="20"/>
      <c r="I108" s="20"/>
      <c r="J108" s="20"/>
      <c r="K108" s="20"/>
      <c r="L108" s="20"/>
      <c r="M108" s="20"/>
      <c r="N108" s="20"/>
    </row>
    <row r="109" spans="1:14" ht="13.2">
      <c r="A109" s="20"/>
      <c r="B109" s="20"/>
      <c r="C109" s="20"/>
      <c r="D109" s="20"/>
      <c r="E109" s="20"/>
      <c r="F109" s="20"/>
      <c r="G109" s="20"/>
      <c r="H109" s="20"/>
      <c r="I109" s="20"/>
      <c r="J109" s="20"/>
      <c r="K109" s="20"/>
      <c r="L109" s="20"/>
      <c r="M109" s="20"/>
      <c r="N109" s="20"/>
    </row>
    <row r="110" spans="1:14" ht="13.2">
      <c r="A110" s="20"/>
      <c r="B110" s="20"/>
      <c r="C110" s="20"/>
      <c r="D110" s="20"/>
      <c r="E110" s="20"/>
      <c r="F110" s="20"/>
      <c r="G110" s="20"/>
      <c r="H110" s="20"/>
      <c r="I110" s="20"/>
      <c r="J110" s="20"/>
      <c r="K110" s="20"/>
      <c r="L110" s="20"/>
      <c r="M110" s="20"/>
      <c r="N110" s="20"/>
    </row>
    <row r="111" spans="1:14" ht="13.2">
      <c r="A111" s="20"/>
      <c r="B111" s="20"/>
      <c r="C111" s="20"/>
      <c r="D111" s="20"/>
      <c r="E111" s="20"/>
      <c r="F111" s="20"/>
      <c r="G111" s="20"/>
      <c r="H111" s="20"/>
      <c r="I111" s="20"/>
      <c r="J111" s="20"/>
      <c r="K111" s="20"/>
      <c r="L111" s="20"/>
      <c r="M111" s="20"/>
      <c r="N111" s="20"/>
    </row>
    <row r="112" spans="1:14" ht="13.2">
      <c r="A112" s="20"/>
      <c r="B112" s="20"/>
      <c r="C112" s="20"/>
      <c r="D112" s="20"/>
      <c r="E112" s="20"/>
      <c r="F112" s="20"/>
      <c r="G112" s="20"/>
      <c r="H112" s="20"/>
      <c r="I112" s="20"/>
      <c r="J112" s="20"/>
      <c r="K112" s="20"/>
      <c r="L112" s="20"/>
      <c r="M112" s="20"/>
      <c r="N112" s="20"/>
    </row>
    <row r="113" spans="1:14" ht="13.2">
      <c r="A113" s="20"/>
      <c r="B113" s="20"/>
      <c r="C113" s="20"/>
      <c r="D113" s="20"/>
      <c r="E113" s="20"/>
      <c r="F113" s="20"/>
      <c r="G113" s="20"/>
      <c r="H113" s="20"/>
      <c r="I113" s="20"/>
      <c r="J113" s="20"/>
      <c r="K113" s="20"/>
      <c r="L113" s="20"/>
      <c r="M113" s="20"/>
      <c r="N113" s="20"/>
    </row>
    <row r="114" spans="1:14" ht="13.2">
      <c r="A114" s="20"/>
      <c r="B114" s="20"/>
      <c r="C114" s="20"/>
      <c r="D114" s="20"/>
      <c r="E114" s="20"/>
      <c r="F114" s="20"/>
      <c r="G114" s="20"/>
      <c r="H114" s="20"/>
      <c r="I114" s="20"/>
      <c r="J114" s="20"/>
      <c r="K114" s="20"/>
      <c r="L114" s="20"/>
      <c r="M114" s="20"/>
      <c r="N114" s="20"/>
    </row>
    <row r="115" spans="1:14" ht="13.2">
      <c r="A115" s="20"/>
      <c r="B115" s="20"/>
      <c r="C115" s="20"/>
      <c r="D115" s="20"/>
      <c r="E115" s="20"/>
      <c r="F115" s="20"/>
      <c r="G115" s="20"/>
      <c r="H115" s="20"/>
      <c r="I115" s="20"/>
      <c r="J115" s="20"/>
      <c r="K115" s="20"/>
      <c r="L115" s="20"/>
      <c r="M115" s="20"/>
      <c r="N115" s="20"/>
    </row>
    <row r="116" spans="1:14" ht="13.2">
      <c r="A116" s="20"/>
      <c r="B116" s="20"/>
      <c r="C116" s="20"/>
      <c r="D116" s="20"/>
      <c r="E116" s="20"/>
      <c r="F116" s="20"/>
      <c r="G116" s="20"/>
      <c r="H116" s="20"/>
      <c r="I116" s="20"/>
      <c r="J116" s="20"/>
      <c r="K116" s="20"/>
      <c r="L116" s="20"/>
      <c r="M116" s="20"/>
      <c r="N116" s="20"/>
    </row>
    <row r="117" spans="1:14" ht="13.2">
      <c r="A117" s="20"/>
      <c r="B117" s="20"/>
      <c r="C117" s="20"/>
      <c r="D117" s="20"/>
      <c r="E117" s="20"/>
      <c r="F117" s="20"/>
      <c r="G117" s="20"/>
      <c r="H117" s="20"/>
      <c r="I117" s="20"/>
      <c r="J117" s="20"/>
      <c r="K117" s="20"/>
      <c r="L117" s="20"/>
      <c r="M117" s="20"/>
      <c r="N117" s="20"/>
    </row>
    <row r="118" spans="1:14" ht="13.2">
      <c r="A118" s="20"/>
      <c r="B118" s="20"/>
      <c r="C118" s="20"/>
      <c r="D118" s="20"/>
      <c r="E118" s="20"/>
      <c r="F118" s="20"/>
      <c r="G118" s="20"/>
      <c r="H118" s="20"/>
      <c r="I118" s="20"/>
      <c r="J118" s="20"/>
      <c r="K118" s="20"/>
      <c r="L118" s="20"/>
      <c r="M118" s="20"/>
      <c r="N118" s="20"/>
    </row>
    <row r="119" spans="1:14" ht="13.2">
      <c r="A119" s="20"/>
      <c r="B119" s="20"/>
      <c r="C119" s="20"/>
      <c r="D119" s="20"/>
      <c r="E119" s="20"/>
      <c r="F119" s="20"/>
      <c r="G119" s="20"/>
      <c r="H119" s="20"/>
      <c r="I119" s="20"/>
      <c r="J119" s="20"/>
      <c r="K119" s="20"/>
      <c r="L119" s="20"/>
      <c r="M119" s="20"/>
      <c r="N119" s="20"/>
    </row>
    <row r="120" spans="1:14" ht="13.2">
      <c r="A120" s="20"/>
      <c r="B120" s="20"/>
      <c r="C120" s="20"/>
      <c r="D120" s="20"/>
      <c r="E120" s="20"/>
      <c r="F120" s="20"/>
      <c r="G120" s="20"/>
      <c r="H120" s="20"/>
      <c r="I120" s="20"/>
      <c r="J120" s="20"/>
      <c r="K120" s="20"/>
      <c r="L120" s="20"/>
      <c r="M120" s="20"/>
      <c r="N120" s="20"/>
    </row>
    <row r="121" spans="1:14" ht="13.2">
      <c r="A121" s="20"/>
      <c r="B121" s="20"/>
      <c r="C121" s="20"/>
      <c r="D121" s="20"/>
      <c r="E121" s="20"/>
      <c r="F121" s="20"/>
      <c r="G121" s="20"/>
      <c r="H121" s="20"/>
      <c r="I121" s="20"/>
      <c r="J121" s="20"/>
      <c r="K121" s="20"/>
      <c r="L121" s="20"/>
      <c r="M121" s="20"/>
      <c r="N121" s="20"/>
    </row>
    <row r="122" spans="1:14" ht="13.2">
      <c r="A122" s="20"/>
      <c r="B122" s="20"/>
      <c r="C122" s="20"/>
      <c r="D122" s="20"/>
      <c r="E122" s="20"/>
      <c r="F122" s="20"/>
      <c r="G122" s="20"/>
      <c r="H122" s="20"/>
      <c r="I122" s="20"/>
      <c r="J122" s="20"/>
      <c r="K122" s="20"/>
      <c r="L122" s="20"/>
      <c r="M122" s="20"/>
      <c r="N122" s="20"/>
    </row>
    <row r="123" spans="1:14" ht="13.2">
      <c r="A123" s="20"/>
      <c r="B123" s="20"/>
      <c r="C123" s="20"/>
      <c r="D123" s="20"/>
      <c r="E123" s="20"/>
      <c r="F123" s="20"/>
      <c r="G123" s="20"/>
      <c r="H123" s="20"/>
      <c r="I123" s="20"/>
      <c r="J123" s="20"/>
      <c r="K123" s="20"/>
      <c r="L123" s="20"/>
      <c r="M123" s="20"/>
      <c r="N123" s="20"/>
    </row>
    <row r="124" spans="1:14" ht="13.2">
      <c r="A124" s="20"/>
      <c r="B124" s="20"/>
      <c r="C124" s="20"/>
      <c r="D124" s="20"/>
      <c r="E124" s="20"/>
      <c r="F124" s="20"/>
      <c r="G124" s="20"/>
      <c r="H124" s="20"/>
      <c r="I124" s="20"/>
      <c r="J124" s="20"/>
      <c r="K124" s="20"/>
      <c r="L124" s="20"/>
      <c r="M124" s="20"/>
      <c r="N124" s="20"/>
    </row>
    <row r="125" spans="1:14" ht="13.2">
      <c r="A125" s="20"/>
      <c r="B125" s="20"/>
      <c r="C125" s="20"/>
      <c r="D125" s="20"/>
      <c r="E125" s="20"/>
      <c r="F125" s="20"/>
      <c r="G125" s="20"/>
      <c r="H125" s="20"/>
      <c r="I125" s="20"/>
      <c r="J125" s="20"/>
      <c r="K125" s="20"/>
      <c r="L125" s="20"/>
      <c r="M125" s="20"/>
      <c r="N125" s="20"/>
    </row>
    <row r="126" spans="1:14" ht="13.2">
      <c r="A126" s="20"/>
      <c r="B126" s="20"/>
      <c r="C126" s="20"/>
      <c r="D126" s="20"/>
      <c r="E126" s="20"/>
      <c r="F126" s="20"/>
      <c r="G126" s="20"/>
      <c r="H126" s="20"/>
      <c r="I126" s="20"/>
      <c r="J126" s="20"/>
      <c r="K126" s="20"/>
      <c r="L126" s="20"/>
      <c r="M126" s="20"/>
      <c r="N126" s="20"/>
    </row>
    <row r="127" spans="1:14" ht="13.2">
      <c r="A127" s="20"/>
      <c r="B127" s="20"/>
      <c r="C127" s="20"/>
      <c r="D127" s="20"/>
      <c r="E127" s="20"/>
      <c r="F127" s="20"/>
      <c r="G127" s="20"/>
      <c r="H127" s="20"/>
      <c r="I127" s="20"/>
      <c r="J127" s="20"/>
      <c r="K127" s="20"/>
      <c r="L127" s="20"/>
      <c r="M127" s="20"/>
      <c r="N127" s="20"/>
    </row>
    <row r="128" spans="1:14" ht="13.2">
      <c r="A128" s="20"/>
      <c r="B128" s="20"/>
      <c r="C128" s="20"/>
      <c r="D128" s="20"/>
      <c r="E128" s="20"/>
      <c r="F128" s="20"/>
      <c r="G128" s="20"/>
      <c r="H128" s="20"/>
      <c r="I128" s="20"/>
      <c r="J128" s="20"/>
      <c r="K128" s="20"/>
      <c r="L128" s="20"/>
      <c r="M128" s="20"/>
      <c r="N128" s="20"/>
    </row>
    <row r="129" spans="1:14" ht="13.2">
      <c r="A129" s="20"/>
      <c r="B129" s="20"/>
      <c r="C129" s="20"/>
      <c r="D129" s="20"/>
      <c r="E129" s="20"/>
      <c r="F129" s="20"/>
      <c r="G129" s="20"/>
      <c r="H129" s="20"/>
      <c r="I129" s="20"/>
      <c r="J129" s="20"/>
      <c r="K129" s="20"/>
      <c r="L129" s="20"/>
      <c r="M129" s="20"/>
      <c r="N129" s="20"/>
    </row>
    <row r="130" spans="1:14" ht="13.2">
      <c r="A130" s="20"/>
      <c r="B130" s="20"/>
      <c r="C130" s="20"/>
      <c r="D130" s="20"/>
      <c r="E130" s="20"/>
      <c r="F130" s="20"/>
      <c r="G130" s="20"/>
      <c r="H130" s="20"/>
      <c r="I130" s="20"/>
      <c r="J130" s="20"/>
      <c r="K130" s="20"/>
      <c r="L130" s="20"/>
      <c r="M130" s="20"/>
      <c r="N130" s="20"/>
    </row>
    <row r="131" spans="1:14" ht="13.2">
      <c r="A131" s="20"/>
      <c r="B131" s="20"/>
      <c r="C131" s="20"/>
      <c r="D131" s="20"/>
      <c r="E131" s="20"/>
      <c r="F131" s="20"/>
      <c r="G131" s="20"/>
      <c r="H131" s="20"/>
      <c r="I131" s="20"/>
      <c r="J131" s="20"/>
      <c r="K131" s="20"/>
      <c r="L131" s="20"/>
      <c r="M131" s="20"/>
      <c r="N131" s="20"/>
    </row>
    <row r="132" spans="1:14" ht="13.2">
      <c r="A132" s="20"/>
      <c r="B132" s="20"/>
      <c r="C132" s="20"/>
      <c r="D132" s="20"/>
      <c r="E132" s="20"/>
      <c r="F132" s="20"/>
      <c r="G132" s="20"/>
      <c r="H132" s="20"/>
      <c r="I132" s="20"/>
      <c r="J132" s="20"/>
      <c r="K132" s="20"/>
      <c r="L132" s="20"/>
      <c r="M132" s="20"/>
      <c r="N132" s="20"/>
    </row>
    <row r="133" spans="1:14" ht="13.2">
      <c r="A133" s="20"/>
      <c r="B133" s="20"/>
      <c r="C133" s="20"/>
      <c r="D133" s="20"/>
      <c r="E133" s="20"/>
      <c r="F133" s="20"/>
      <c r="G133" s="20"/>
      <c r="H133" s="20"/>
      <c r="I133" s="20"/>
      <c r="J133" s="20"/>
      <c r="K133" s="20"/>
      <c r="L133" s="20"/>
      <c r="M133" s="20"/>
      <c r="N133" s="20"/>
    </row>
    <row r="134" spans="1:14" ht="13.2">
      <c r="A134" s="20"/>
      <c r="B134" s="20"/>
      <c r="C134" s="20"/>
      <c r="D134" s="20"/>
      <c r="E134" s="20"/>
      <c r="F134" s="20"/>
      <c r="G134" s="20"/>
      <c r="H134" s="20"/>
      <c r="I134" s="20"/>
      <c r="J134" s="20"/>
      <c r="K134" s="20"/>
      <c r="L134" s="20"/>
      <c r="M134" s="20"/>
      <c r="N134" s="20"/>
    </row>
    <row r="135" spans="1:14" ht="13.2">
      <c r="A135" s="20"/>
      <c r="B135" s="20"/>
      <c r="C135" s="20"/>
      <c r="D135" s="20"/>
      <c r="E135" s="20"/>
      <c r="F135" s="20"/>
      <c r="G135" s="20"/>
      <c r="H135" s="20"/>
      <c r="I135" s="20"/>
      <c r="J135" s="20"/>
      <c r="K135" s="20"/>
      <c r="L135" s="20"/>
      <c r="M135" s="20"/>
      <c r="N135" s="20"/>
    </row>
    <row r="136" spans="1:14" ht="13.2">
      <c r="A136" s="20"/>
      <c r="B136" s="20"/>
      <c r="C136" s="20"/>
      <c r="D136" s="20"/>
      <c r="E136" s="20"/>
      <c r="F136" s="20"/>
      <c r="G136" s="20"/>
      <c r="H136" s="20"/>
      <c r="I136" s="20"/>
      <c r="J136" s="20"/>
      <c r="K136" s="20"/>
      <c r="L136" s="20"/>
      <c r="M136" s="20"/>
      <c r="N136" s="20"/>
    </row>
    <row r="137" spans="1:14" ht="13.2">
      <c r="A137" s="20"/>
      <c r="B137" s="20"/>
      <c r="C137" s="20"/>
      <c r="D137" s="20"/>
      <c r="E137" s="20"/>
      <c r="F137" s="20"/>
      <c r="G137" s="20"/>
      <c r="H137" s="20"/>
      <c r="I137" s="20"/>
      <c r="J137" s="20"/>
      <c r="K137" s="20"/>
      <c r="L137" s="20"/>
      <c r="M137" s="20"/>
      <c r="N137" s="20"/>
    </row>
    <row r="138" spans="1:14" ht="13.2">
      <c r="A138" s="20"/>
      <c r="B138" s="20"/>
      <c r="C138" s="20"/>
      <c r="D138" s="20"/>
      <c r="E138" s="20"/>
      <c r="F138" s="20"/>
      <c r="G138" s="20"/>
      <c r="H138" s="20"/>
      <c r="I138" s="20"/>
      <c r="J138" s="20"/>
      <c r="K138" s="20"/>
      <c r="L138" s="20"/>
      <c r="M138" s="20"/>
      <c r="N138" s="20"/>
    </row>
    <row r="139" spans="1:14" ht="13.2">
      <c r="A139" s="20"/>
      <c r="B139" s="20"/>
      <c r="C139" s="20"/>
      <c r="D139" s="20"/>
      <c r="E139" s="20"/>
      <c r="F139" s="20"/>
      <c r="G139" s="20"/>
      <c r="H139" s="20"/>
      <c r="I139" s="20"/>
      <c r="J139" s="20"/>
      <c r="K139" s="20"/>
      <c r="L139" s="20"/>
      <c r="M139" s="20"/>
      <c r="N139" s="20"/>
    </row>
    <row r="140" spans="1:14" ht="13.2">
      <c r="A140" s="20"/>
      <c r="B140" s="20"/>
      <c r="C140" s="20"/>
      <c r="D140" s="20"/>
      <c r="E140" s="20"/>
      <c r="F140" s="20"/>
      <c r="G140" s="20"/>
      <c r="H140" s="20"/>
      <c r="I140" s="20"/>
      <c r="J140" s="20"/>
      <c r="K140" s="20"/>
      <c r="L140" s="20"/>
      <c r="M140" s="20"/>
      <c r="N140" s="20"/>
    </row>
    <row r="141" spans="1:14" ht="13.2">
      <c r="A141" s="20"/>
      <c r="B141" s="20"/>
      <c r="C141" s="20"/>
      <c r="D141" s="20"/>
      <c r="E141" s="20"/>
      <c r="F141" s="20"/>
      <c r="G141" s="20"/>
      <c r="H141" s="20"/>
      <c r="I141" s="20"/>
      <c r="J141" s="20"/>
      <c r="K141" s="20"/>
      <c r="L141" s="20"/>
      <c r="M141" s="20"/>
      <c r="N141" s="20"/>
    </row>
    <row r="142" spans="1:14" ht="13.2">
      <c r="A142" s="20"/>
      <c r="B142" s="20"/>
      <c r="C142" s="20"/>
      <c r="D142" s="20"/>
      <c r="E142" s="20"/>
      <c r="F142" s="20"/>
      <c r="G142" s="20"/>
      <c r="H142" s="20"/>
      <c r="I142" s="20"/>
      <c r="J142" s="20"/>
      <c r="K142" s="20"/>
      <c r="L142" s="20"/>
      <c r="M142" s="20"/>
      <c r="N142" s="20"/>
    </row>
    <row r="143" spans="1:14" ht="13.2">
      <c r="A143" s="20"/>
      <c r="B143" s="20"/>
      <c r="C143" s="20"/>
      <c r="D143" s="20"/>
      <c r="E143" s="20"/>
      <c r="F143" s="20"/>
      <c r="G143" s="20"/>
      <c r="H143" s="20"/>
      <c r="I143" s="20"/>
      <c r="J143" s="20"/>
      <c r="K143" s="20"/>
      <c r="L143" s="20"/>
      <c r="M143" s="20"/>
      <c r="N143" s="20"/>
    </row>
    <row r="144" spans="1:14" ht="13.2">
      <c r="A144" s="20"/>
      <c r="B144" s="20"/>
      <c r="C144" s="20"/>
      <c r="D144" s="20"/>
      <c r="E144" s="20"/>
      <c r="F144" s="20"/>
      <c r="G144" s="20"/>
      <c r="H144" s="20"/>
      <c r="I144" s="20"/>
      <c r="J144" s="20"/>
      <c r="K144" s="20"/>
      <c r="L144" s="20"/>
      <c r="M144" s="20"/>
      <c r="N144" s="20"/>
    </row>
    <row r="145" spans="1:14" ht="13.2">
      <c r="A145" s="20"/>
      <c r="B145" s="20"/>
      <c r="C145" s="20"/>
      <c r="D145" s="20"/>
      <c r="E145" s="20"/>
      <c r="F145" s="20"/>
      <c r="G145" s="20"/>
      <c r="H145" s="20"/>
      <c r="I145" s="20"/>
      <c r="J145" s="20"/>
      <c r="K145" s="20"/>
      <c r="L145" s="20"/>
      <c r="M145" s="20"/>
      <c r="N145" s="20"/>
    </row>
    <row r="146" spans="1:14" ht="13.2">
      <c r="A146" s="20"/>
      <c r="B146" s="20"/>
      <c r="C146" s="20"/>
      <c r="D146" s="20"/>
      <c r="E146" s="20"/>
      <c r="F146" s="20"/>
      <c r="G146" s="20"/>
      <c r="H146" s="20"/>
      <c r="I146" s="20"/>
      <c r="J146" s="20"/>
      <c r="K146" s="20"/>
      <c r="L146" s="20"/>
      <c r="M146" s="20"/>
      <c r="N146" s="20"/>
    </row>
    <row r="147" spans="1:14" ht="13.2">
      <c r="A147" s="20"/>
      <c r="B147" s="20"/>
      <c r="C147" s="20"/>
      <c r="D147" s="20"/>
      <c r="E147" s="20"/>
      <c r="F147" s="20"/>
      <c r="G147" s="20"/>
      <c r="H147" s="20"/>
      <c r="I147" s="20"/>
      <c r="J147" s="20"/>
      <c r="K147" s="20"/>
      <c r="L147" s="20"/>
      <c r="M147" s="20"/>
      <c r="N147" s="20"/>
    </row>
    <row r="148" spans="1:14" ht="13.2">
      <c r="A148" s="20"/>
      <c r="B148" s="20"/>
      <c r="C148" s="20"/>
      <c r="D148" s="20"/>
      <c r="E148" s="20"/>
      <c r="F148" s="20"/>
      <c r="G148" s="20"/>
      <c r="H148" s="20"/>
      <c r="I148" s="20"/>
      <c r="J148" s="20"/>
      <c r="K148" s="20"/>
      <c r="L148" s="20"/>
      <c r="M148" s="20"/>
      <c r="N148" s="20"/>
    </row>
    <row r="149" spans="1:14" ht="13.2">
      <c r="A149" s="20"/>
      <c r="B149" s="20"/>
      <c r="C149" s="20"/>
      <c r="D149" s="20"/>
      <c r="E149" s="20"/>
      <c r="F149" s="20"/>
      <c r="G149" s="20"/>
      <c r="H149" s="20"/>
      <c r="I149" s="20"/>
      <c r="J149" s="20"/>
      <c r="K149" s="20"/>
      <c r="L149" s="20"/>
      <c r="M149" s="20"/>
      <c r="N149" s="20"/>
    </row>
    <row r="150" spans="1:14" ht="13.2">
      <c r="A150" s="20"/>
      <c r="B150" s="20"/>
      <c r="C150" s="20"/>
      <c r="D150" s="20"/>
      <c r="E150" s="20"/>
      <c r="F150" s="20"/>
      <c r="G150" s="20"/>
      <c r="H150" s="20"/>
      <c r="I150" s="20"/>
      <c r="J150" s="20"/>
      <c r="K150" s="20"/>
      <c r="L150" s="20"/>
      <c r="M150" s="20"/>
      <c r="N150" s="20"/>
    </row>
    <row r="151" spans="1:14" ht="13.2">
      <c r="A151" s="20"/>
      <c r="B151" s="20"/>
      <c r="C151" s="20"/>
      <c r="D151" s="20"/>
      <c r="E151" s="20"/>
      <c r="F151" s="20"/>
      <c r="G151" s="20"/>
      <c r="H151" s="20"/>
      <c r="I151" s="20"/>
      <c r="J151" s="20"/>
      <c r="K151" s="20"/>
      <c r="L151" s="20"/>
      <c r="M151" s="20"/>
      <c r="N151" s="20"/>
    </row>
    <row r="152" spans="1:14" ht="13.2">
      <c r="A152" s="20"/>
      <c r="B152" s="20"/>
      <c r="C152" s="20"/>
      <c r="D152" s="20"/>
      <c r="E152" s="20"/>
      <c r="F152" s="20"/>
      <c r="G152" s="20"/>
      <c r="H152" s="20"/>
      <c r="I152" s="20"/>
      <c r="J152" s="20"/>
      <c r="K152" s="20"/>
      <c r="L152" s="20"/>
      <c r="M152" s="20"/>
      <c r="N152" s="20"/>
    </row>
    <row r="153" spans="1:14" ht="13.2">
      <c r="A153" s="20"/>
      <c r="B153" s="20"/>
      <c r="C153" s="20"/>
      <c r="D153" s="20"/>
      <c r="E153" s="20"/>
      <c r="F153" s="20"/>
      <c r="G153" s="20"/>
      <c r="H153" s="20"/>
      <c r="I153" s="20"/>
      <c r="J153" s="20"/>
      <c r="K153" s="20"/>
      <c r="L153" s="20"/>
      <c r="M153" s="20"/>
      <c r="N153" s="20"/>
    </row>
    <row r="154" spans="1:14" ht="13.2">
      <c r="A154" s="20"/>
      <c r="B154" s="20"/>
      <c r="C154" s="20"/>
      <c r="D154" s="20"/>
      <c r="E154" s="20"/>
      <c r="F154" s="20"/>
      <c r="G154" s="20"/>
      <c r="H154" s="20"/>
      <c r="I154" s="20"/>
      <c r="J154" s="20"/>
      <c r="K154" s="20"/>
      <c r="L154" s="20"/>
      <c r="M154" s="20"/>
      <c r="N154" s="20"/>
    </row>
    <row r="155" spans="1:14" ht="13.2">
      <c r="A155" s="20"/>
      <c r="B155" s="20"/>
      <c r="C155" s="20"/>
      <c r="D155" s="20"/>
      <c r="E155" s="20"/>
      <c r="F155" s="20"/>
      <c r="G155" s="20"/>
      <c r="H155" s="20"/>
      <c r="I155" s="20"/>
      <c r="J155" s="20"/>
      <c r="K155" s="20"/>
      <c r="L155" s="20"/>
      <c r="M155" s="20"/>
      <c r="N155" s="20"/>
    </row>
    <row r="156" spans="1:14" ht="13.2">
      <c r="A156" s="20"/>
      <c r="B156" s="20"/>
      <c r="C156" s="20"/>
      <c r="D156" s="20"/>
      <c r="E156" s="20"/>
      <c r="F156" s="20"/>
      <c r="G156" s="20"/>
      <c r="H156" s="20"/>
      <c r="I156" s="20"/>
      <c r="J156" s="20"/>
      <c r="K156" s="20"/>
      <c r="L156" s="20"/>
      <c r="M156" s="20"/>
      <c r="N156" s="20"/>
    </row>
    <row r="157" spans="1:14" ht="13.2">
      <c r="A157" s="20"/>
      <c r="B157" s="20"/>
      <c r="C157" s="20"/>
      <c r="D157" s="20"/>
      <c r="E157" s="20"/>
      <c r="F157" s="20"/>
      <c r="G157" s="20"/>
      <c r="H157" s="20"/>
      <c r="I157" s="20"/>
      <c r="J157" s="20"/>
      <c r="K157" s="20"/>
      <c r="L157" s="20"/>
      <c r="M157" s="20"/>
      <c r="N157" s="20"/>
    </row>
    <row r="158" spans="1:14" ht="13.2">
      <c r="A158" s="20"/>
      <c r="B158" s="20"/>
      <c r="C158" s="20"/>
      <c r="D158" s="20"/>
      <c r="E158" s="20"/>
      <c r="F158" s="20"/>
      <c r="G158" s="20"/>
      <c r="H158" s="20"/>
      <c r="I158" s="20"/>
      <c r="J158" s="20"/>
      <c r="K158" s="20"/>
      <c r="L158" s="20"/>
      <c r="M158" s="20"/>
      <c r="N158" s="20"/>
    </row>
    <row r="159" spans="1:14" ht="13.2">
      <c r="A159" s="20"/>
      <c r="B159" s="20"/>
      <c r="C159" s="20"/>
      <c r="D159" s="20"/>
      <c r="E159" s="20"/>
      <c r="F159" s="20"/>
      <c r="G159" s="20"/>
      <c r="H159" s="20"/>
      <c r="I159" s="20"/>
      <c r="J159" s="20"/>
      <c r="K159" s="20"/>
      <c r="L159" s="20"/>
      <c r="M159" s="20"/>
      <c r="N159" s="20"/>
    </row>
    <row r="160" spans="1:14" ht="13.2">
      <c r="A160" s="20"/>
      <c r="B160" s="20"/>
      <c r="C160" s="20"/>
      <c r="D160" s="20"/>
      <c r="E160" s="20"/>
      <c r="F160" s="20"/>
      <c r="G160" s="20"/>
      <c r="H160" s="20"/>
      <c r="I160" s="20"/>
      <c r="J160" s="20"/>
      <c r="K160" s="20"/>
      <c r="L160" s="20"/>
      <c r="M160" s="20"/>
      <c r="N160" s="20"/>
    </row>
    <row r="161" spans="1:14" ht="13.2">
      <c r="A161" s="20"/>
      <c r="B161" s="20"/>
      <c r="C161" s="20"/>
      <c r="D161" s="20"/>
      <c r="E161" s="20"/>
      <c r="F161" s="20"/>
      <c r="G161" s="20"/>
      <c r="H161" s="20"/>
      <c r="I161" s="20"/>
      <c r="J161" s="20"/>
      <c r="K161" s="20"/>
      <c r="L161" s="20"/>
      <c r="M161" s="20"/>
      <c r="N161" s="20"/>
    </row>
    <row r="162" spans="1:14" ht="13.2">
      <c r="A162" s="20"/>
      <c r="B162" s="20"/>
      <c r="C162" s="20"/>
      <c r="D162" s="20"/>
      <c r="E162" s="20"/>
      <c r="F162" s="20"/>
      <c r="G162" s="20"/>
      <c r="H162" s="20"/>
      <c r="I162" s="20"/>
      <c r="J162" s="20"/>
      <c r="K162" s="20"/>
      <c r="L162" s="20"/>
      <c r="M162" s="20"/>
      <c r="N162" s="20"/>
    </row>
    <row r="163" spans="1:14" ht="13.2">
      <c r="A163" s="20"/>
      <c r="B163" s="20"/>
      <c r="C163" s="20"/>
      <c r="D163" s="20"/>
      <c r="E163" s="20"/>
      <c r="F163" s="20"/>
      <c r="G163" s="20"/>
      <c r="H163" s="20"/>
      <c r="I163" s="20"/>
      <c r="J163" s="20"/>
      <c r="K163" s="20"/>
      <c r="L163" s="20"/>
      <c r="M163" s="20"/>
      <c r="N163" s="20"/>
    </row>
    <row r="164" spans="1:14" ht="13.2">
      <c r="A164" s="20"/>
      <c r="B164" s="20"/>
      <c r="C164" s="20"/>
      <c r="D164" s="20"/>
      <c r="E164" s="20"/>
      <c r="F164" s="20"/>
      <c r="G164" s="20"/>
      <c r="H164" s="20"/>
      <c r="I164" s="20"/>
      <c r="J164" s="20"/>
      <c r="K164" s="20"/>
      <c r="L164" s="20"/>
      <c r="M164" s="20"/>
      <c r="N164" s="20"/>
    </row>
    <row r="165" spans="1:14" ht="13.2">
      <c r="A165" s="20"/>
      <c r="B165" s="20"/>
      <c r="C165" s="20"/>
      <c r="D165" s="20"/>
      <c r="E165" s="20"/>
      <c r="F165" s="20"/>
      <c r="G165" s="20"/>
      <c r="H165" s="20"/>
      <c r="I165" s="20"/>
      <c r="J165" s="20"/>
      <c r="K165" s="20"/>
      <c r="L165" s="20"/>
      <c r="M165" s="20"/>
      <c r="N165" s="20"/>
    </row>
    <row r="166" spans="1:14" ht="13.2">
      <c r="A166" s="20"/>
      <c r="B166" s="20"/>
      <c r="C166" s="20"/>
      <c r="D166" s="20"/>
      <c r="E166" s="20"/>
      <c r="F166" s="20"/>
      <c r="G166" s="20"/>
      <c r="H166" s="20"/>
      <c r="I166" s="20"/>
      <c r="J166" s="20"/>
      <c r="K166" s="20"/>
      <c r="L166" s="20"/>
      <c r="M166" s="20"/>
      <c r="N166" s="20"/>
    </row>
    <row r="167" spans="1:14" ht="13.2">
      <c r="A167" s="20"/>
      <c r="B167" s="20"/>
      <c r="C167" s="20"/>
      <c r="D167" s="20"/>
      <c r="E167" s="20"/>
      <c r="F167" s="20"/>
      <c r="G167" s="20"/>
      <c r="H167" s="20"/>
      <c r="I167" s="20"/>
      <c r="J167" s="20"/>
      <c r="K167" s="20"/>
      <c r="L167" s="20"/>
      <c r="M167" s="20"/>
      <c r="N167" s="20"/>
    </row>
    <row r="168" spans="1:14" ht="13.2">
      <c r="A168" s="20"/>
      <c r="B168" s="20"/>
      <c r="C168" s="20"/>
      <c r="D168" s="20"/>
      <c r="E168" s="20"/>
      <c r="F168" s="20"/>
      <c r="G168" s="20"/>
      <c r="H168" s="20"/>
      <c r="I168" s="20"/>
      <c r="J168" s="20"/>
      <c r="K168" s="20"/>
      <c r="L168" s="20"/>
      <c r="M168" s="20"/>
      <c r="N168" s="20"/>
    </row>
    <row r="169" spans="1:14" ht="13.2">
      <c r="A169" s="20"/>
      <c r="B169" s="20"/>
      <c r="C169" s="20"/>
      <c r="D169" s="20"/>
      <c r="E169" s="20"/>
      <c r="F169" s="20"/>
      <c r="G169" s="20"/>
      <c r="H169" s="20"/>
      <c r="I169" s="20"/>
      <c r="J169" s="20"/>
      <c r="K169" s="20"/>
      <c r="L169" s="20"/>
      <c r="M169" s="20"/>
      <c r="N169" s="20"/>
    </row>
    <row r="170" spans="1:14" ht="13.2">
      <c r="A170" s="20"/>
      <c r="B170" s="20"/>
      <c r="C170" s="20"/>
      <c r="D170" s="20"/>
      <c r="E170" s="20"/>
      <c r="F170" s="20"/>
      <c r="G170" s="20"/>
      <c r="H170" s="20"/>
      <c r="I170" s="20"/>
      <c r="J170" s="20"/>
      <c r="K170" s="20"/>
      <c r="L170" s="20"/>
      <c r="M170" s="20"/>
      <c r="N170" s="20"/>
    </row>
    <row r="171" spans="1:14" ht="13.2">
      <c r="A171" s="20"/>
      <c r="B171" s="20"/>
      <c r="C171" s="20"/>
      <c r="D171" s="20"/>
      <c r="E171" s="20"/>
      <c r="F171" s="20"/>
      <c r="G171" s="20"/>
      <c r="H171" s="20"/>
      <c r="I171" s="20"/>
      <c r="J171" s="20"/>
      <c r="K171" s="20"/>
      <c r="L171" s="20"/>
      <c r="M171" s="20"/>
      <c r="N171" s="20"/>
    </row>
    <row r="172" spans="1:14" ht="13.2">
      <c r="A172" s="20"/>
      <c r="B172" s="20"/>
      <c r="C172" s="20"/>
      <c r="D172" s="20"/>
      <c r="E172" s="20"/>
      <c r="F172" s="20"/>
      <c r="G172" s="20"/>
      <c r="H172" s="20"/>
      <c r="I172" s="20"/>
      <c r="J172" s="20"/>
      <c r="K172" s="20"/>
      <c r="L172" s="20"/>
      <c r="M172" s="20"/>
      <c r="N172" s="20"/>
    </row>
    <row r="173" spans="1:14" ht="13.2">
      <c r="A173" s="20"/>
      <c r="B173" s="20"/>
      <c r="C173" s="20"/>
      <c r="D173" s="20"/>
      <c r="E173" s="20"/>
      <c r="F173" s="20"/>
      <c r="G173" s="20"/>
      <c r="H173" s="20"/>
      <c r="I173" s="20"/>
      <c r="J173" s="20"/>
      <c r="K173" s="20"/>
      <c r="L173" s="20"/>
      <c r="M173" s="20"/>
      <c r="N173" s="20"/>
    </row>
    <row r="174" spans="1:14" ht="13.2">
      <c r="A174" s="20"/>
      <c r="B174" s="20"/>
      <c r="C174" s="20"/>
      <c r="D174" s="20"/>
      <c r="E174" s="20"/>
      <c r="F174" s="20"/>
      <c r="G174" s="20"/>
      <c r="H174" s="20"/>
      <c r="I174" s="20"/>
      <c r="J174" s="20"/>
      <c r="K174" s="20"/>
      <c r="L174" s="20"/>
      <c r="M174" s="20"/>
      <c r="N174" s="20"/>
    </row>
    <row r="175" spans="1:14" ht="13.2">
      <c r="A175" s="20"/>
      <c r="B175" s="20"/>
      <c r="C175" s="20"/>
      <c r="D175" s="20"/>
      <c r="E175" s="20"/>
      <c r="F175" s="20"/>
      <c r="G175" s="20"/>
      <c r="H175" s="20"/>
      <c r="I175" s="20"/>
      <c r="J175" s="20"/>
      <c r="K175" s="20"/>
      <c r="L175" s="20"/>
      <c r="M175" s="20"/>
      <c r="N175" s="20"/>
    </row>
    <row r="176" spans="1:14" ht="13.2">
      <c r="A176" s="20"/>
      <c r="B176" s="20"/>
      <c r="C176" s="20"/>
      <c r="D176" s="20"/>
      <c r="E176" s="20"/>
      <c r="F176" s="20"/>
      <c r="G176" s="20"/>
      <c r="H176" s="20"/>
      <c r="I176" s="20"/>
      <c r="J176" s="20"/>
      <c r="K176" s="20"/>
      <c r="L176" s="20"/>
      <c r="M176" s="20"/>
      <c r="N176" s="20"/>
    </row>
    <row r="177" spans="1:14" ht="13.2">
      <c r="A177" s="20"/>
      <c r="B177" s="20"/>
      <c r="C177" s="20"/>
      <c r="D177" s="20"/>
      <c r="E177" s="20"/>
      <c r="F177" s="20"/>
      <c r="G177" s="20"/>
      <c r="H177" s="20"/>
      <c r="I177" s="20"/>
      <c r="J177" s="20"/>
      <c r="K177" s="20"/>
      <c r="L177" s="20"/>
      <c r="M177" s="20"/>
      <c r="N177" s="20"/>
    </row>
    <row r="178" spans="1:14" ht="13.2">
      <c r="A178" s="20"/>
      <c r="B178" s="20"/>
      <c r="C178" s="20"/>
      <c r="D178" s="20"/>
      <c r="E178" s="20"/>
      <c r="F178" s="20"/>
      <c r="G178" s="20"/>
      <c r="H178" s="20"/>
      <c r="I178" s="20"/>
      <c r="J178" s="20"/>
      <c r="K178" s="20"/>
      <c r="L178" s="20"/>
      <c r="M178" s="20"/>
      <c r="N178" s="20"/>
    </row>
    <row r="179" spans="1:14" ht="13.2">
      <c r="A179" s="20"/>
      <c r="B179" s="20"/>
      <c r="C179" s="20"/>
      <c r="D179" s="20"/>
      <c r="E179" s="20"/>
      <c r="F179" s="20"/>
      <c r="G179" s="20"/>
      <c r="H179" s="20"/>
      <c r="I179" s="20"/>
      <c r="J179" s="20"/>
      <c r="K179" s="20"/>
      <c r="L179" s="20"/>
      <c r="M179" s="20"/>
      <c r="N179" s="20"/>
    </row>
    <row r="180" spans="1:14" ht="13.2">
      <c r="A180" s="20"/>
      <c r="B180" s="20"/>
      <c r="C180" s="20"/>
      <c r="D180" s="20"/>
      <c r="E180" s="20"/>
      <c r="F180" s="20"/>
      <c r="G180" s="20"/>
      <c r="H180" s="20"/>
      <c r="I180" s="20"/>
      <c r="J180" s="20"/>
      <c r="K180" s="20"/>
      <c r="L180" s="20"/>
      <c r="M180" s="20"/>
      <c r="N180" s="20"/>
    </row>
    <row r="181" spans="1:14" ht="13.2">
      <c r="A181" s="20"/>
      <c r="B181" s="20"/>
      <c r="C181" s="20"/>
      <c r="D181" s="20"/>
      <c r="E181" s="20"/>
      <c r="F181" s="20"/>
      <c r="G181" s="20"/>
      <c r="H181" s="20"/>
      <c r="I181" s="20"/>
      <c r="J181" s="20"/>
      <c r="K181" s="20"/>
      <c r="L181" s="20"/>
      <c r="M181" s="20"/>
      <c r="N181" s="20"/>
    </row>
    <row r="182" spans="1:14" ht="13.2">
      <c r="A182" s="20"/>
      <c r="B182" s="20"/>
      <c r="C182" s="20"/>
      <c r="D182" s="20"/>
      <c r="E182" s="20"/>
      <c r="F182" s="20"/>
      <c r="G182" s="20"/>
      <c r="H182" s="20"/>
      <c r="I182" s="20"/>
      <c r="J182" s="20"/>
      <c r="K182" s="20"/>
      <c r="L182" s="20"/>
      <c r="M182" s="20"/>
      <c r="N182" s="20"/>
    </row>
    <row r="183" spans="1:14" ht="13.2">
      <c r="A183" s="20"/>
      <c r="B183" s="20"/>
      <c r="C183" s="20"/>
      <c r="D183" s="20"/>
      <c r="E183" s="20"/>
      <c r="F183" s="20"/>
      <c r="G183" s="20"/>
      <c r="H183" s="20"/>
      <c r="I183" s="20"/>
      <c r="J183" s="20"/>
      <c r="K183" s="20"/>
      <c r="L183" s="20"/>
      <c r="M183" s="20"/>
      <c r="N183" s="20"/>
    </row>
    <row r="184" spans="1:14" ht="13.2">
      <c r="A184" s="20"/>
      <c r="B184" s="20"/>
      <c r="C184" s="20"/>
      <c r="D184" s="20"/>
      <c r="E184" s="20"/>
      <c r="F184" s="20"/>
      <c r="G184" s="20"/>
      <c r="H184" s="20"/>
      <c r="I184" s="20"/>
      <c r="J184" s="20"/>
      <c r="K184" s="20"/>
      <c r="L184" s="20"/>
      <c r="M184" s="20"/>
      <c r="N184" s="20"/>
    </row>
    <row r="185" spans="1:14" ht="13.2">
      <c r="A185" s="20"/>
      <c r="B185" s="20"/>
      <c r="C185" s="20"/>
      <c r="D185" s="20"/>
      <c r="E185" s="20"/>
      <c r="F185" s="20"/>
      <c r="G185" s="20"/>
      <c r="H185" s="20"/>
      <c r="I185" s="20"/>
      <c r="J185" s="20"/>
      <c r="K185" s="20"/>
      <c r="L185" s="20"/>
      <c r="M185" s="20"/>
      <c r="N185" s="20"/>
    </row>
    <row r="186" spans="1:14" ht="13.2">
      <c r="A186" s="20"/>
      <c r="B186" s="20"/>
      <c r="C186" s="20"/>
      <c r="D186" s="20"/>
      <c r="E186" s="20"/>
      <c r="F186" s="20"/>
      <c r="G186" s="20"/>
      <c r="H186" s="20"/>
      <c r="I186" s="20"/>
      <c r="J186" s="20"/>
      <c r="K186" s="20"/>
      <c r="L186" s="20"/>
      <c r="M186" s="20"/>
      <c r="N186" s="20"/>
    </row>
    <row r="187" spans="1:14" ht="13.2">
      <c r="A187" s="20"/>
      <c r="B187" s="20"/>
      <c r="C187" s="20"/>
      <c r="D187" s="20"/>
      <c r="E187" s="20"/>
      <c r="F187" s="20"/>
      <c r="G187" s="20"/>
      <c r="H187" s="20"/>
      <c r="I187" s="20"/>
      <c r="J187" s="20"/>
      <c r="K187" s="20"/>
      <c r="L187" s="20"/>
      <c r="M187" s="20"/>
      <c r="N187" s="20"/>
    </row>
    <row r="188" spans="1:14" ht="13.2">
      <c r="A188" s="20"/>
      <c r="B188" s="20"/>
      <c r="C188" s="20"/>
      <c r="D188" s="20"/>
      <c r="E188" s="20"/>
      <c r="F188" s="20"/>
      <c r="G188" s="20"/>
      <c r="H188" s="20"/>
      <c r="I188" s="20"/>
      <c r="J188" s="20"/>
      <c r="K188" s="20"/>
      <c r="L188" s="20"/>
      <c r="M188" s="20"/>
      <c r="N188" s="20"/>
    </row>
    <row r="189" spans="1:14" ht="13.2">
      <c r="A189" s="20"/>
      <c r="B189" s="20"/>
      <c r="C189" s="20"/>
      <c r="D189" s="20"/>
      <c r="E189" s="20"/>
      <c r="F189" s="20"/>
      <c r="G189" s="20"/>
      <c r="H189" s="20"/>
      <c r="I189" s="20"/>
      <c r="J189" s="20"/>
      <c r="K189" s="20"/>
      <c r="L189" s="20"/>
      <c r="M189" s="20"/>
      <c r="N189" s="20"/>
    </row>
    <row r="190" spans="1:14" ht="13.2">
      <c r="A190" s="20"/>
      <c r="B190" s="20"/>
      <c r="C190" s="20"/>
      <c r="D190" s="20"/>
      <c r="E190" s="20"/>
      <c r="F190" s="20"/>
      <c r="G190" s="20"/>
      <c r="H190" s="20"/>
      <c r="I190" s="20"/>
      <c r="J190" s="20"/>
      <c r="K190" s="20"/>
      <c r="L190" s="20"/>
      <c r="M190" s="20"/>
      <c r="N190" s="20"/>
    </row>
    <row r="191" spans="1:14" ht="13.2">
      <c r="A191" s="20"/>
      <c r="B191" s="20"/>
      <c r="C191" s="20"/>
      <c r="D191" s="20"/>
      <c r="E191" s="20"/>
      <c r="F191" s="20"/>
      <c r="G191" s="20"/>
      <c r="H191" s="20"/>
      <c r="I191" s="20"/>
      <c r="J191" s="20"/>
      <c r="K191" s="20"/>
      <c r="L191" s="20"/>
      <c r="M191" s="20"/>
      <c r="N191" s="20"/>
    </row>
    <row r="192" spans="1:14" ht="13.2">
      <c r="A192" s="20"/>
      <c r="B192" s="20"/>
      <c r="C192" s="20"/>
      <c r="D192" s="20"/>
      <c r="E192" s="20"/>
      <c r="F192" s="20"/>
      <c r="G192" s="20"/>
      <c r="H192" s="20"/>
      <c r="I192" s="20"/>
      <c r="J192" s="20"/>
      <c r="K192" s="20"/>
      <c r="L192" s="20"/>
      <c r="M192" s="20"/>
      <c r="N192" s="20"/>
    </row>
    <row r="193" spans="1:14" ht="13.2">
      <c r="A193" s="20"/>
      <c r="B193" s="20"/>
      <c r="C193" s="20"/>
      <c r="D193" s="20"/>
      <c r="E193" s="20"/>
      <c r="F193" s="20"/>
      <c r="G193" s="20"/>
      <c r="H193" s="20"/>
      <c r="I193" s="20"/>
      <c r="J193" s="20"/>
      <c r="K193" s="20"/>
      <c r="L193" s="20"/>
      <c r="M193" s="20"/>
      <c r="N193" s="20"/>
    </row>
    <row r="194" spans="1:14" ht="13.2">
      <c r="A194" s="20"/>
      <c r="B194" s="20"/>
      <c r="C194" s="20"/>
      <c r="D194" s="20"/>
      <c r="E194" s="20"/>
      <c r="F194" s="20"/>
      <c r="G194" s="20"/>
      <c r="H194" s="20"/>
      <c r="I194" s="20"/>
      <c r="J194" s="20"/>
      <c r="K194" s="20"/>
      <c r="L194" s="20"/>
      <c r="M194" s="20"/>
      <c r="N194" s="20"/>
    </row>
    <row r="195" spans="1:14" ht="13.2">
      <c r="A195" s="20"/>
      <c r="B195" s="20"/>
      <c r="C195" s="20"/>
      <c r="D195" s="20"/>
      <c r="E195" s="20"/>
      <c r="F195" s="20"/>
      <c r="G195" s="20"/>
      <c r="H195" s="20"/>
      <c r="I195" s="20"/>
      <c r="J195" s="20"/>
      <c r="K195" s="20"/>
      <c r="L195" s="20"/>
      <c r="M195" s="20"/>
      <c r="N195" s="20"/>
    </row>
    <row r="196" spans="1:14" ht="13.2">
      <c r="A196" s="20"/>
      <c r="B196" s="20"/>
      <c r="C196" s="20"/>
      <c r="D196" s="20"/>
      <c r="E196" s="20"/>
      <c r="F196" s="20"/>
      <c r="G196" s="20"/>
      <c r="H196" s="20"/>
      <c r="I196" s="20"/>
      <c r="J196" s="20"/>
      <c r="K196" s="20"/>
      <c r="L196" s="20"/>
      <c r="M196" s="20"/>
      <c r="N196" s="20"/>
    </row>
    <row r="197" spans="1:14" ht="13.2">
      <c r="A197" s="20"/>
      <c r="B197" s="20"/>
      <c r="C197" s="20"/>
      <c r="D197" s="20"/>
      <c r="E197" s="20"/>
      <c r="F197" s="20"/>
      <c r="G197" s="20"/>
      <c r="H197" s="20"/>
      <c r="I197" s="20"/>
      <c r="J197" s="20"/>
      <c r="K197" s="20"/>
      <c r="L197" s="20"/>
      <c r="M197" s="20"/>
      <c r="N197" s="20"/>
    </row>
    <row r="198" spans="1:14" ht="13.2">
      <c r="A198" s="20"/>
      <c r="B198" s="20"/>
      <c r="C198" s="20"/>
      <c r="D198" s="20"/>
      <c r="E198" s="20"/>
      <c r="F198" s="20"/>
      <c r="G198" s="20"/>
      <c r="H198" s="20"/>
      <c r="I198" s="20"/>
      <c r="J198" s="20"/>
      <c r="K198" s="20"/>
      <c r="L198" s="20"/>
      <c r="M198" s="20"/>
      <c r="N198" s="20"/>
    </row>
    <row r="199" spans="1:14" ht="13.2">
      <c r="A199" s="20"/>
      <c r="B199" s="20"/>
      <c r="C199" s="20"/>
      <c r="D199" s="20"/>
      <c r="E199" s="20"/>
      <c r="F199" s="20"/>
      <c r="G199" s="20"/>
      <c r="H199" s="20"/>
      <c r="I199" s="20"/>
      <c r="J199" s="20"/>
      <c r="K199" s="20"/>
      <c r="L199" s="20"/>
      <c r="M199" s="20"/>
      <c r="N199" s="20"/>
    </row>
    <row r="200" spans="1:14" ht="13.2">
      <c r="A200" s="20"/>
      <c r="B200" s="20"/>
      <c r="C200" s="20"/>
      <c r="D200" s="20"/>
      <c r="E200" s="20"/>
      <c r="F200" s="20"/>
      <c r="G200" s="20"/>
      <c r="H200" s="20"/>
      <c r="I200" s="20"/>
      <c r="J200" s="20"/>
      <c r="K200" s="20"/>
      <c r="L200" s="20"/>
      <c r="M200" s="20"/>
      <c r="N200" s="20"/>
    </row>
    <row r="201" spans="1:14" ht="13.2">
      <c r="A201" s="20"/>
      <c r="B201" s="20"/>
      <c r="C201" s="20"/>
      <c r="D201" s="20"/>
      <c r="E201" s="20"/>
      <c r="F201" s="20"/>
      <c r="G201" s="20"/>
      <c r="H201" s="20"/>
      <c r="I201" s="20"/>
      <c r="J201" s="20"/>
      <c r="K201" s="20"/>
      <c r="L201" s="20"/>
      <c r="M201" s="20"/>
      <c r="N201" s="20"/>
    </row>
    <row r="202" spans="1:14" ht="13.2">
      <c r="A202" s="20"/>
      <c r="B202" s="20"/>
      <c r="C202" s="20"/>
      <c r="D202" s="20"/>
      <c r="E202" s="20"/>
      <c r="F202" s="20"/>
      <c r="G202" s="20"/>
      <c r="H202" s="20"/>
      <c r="I202" s="20"/>
      <c r="J202" s="20"/>
      <c r="K202" s="20"/>
      <c r="L202" s="20"/>
      <c r="M202" s="20"/>
      <c r="N202" s="20"/>
    </row>
    <row r="203" spans="1:14" ht="13.2">
      <c r="A203" s="20"/>
      <c r="B203" s="20"/>
      <c r="C203" s="20"/>
      <c r="D203" s="20"/>
      <c r="E203" s="20"/>
      <c r="F203" s="20"/>
      <c r="G203" s="20"/>
      <c r="H203" s="20"/>
      <c r="I203" s="20"/>
      <c r="J203" s="20"/>
      <c r="K203" s="20"/>
      <c r="L203" s="20"/>
      <c r="M203" s="20"/>
      <c r="N203" s="20"/>
    </row>
    <row r="204" spans="1:14" ht="13.2">
      <c r="A204" s="20"/>
      <c r="B204" s="20"/>
      <c r="C204" s="20"/>
      <c r="D204" s="20"/>
      <c r="E204" s="20"/>
      <c r="F204" s="20"/>
      <c r="G204" s="20"/>
      <c r="H204" s="20"/>
      <c r="I204" s="20"/>
      <c r="J204" s="20"/>
      <c r="K204" s="20"/>
      <c r="L204" s="20"/>
      <c r="M204" s="20"/>
      <c r="N204" s="20"/>
    </row>
    <row r="205" spans="1:14" ht="13.2">
      <c r="A205" s="20"/>
      <c r="B205" s="20"/>
      <c r="C205" s="20"/>
      <c r="D205" s="20"/>
      <c r="E205" s="20"/>
      <c r="F205" s="20"/>
      <c r="G205" s="20"/>
      <c r="H205" s="20"/>
      <c r="I205" s="20"/>
      <c r="J205" s="20"/>
      <c r="K205" s="20"/>
      <c r="L205" s="20"/>
      <c r="M205" s="20"/>
      <c r="N205" s="20"/>
    </row>
    <row r="206" spans="1:14" ht="13.2">
      <c r="A206" s="20"/>
      <c r="B206" s="20"/>
      <c r="C206" s="20"/>
      <c r="D206" s="20"/>
      <c r="E206" s="20"/>
      <c r="F206" s="20"/>
      <c r="G206" s="20"/>
      <c r="H206" s="20"/>
      <c r="I206" s="20"/>
      <c r="J206" s="20"/>
      <c r="K206" s="20"/>
      <c r="L206" s="20"/>
      <c r="M206" s="20"/>
      <c r="N206" s="20"/>
    </row>
    <row r="207" spans="1:14" ht="13.2">
      <c r="A207" s="20"/>
      <c r="B207" s="20"/>
      <c r="C207" s="20"/>
      <c r="D207" s="20"/>
      <c r="E207" s="20"/>
      <c r="F207" s="20"/>
      <c r="G207" s="20"/>
      <c r="H207" s="20"/>
      <c r="I207" s="20"/>
      <c r="J207" s="20"/>
      <c r="K207" s="20"/>
      <c r="L207" s="20"/>
      <c r="M207" s="20"/>
      <c r="N207" s="20"/>
    </row>
    <row r="208" spans="1:14" ht="13.2">
      <c r="A208" s="20"/>
      <c r="B208" s="20"/>
      <c r="C208" s="20"/>
      <c r="D208" s="20"/>
      <c r="E208" s="20"/>
      <c r="F208" s="20"/>
      <c r="G208" s="20"/>
      <c r="H208" s="20"/>
      <c r="I208" s="20"/>
      <c r="J208" s="20"/>
      <c r="K208" s="20"/>
      <c r="L208" s="20"/>
      <c r="M208" s="20"/>
      <c r="N208" s="20"/>
    </row>
    <row r="209" spans="1:14" ht="13.2">
      <c r="A209" s="20"/>
      <c r="B209" s="20"/>
      <c r="C209" s="20"/>
      <c r="D209" s="20"/>
      <c r="E209" s="20"/>
      <c r="F209" s="20"/>
      <c r="G209" s="20"/>
      <c r="H209" s="20"/>
      <c r="I209" s="20"/>
      <c r="J209" s="20"/>
      <c r="K209" s="20"/>
      <c r="L209" s="20"/>
      <c r="M209" s="20"/>
      <c r="N209" s="20"/>
    </row>
    <row r="210" spans="1:14" ht="13.2">
      <c r="A210" s="20"/>
      <c r="B210" s="20"/>
      <c r="C210" s="20"/>
      <c r="D210" s="20"/>
      <c r="E210" s="20"/>
      <c r="F210" s="20"/>
      <c r="G210" s="20"/>
      <c r="H210" s="20"/>
      <c r="I210" s="20"/>
      <c r="J210" s="20"/>
      <c r="K210" s="20"/>
      <c r="L210" s="20"/>
      <c r="M210" s="20"/>
      <c r="N210" s="20"/>
    </row>
    <row r="211" spans="1:14" ht="13.2">
      <c r="A211" s="20"/>
      <c r="B211" s="20"/>
      <c r="C211" s="20"/>
      <c r="D211" s="20"/>
      <c r="E211" s="20"/>
      <c r="F211" s="20"/>
      <c r="G211" s="20"/>
      <c r="H211" s="20"/>
      <c r="I211" s="20"/>
      <c r="J211" s="20"/>
      <c r="K211" s="20"/>
      <c r="L211" s="20"/>
      <c r="M211" s="20"/>
      <c r="N211" s="20"/>
    </row>
    <row r="212" spans="1:14" ht="13.2">
      <c r="A212" s="20"/>
      <c r="B212" s="20"/>
      <c r="C212" s="20"/>
      <c r="D212" s="20"/>
      <c r="E212" s="20"/>
      <c r="F212" s="20"/>
      <c r="G212" s="20"/>
      <c r="H212" s="20"/>
      <c r="I212" s="20"/>
      <c r="J212" s="20"/>
      <c r="K212" s="20"/>
      <c r="L212" s="20"/>
      <c r="M212" s="20"/>
      <c r="N212" s="20"/>
    </row>
    <row r="213" spans="1:14" ht="13.2">
      <c r="A213" s="20"/>
      <c r="B213" s="20"/>
      <c r="C213" s="20"/>
      <c r="D213" s="20"/>
      <c r="E213" s="20"/>
      <c r="F213" s="20"/>
      <c r="G213" s="20"/>
      <c r="H213" s="20"/>
      <c r="I213" s="20"/>
      <c r="J213" s="20"/>
      <c r="K213" s="20"/>
      <c r="L213" s="20"/>
      <c r="M213" s="20"/>
      <c r="N213" s="20"/>
    </row>
    <row r="214" spans="1:14" ht="13.2">
      <c r="A214" s="20"/>
      <c r="B214" s="20"/>
      <c r="C214" s="20"/>
      <c r="D214" s="20"/>
      <c r="E214" s="20"/>
      <c r="F214" s="20"/>
      <c r="G214" s="20"/>
      <c r="H214" s="20"/>
      <c r="I214" s="20"/>
      <c r="J214" s="20"/>
      <c r="K214" s="20"/>
      <c r="L214" s="20"/>
      <c r="M214" s="20"/>
      <c r="N214" s="20"/>
    </row>
    <row r="215" spans="1:14" ht="13.2">
      <c r="A215" s="20"/>
      <c r="B215" s="20"/>
      <c r="C215" s="20"/>
      <c r="D215" s="20"/>
      <c r="E215" s="20"/>
      <c r="F215" s="20"/>
      <c r="G215" s="20"/>
      <c r="H215" s="20"/>
      <c r="I215" s="20"/>
      <c r="J215" s="20"/>
      <c r="K215" s="20"/>
      <c r="L215" s="20"/>
      <c r="M215" s="20"/>
      <c r="N215" s="20"/>
    </row>
    <row r="216" spans="1:14" ht="13.2">
      <c r="A216" s="20"/>
      <c r="B216" s="20"/>
      <c r="C216" s="20"/>
      <c r="D216" s="20"/>
      <c r="E216" s="20"/>
      <c r="F216" s="20"/>
      <c r="G216" s="20"/>
      <c r="H216" s="20"/>
      <c r="I216" s="20"/>
      <c r="J216" s="20"/>
      <c r="K216" s="20"/>
      <c r="L216" s="20"/>
      <c r="M216" s="20"/>
      <c r="N216" s="20"/>
    </row>
    <row r="217" spans="1:14" ht="13.2">
      <c r="A217" s="20"/>
      <c r="B217" s="20"/>
      <c r="C217" s="20"/>
      <c r="D217" s="20"/>
      <c r="E217" s="20"/>
      <c r="F217" s="20"/>
      <c r="G217" s="20"/>
      <c r="H217" s="20"/>
      <c r="I217" s="20"/>
      <c r="J217" s="20"/>
      <c r="K217" s="20"/>
      <c r="L217" s="20"/>
      <c r="M217" s="20"/>
      <c r="N217" s="20"/>
    </row>
    <row r="218" spans="1:14" ht="13.2">
      <c r="A218" s="20"/>
      <c r="B218" s="20"/>
      <c r="C218" s="20"/>
      <c r="D218" s="20"/>
      <c r="E218" s="20"/>
      <c r="F218" s="20"/>
      <c r="G218" s="20"/>
      <c r="H218" s="20"/>
      <c r="I218" s="20"/>
      <c r="J218" s="20"/>
      <c r="K218" s="20"/>
      <c r="L218" s="20"/>
      <c r="M218" s="20"/>
      <c r="N218" s="20"/>
    </row>
    <row r="219" spans="1:14" ht="13.2">
      <c r="A219" s="20"/>
      <c r="B219" s="20"/>
      <c r="C219" s="20"/>
      <c r="D219" s="20"/>
      <c r="E219" s="20"/>
      <c r="F219" s="20"/>
      <c r="G219" s="20"/>
      <c r="H219" s="20"/>
      <c r="I219" s="20"/>
      <c r="J219" s="20"/>
      <c r="K219" s="20"/>
      <c r="L219" s="20"/>
      <c r="M219" s="20"/>
      <c r="N219" s="20"/>
    </row>
    <row r="220" spans="1:14" ht="13.2">
      <c r="A220" s="20"/>
      <c r="B220" s="20"/>
      <c r="C220" s="20"/>
      <c r="D220" s="20"/>
      <c r="E220" s="20"/>
      <c r="F220" s="20"/>
      <c r="G220" s="20"/>
      <c r="H220" s="20"/>
      <c r="I220" s="20"/>
      <c r="J220" s="20"/>
      <c r="K220" s="20"/>
      <c r="L220" s="20"/>
      <c r="M220" s="20"/>
      <c r="N220" s="20"/>
    </row>
    <row r="221" spans="1:14" ht="13.2">
      <c r="A221" s="20"/>
      <c r="B221" s="20"/>
      <c r="C221" s="20"/>
      <c r="D221" s="20"/>
      <c r="E221" s="20"/>
      <c r="F221" s="20"/>
      <c r="G221" s="20"/>
      <c r="H221" s="20"/>
      <c r="I221" s="20"/>
      <c r="J221" s="20"/>
      <c r="K221" s="20"/>
      <c r="L221" s="20"/>
      <c r="M221" s="20"/>
      <c r="N221" s="20"/>
    </row>
    <row r="222" spans="1:14" ht="13.2">
      <c r="A222" s="20"/>
      <c r="B222" s="20"/>
      <c r="C222" s="20"/>
      <c r="D222" s="20"/>
      <c r="E222" s="20"/>
      <c r="F222" s="20"/>
      <c r="G222" s="20"/>
      <c r="H222" s="20"/>
      <c r="I222" s="20"/>
      <c r="J222" s="20"/>
      <c r="K222" s="20"/>
      <c r="L222" s="20"/>
      <c r="M222" s="20"/>
      <c r="N222" s="20"/>
    </row>
    <row r="223" spans="1:14" ht="13.2">
      <c r="A223" s="20"/>
      <c r="B223" s="20"/>
      <c r="C223" s="20"/>
      <c r="D223" s="20"/>
      <c r="E223" s="20"/>
      <c r="F223" s="20"/>
      <c r="G223" s="20"/>
      <c r="H223" s="20"/>
      <c r="I223" s="20"/>
      <c r="J223" s="20"/>
      <c r="K223" s="20"/>
      <c r="L223" s="20"/>
      <c r="M223" s="20"/>
      <c r="N223" s="20"/>
    </row>
    <row r="224" spans="1:14" ht="13.2">
      <c r="A224" s="20"/>
      <c r="B224" s="20"/>
      <c r="C224" s="20"/>
      <c r="D224" s="20"/>
      <c r="E224" s="20"/>
      <c r="F224" s="20"/>
      <c r="G224" s="20"/>
      <c r="H224" s="20"/>
      <c r="I224" s="20"/>
      <c r="J224" s="20"/>
      <c r="K224" s="20"/>
      <c r="L224" s="20"/>
      <c r="M224" s="20"/>
      <c r="N224" s="20"/>
    </row>
    <row r="225" spans="1:14" ht="13.2">
      <c r="A225" s="20"/>
      <c r="B225" s="20"/>
      <c r="C225" s="20"/>
      <c r="D225" s="20"/>
      <c r="E225" s="20"/>
      <c r="F225" s="20"/>
      <c r="G225" s="20"/>
      <c r="H225" s="20"/>
      <c r="I225" s="20"/>
      <c r="J225" s="20"/>
      <c r="K225" s="20"/>
      <c r="L225" s="20"/>
      <c r="M225" s="20"/>
      <c r="N225" s="20"/>
    </row>
    <row r="226" spans="1:14" ht="13.2">
      <c r="A226" s="20"/>
      <c r="B226" s="20"/>
      <c r="C226" s="20"/>
      <c r="D226" s="20"/>
      <c r="E226" s="20"/>
      <c r="F226" s="20"/>
      <c r="G226" s="20"/>
      <c r="H226" s="20"/>
      <c r="I226" s="20"/>
      <c r="J226" s="20"/>
      <c r="K226" s="20"/>
      <c r="L226" s="20"/>
      <c r="M226" s="20"/>
      <c r="N226" s="20"/>
    </row>
    <row r="227" spans="1:14" ht="13.2">
      <c r="A227" s="20"/>
      <c r="B227" s="20"/>
      <c r="C227" s="20"/>
      <c r="D227" s="20"/>
      <c r="E227" s="20"/>
      <c r="F227" s="20"/>
      <c r="G227" s="20"/>
      <c r="H227" s="20"/>
      <c r="I227" s="20"/>
      <c r="J227" s="20"/>
      <c r="K227" s="20"/>
      <c r="L227" s="20"/>
      <c r="M227" s="20"/>
      <c r="N227" s="20"/>
    </row>
    <row r="228" spans="1:14" ht="13.2">
      <c r="A228" s="20"/>
      <c r="B228" s="20"/>
      <c r="C228" s="20"/>
      <c r="D228" s="20"/>
      <c r="E228" s="20"/>
      <c r="F228" s="20"/>
      <c r="G228" s="20"/>
      <c r="H228" s="20"/>
      <c r="I228" s="20"/>
      <c r="J228" s="20"/>
      <c r="K228" s="20"/>
      <c r="L228" s="20"/>
      <c r="M228" s="20"/>
      <c r="N228" s="20"/>
    </row>
    <row r="229" spans="1:14" ht="13.2">
      <c r="A229" s="20"/>
      <c r="B229" s="20"/>
      <c r="C229" s="20"/>
      <c r="D229" s="20"/>
      <c r="E229" s="20"/>
      <c r="F229" s="20"/>
      <c r="G229" s="20"/>
      <c r="H229" s="20"/>
      <c r="I229" s="20"/>
      <c r="J229" s="20"/>
      <c r="K229" s="20"/>
      <c r="L229" s="20"/>
      <c r="M229" s="20"/>
      <c r="N229" s="20"/>
    </row>
    <row r="230" spans="1:14" ht="13.2">
      <c r="A230" s="20"/>
      <c r="B230" s="20"/>
      <c r="C230" s="20"/>
      <c r="D230" s="20"/>
      <c r="E230" s="20"/>
      <c r="F230" s="20"/>
      <c r="G230" s="20"/>
      <c r="H230" s="20"/>
      <c r="I230" s="20"/>
      <c r="J230" s="20"/>
      <c r="K230" s="20"/>
      <c r="L230" s="20"/>
      <c r="M230" s="20"/>
      <c r="N230" s="20"/>
    </row>
    <row r="231" spans="1:14" ht="13.2">
      <c r="A231" s="20"/>
      <c r="B231" s="20"/>
      <c r="C231" s="20"/>
      <c r="D231" s="20"/>
      <c r="E231" s="20"/>
      <c r="F231" s="20"/>
      <c r="G231" s="20"/>
      <c r="H231" s="20"/>
      <c r="I231" s="20"/>
      <c r="J231" s="20"/>
      <c r="K231" s="20"/>
      <c r="L231" s="20"/>
      <c r="M231" s="20"/>
      <c r="N231" s="20"/>
    </row>
    <row r="232" spans="1:14" ht="13.2">
      <c r="A232" s="20"/>
      <c r="B232" s="20"/>
      <c r="C232" s="20"/>
      <c r="D232" s="20"/>
      <c r="E232" s="20"/>
      <c r="F232" s="20"/>
      <c r="G232" s="20"/>
      <c r="H232" s="20"/>
      <c r="I232" s="20"/>
      <c r="J232" s="20"/>
      <c r="K232" s="20"/>
      <c r="L232" s="20"/>
      <c r="M232" s="20"/>
      <c r="N232" s="20"/>
    </row>
    <row r="233" spans="1:14" ht="13.2">
      <c r="A233" s="20"/>
      <c r="B233" s="20"/>
      <c r="C233" s="20"/>
      <c r="D233" s="20"/>
      <c r="E233" s="20"/>
      <c r="F233" s="20"/>
      <c r="G233" s="20"/>
      <c r="H233" s="20"/>
      <c r="I233" s="20"/>
      <c r="J233" s="20"/>
      <c r="K233" s="20"/>
      <c r="L233" s="20"/>
      <c r="M233" s="20"/>
      <c r="N233" s="20"/>
    </row>
    <row r="234" spans="1:14" ht="13.2">
      <c r="A234" s="20"/>
      <c r="B234" s="20"/>
      <c r="C234" s="20"/>
      <c r="D234" s="20"/>
      <c r="E234" s="20"/>
      <c r="F234" s="20"/>
      <c r="G234" s="20"/>
      <c r="H234" s="20"/>
      <c r="I234" s="20"/>
      <c r="J234" s="20"/>
      <c r="K234" s="20"/>
      <c r="L234" s="20"/>
      <c r="M234" s="20"/>
      <c r="N234" s="20"/>
    </row>
    <row r="235" spans="1:14" ht="13.2">
      <c r="A235" s="20"/>
      <c r="B235" s="20"/>
      <c r="C235" s="20"/>
      <c r="D235" s="20"/>
      <c r="E235" s="20"/>
      <c r="F235" s="20"/>
      <c r="G235" s="20"/>
      <c r="H235" s="20"/>
      <c r="I235" s="20"/>
      <c r="J235" s="20"/>
      <c r="K235" s="20"/>
      <c r="L235" s="20"/>
      <c r="M235" s="20"/>
      <c r="N235" s="20"/>
    </row>
    <row r="236" spans="1:14" ht="13.2">
      <c r="A236" s="20"/>
      <c r="B236" s="20"/>
      <c r="C236" s="20"/>
      <c r="D236" s="20"/>
      <c r="E236" s="20"/>
      <c r="F236" s="20"/>
      <c r="G236" s="20"/>
      <c r="H236" s="20"/>
      <c r="I236" s="20"/>
      <c r="J236" s="20"/>
      <c r="K236" s="20"/>
      <c r="L236" s="20"/>
      <c r="M236" s="20"/>
      <c r="N236" s="20"/>
    </row>
    <row r="237" spans="1:14" ht="13.2">
      <c r="A237" s="20"/>
      <c r="B237" s="20"/>
      <c r="C237" s="20"/>
      <c r="D237" s="20"/>
      <c r="E237" s="20"/>
      <c r="F237" s="20"/>
      <c r="G237" s="20"/>
      <c r="H237" s="20"/>
      <c r="I237" s="20"/>
      <c r="J237" s="20"/>
      <c r="K237" s="20"/>
      <c r="L237" s="20"/>
      <c r="M237" s="20"/>
      <c r="N237" s="20"/>
    </row>
    <row r="238" spans="1:14" ht="13.2">
      <c r="A238" s="20"/>
      <c r="B238" s="20"/>
      <c r="C238" s="20"/>
      <c r="D238" s="20"/>
      <c r="E238" s="20"/>
      <c r="F238" s="20"/>
      <c r="G238" s="20"/>
      <c r="H238" s="20"/>
      <c r="I238" s="20"/>
      <c r="J238" s="20"/>
      <c r="K238" s="20"/>
      <c r="L238" s="20"/>
      <c r="M238" s="20"/>
      <c r="N238" s="20"/>
    </row>
    <row r="239" spans="1:14" ht="13.2">
      <c r="A239" s="20"/>
      <c r="B239" s="20"/>
      <c r="C239" s="20"/>
      <c r="D239" s="20"/>
      <c r="E239" s="20"/>
      <c r="F239" s="20"/>
      <c r="G239" s="20"/>
      <c r="H239" s="20"/>
      <c r="I239" s="20"/>
      <c r="J239" s="20"/>
      <c r="K239" s="20"/>
      <c r="L239" s="20"/>
      <c r="M239" s="20"/>
      <c r="N239" s="20"/>
    </row>
    <row r="240" spans="1:14" ht="13.2">
      <c r="A240" s="20"/>
      <c r="B240" s="20"/>
      <c r="C240" s="20"/>
      <c r="D240" s="20"/>
      <c r="E240" s="20"/>
      <c r="F240" s="20"/>
      <c r="G240" s="20"/>
      <c r="H240" s="20"/>
      <c r="I240" s="20"/>
      <c r="J240" s="20"/>
      <c r="K240" s="20"/>
      <c r="L240" s="20"/>
      <c r="M240" s="20"/>
      <c r="N240" s="20"/>
    </row>
    <row r="241" spans="1:14" ht="13.2">
      <c r="A241" s="20"/>
      <c r="B241" s="20"/>
      <c r="C241" s="20"/>
      <c r="D241" s="20"/>
      <c r="E241" s="20"/>
      <c r="F241" s="20"/>
      <c r="G241" s="20"/>
      <c r="H241" s="20"/>
      <c r="I241" s="20"/>
      <c r="J241" s="20"/>
      <c r="K241" s="20"/>
      <c r="L241" s="20"/>
      <c r="M241" s="20"/>
      <c r="N241" s="20"/>
    </row>
    <row r="242" spans="1:14" ht="13.2">
      <c r="A242" s="20"/>
      <c r="B242" s="20"/>
      <c r="C242" s="20"/>
      <c r="D242" s="20"/>
      <c r="E242" s="20"/>
      <c r="F242" s="20"/>
      <c r="G242" s="20"/>
      <c r="H242" s="20"/>
      <c r="I242" s="20"/>
      <c r="J242" s="20"/>
      <c r="K242" s="20"/>
      <c r="L242" s="20"/>
      <c r="M242" s="20"/>
      <c r="N242" s="20"/>
    </row>
    <row r="243" spans="1:14" ht="13.2">
      <c r="A243" s="20"/>
      <c r="B243" s="20"/>
      <c r="C243" s="20"/>
      <c r="D243" s="20"/>
      <c r="E243" s="20"/>
      <c r="F243" s="20"/>
      <c r="G243" s="20"/>
      <c r="H243" s="20"/>
      <c r="I243" s="20"/>
      <c r="J243" s="20"/>
      <c r="K243" s="20"/>
      <c r="L243" s="20"/>
      <c r="M243" s="20"/>
      <c r="N243" s="20"/>
    </row>
    <row r="244" spans="1:14" ht="13.2">
      <c r="A244" s="20"/>
      <c r="B244" s="20"/>
      <c r="C244" s="20"/>
      <c r="D244" s="20"/>
      <c r="E244" s="20"/>
      <c r="F244" s="20"/>
      <c r="G244" s="20"/>
      <c r="H244" s="20"/>
      <c r="I244" s="20"/>
      <c r="J244" s="20"/>
      <c r="K244" s="20"/>
      <c r="L244" s="20"/>
      <c r="M244" s="20"/>
      <c r="N244" s="20"/>
    </row>
    <row r="245" spans="1:14" ht="13.2">
      <c r="A245" s="20"/>
      <c r="B245" s="20"/>
      <c r="C245" s="20"/>
      <c r="D245" s="20"/>
      <c r="E245" s="20"/>
      <c r="F245" s="20"/>
      <c r="G245" s="20"/>
      <c r="H245" s="20"/>
      <c r="I245" s="20"/>
      <c r="J245" s="20"/>
      <c r="K245" s="20"/>
      <c r="L245" s="20"/>
      <c r="M245" s="20"/>
      <c r="N245" s="20"/>
    </row>
    <row r="246" spans="1:14" ht="13.2">
      <c r="A246" s="20"/>
      <c r="B246" s="20"/>
      <c r="C246" s="20"/>
      <c r="D246" s="20"/>
      <c r="E246" s="20"/>
      <c r="F246" s="20"/>
      <c r="G246" s="20"/>
      <c r="H246" s="20"/>
      <c r="I246" s="20"/>
      <c r="J246" s="20"/>
      <c r="K246" s="20"/>
      <c r="L246" s="20"/>
      <c r="M246" s="20"/>
      <c r="N246" s="20"/>
    </row>
    <row r="247" spans="1:14" ht="13.2">
      <c r="A247" s="20"/>
      <c r="B247" s="20"/>
      <c r="C247" s="20"/>
      <c r="D247" s="20"/>
      <c r="E247" s="20"/>
      <c r="F247" s="20"/>
      <c r="G247" s="20"/>
      <c r="H247" s="20"/>
      <c r="I247" s="20"/>
      <c r="J247" s="20"/>
      <c r="K247" s="20"/>
      <c r="L247" s="20"/>
      <c r="M247" s="20"/>
      <c r="N247" s="20"/>
    </row>
    <row r="248" spans="1:14" ht="13.2">
      <c r="A248" s="20"/>
      <c r="B248" s="20"/>
      <c r="C248" s="20"/>
      <c r="D248" s="20"/>
      <c r="E248" s="20"/>
      <c r="F248" s="20"/>
      <c r="G248" s="20"/>
      <c r="H248" s="20"/>
      <c r="I248" s="20"/>
      <c r="J248" s="20"/>
      <c r="K248" s="20"/>
      <c r="L248" s="20"/>
      <c r="M248" s="20"/>
      <c r="N248" s="20"/>
    </row>
    <row r="249" spans="1:14" ht="13.2">
      <c r="A249" s="20"/>
      <c r="B249" s="20"/>
      <c r="C249" s="20"/>
      <c r="D249" s="20"/>
      <c r="E249" s="20"/>
      <c r="F249" s="20"/>
      <c r="G249" s="20"/>
      <c r="H249" s="20"/>
      <c r="I249" s="20"/>
      <c r="J249" s="20"/>
      <c r="K249" s="20"/>
      <c r="L249" s="20"/>
      <c r="M249" s="20"/>
      <c r="N249" s="20"/>
    </row>
    <row r="250" spans="1:14" ht="13.2">
      <c r="A250" s="20"/>
      <c r="B250" s="20"/>
      <c r="C250" s="20"/>
      <c r="D250" s="20"/>
      <c r="E250" s="20"/>
      <c r="F250" s="20"/>
      <c r="G250" s="20"/>
      <c r="H250" s="20"/>
      <c r="I250" s="20"/>
      <c r="J250" s="20"/>
      <c r="K250" s="20"/>
      <c r="L250" s="20"/>
      <c r="M250" s="20"/>
      <c r="N250" s="20"/>
    </row>
    <row r="251" spans="1:14" ht="13.2">
      <c r="A251" s="20"/>
      <c r="B251" s="20"/>
      <c r="C251" s="20"/>
      <c r="D251" s="20"/>
      <c r="E251" s="20"/>
      <c r="F251" s="20"/>
      <c r="G251" s="20"/>
      <c r="H251" s="20"/>
      <c r="I251" s="20"/>
      <c r="J251" s="20"/>
      <c r="K251" s="20"/>
      <c r="L251" s="20"/>
      <c r="M251" s="20"/>
      <c r="N251" s="20"/>
    </row>
    <row r="252" spans="1:14" ht="13.2">
      <c r="A252" s="20"/>
      <c r="B252" s="20"/>
      <c r="C252" s="20"/>
      <c r="D252" s="20"/>
      <c r="E252" s="20"/>
      <c r="F252" s="20"/>
      <c r="G252" s="20"/>
      <c r="H252" s="20"/>
      <c r="I252" s="20"/>
      <c r="J252" s="20"/>
      <c r="K252" s="20"/>
      <c r="L252" s="20"/>
      <c r="M252" s="20"/>
      <c r="N252" s="20"/>
    </row>
    <row r="253" spans="1:14" ht="13.2">
      <c r="A253" s="20"/>
      <c r="B253" s="20"/>
      <c r="C253" s="20"/>
      <c r="D253" s="20"/>
      <c r="E253" s="20"/>
      <c r="F253" s="20"/>
      <c r="G253" s="20"/>
      <c r="H253" s="20"/>
      <c r="I253" s="20"/>
      <c r="J253" s="20"/>
      <c r="K253" s="20"/>
      <c r="L253" s="20"/>
      <c r="M253" s="20"/>
      <c r="N253" s="20"/>
    </row>
    <row r="254" spans="1:14" ht="13.2">
      <c r="A254" s="20"/>
      <c r="B254" s="20"/>
      <c r="C254" s="20"/>
      <c r="D254" s="20"/>
      <c r="E254" s="20"/>
      <c r="F254" s="20"/>
      <c r="G254" s="20"/>
      <c r="H254" s="20"/>
      <c r="I254" s="20"/>
      <c r="J254" s="20"/>
      <c r="K254" s="20"/>
      <c r="L254" s="20"/>
      <c r="M254" s="20"/>
      <c r="N254" s="20"/>
    </row>
    <row r="255" spans="1:14" ht="13.2">
      <c r="A255" s="20"/>
      <c r="B255" s="20"/>
      <c r="C255" s="20"/>
      <c r="D255" s="20"/>
      <c r="E255" s="20"/>
      <c r="F255" s="20"/>
      <c r="G255" s="20"/>
      <c r="H255" s="20"/>
      <c r="I255" s="20"/>
      <c r="J255" s="20"/>
      <c r="K255" s="20"/>
      <c r="L255" s="20"/>
      <c r="M255" s="20"/>
      <c r="N255" s="20"/>
    </row>
    <row r="256" spans="1:14" ht="13.2">
      <c r="A256" s="20"/>
      <c r="B256" s="20"/>
      <c r="C256" s="20"/>
      <c r="D256" s="20"/>
      <c r="E256" s="20"/>
      <c r="F256" s="20"/>
      <c r="G256" s="20"/>
      <c r="H256" s="20"/>
      <c r="I256" s="20"/>
      <c r="J256" s="20"/>
      <c r="K256" s="20"/>
      <c r="L256" s="20"/>
      <c r="M256" s="20"/>
      <c r="N256" s="20"/>
    </row>
    <row r="257" spans="1:14" ht="13.2">
      <c r="A257" s="20"/>
      <c r="B257" s="20"/>
      <c r="C257" s="20"/>
      <c r="D257" s="20"/>
      <c r="E257" s="20"/>
      <c r="F257" s="20"/>
      <c r="G257" s="20"/>
      <c r="H257" s="20"/>
      <c r="I257" s="20"/>
      <c r="J257" s="20"/>
      <c r="K257" s="20"/>
      <c r="L257" s="20"/>
      <c r="M257" s="20"/>
      <c r="N257" s="20"/>
    </row>
    <row r="258" spans="1:14" ht="13.2">
      <c r="A258" s="20"/>
      <c r="B258" s="20"/>
      <c r="C258" s="20"/>
      <c r="D258" s="20"/>
      <c r="E258" s="20"/>
      <c r="F258" s="20"/>
      <c r="G258" s="20"/>
      <c r="H258" s="20"/>
      <c r="I258" s="20"/>
      <c r="J258" s="20"/>
      <c r="K258" s="20"/>
      <c r="L258" s="20"/>
      <c r="M258" s="20"/>
      <c r="N258" s="20"/>
    </row>
    <row r="259" spans="1:14" ht="13.2">
      <c r="A259" s="20"/>
      <c r="B259" s="20"/>
      <c r="C259" s="20"/>
      <c r="D259" s="20"/>
      <c r="E259" s="20"/>
      <c r="F259" s="20"/>
      <c r="G259" s="20"/>
      <c r="H259" s="20"/>
      <c r="I259" s="20"/>
      <c r="J259" s="20"/>
      <c r="K259" s="20"/>
      <c r="L259" s="20"/>
      <c r="M259" s="20"/>
      <c r="N259" s="20"/>
    </row>
    <row r="260" spans="1:14" ht="13.2">
      <c r="A260" s="20"/>
      <c r="B260" s="20"/>
      <c r="C260" s="20"/>
      <c r="D260" s="20"/>
      <c r="E260" s="20"/>
      <c r="F260" s="20"/>
      <c r="G260" s="20"/>
      <c r="H260" s="20"/>
      <c r="I260" s="20"/>
      <c r="J260" s="20"/>
      <c r="K260" s="20"/>
      <c r="L260" s="20"/>
      <c r="M260" s="20"/>
      <c r="N260" s="20"/>
    </row>
    <row r="261" spans="1:14" ht="13.2">
      <c r="A261" s="20"/>
      <c r="B261" s="20"/>
      <c r="C261" s="20"/>
      <c r="D261" s="20"/>
      <c r="E261" s="20"/>
      <c r="F261" s="20"/>
      <c r="G261" s="20"/>
      <c r="H261" s="20"/>
      <c r="I261" s="20"/>
      <c r="J261" s="20"/>
      <c r="K261" s="20"/>
      <c r="L261" s="20"/>
      <c r="M261" s="20"/>
      <c r="N261" s="20"/>
    </row>
    <row r="262" spans="1:14" ht="13.2">
      <c r="A262" s="20"/>
      <c r="B262" s="20"/>
      <c r="C262" s="20"/>
      <c r="D262" s="20"/>
      <c r="E262" s="20"/>
      <c r="F262" s="20"/>
      <c r="G262" s="20"/>
      <c r="H262" s="20"/>
      <c r="I262" s="20"/>
      <c r="J262" s="20"/>
      <c r="K262" s="20"/>
      <c r="L262" s="20"/>
      <c r="M262" s="20"/>
      <c r="N262" s="20"/>
    </row>
    <row r="263" spans="1:14" ht="13.2">
      <c r="A263" s="20"/>
      <c r="B263" s="20"/>
      <c r="C263" s="20"/>
      <c r="D263" s="20"/>
      <c r="E263" s="20"/>
      <c r="F263" s="20"/>
      <c r="G263" s="20"/>
      <c r="H263" s="20"/>
      <c r="I263" s="20"/>
      <c r="J263" s="20"/>
      <c r="K263" s="20"/>
      <c r="L263" s="20"/>
      <c r="M263" s="20"/>
      <c r="N263" s="20"/>
    </row>
    <row r="264" spans="1:14" ht="13.2">
      <c r="A264" s="20"/>
      <c r="B264" s="20"/>
      <c r="C264" s="20"/>
      <c r="D264" s="20"/>
      <c r="E264" s="20"/>
      <c r="F264" s="20"/>
      <c r="G264" s="20"/>
      <c r="H264" s="20"/>
      <c r="I264" s="20"/>
      <c r="J264" s="20"/>
      <c r="K264" s="20"/>
      <c r="L264" s="20"/>
      <c r="M264" s="20"/>
      <c r="N264" s="20"/>
    </row>
    <row r="265" spans="1:14" ht="13.2">
      <c r="A265" s="20"/>
      <c r="B265" s="20"/>
      <c r="C265" s="20"/>
      <c r="D265" s="20"/>
      <c r="E265" s="20"/>
      <c r="F265" s="20"/>
      <c r="G265" s="20"/>
      <c r="H265" s="20"/>
      <c r="I265" s="20"/>
      <c r="J265" s="20"/>
      <c r="K265" s="20"/>
      <c r="L265" s="20"/>
      <c r="M265" s="20"/>
      <c r="N265" s="20"/>
    </row>
    <row r="266" spans="1:14" ht="13.2">
      <c r="A266" s="20"/>
      <c r="B266" s="20"/>
      <c r="C266" s="20"/>
      <c r="D266" s="20"/>
      <c r="E266" s="20"/>
      <c r="F266" s="20"/>
      <c r="G266" s="20"/>
      <c r="H266" s="20"/>
      <c r="I266" s="20"/>
      <c r="J266" s="20"/>
      <c r="K266" s="20"/>
      <c r="L266" s="20"/>
      <c r="M266" s="20"/>
      <c r="N266" s="20"/>
    </row>
    <row r="267" spans="1:14" ht="13.2">
      <c r="A267" s="20"/>
      <c r="B267" s="20"/>
      <c r="C267" s="20"/>
      <c r="D267" s="20"/>
      <c r="E267" s="20"/>
      <c r="F267" s="20"/>
      <c r="G267" s="20"/>
      <c r="H267" s="20"/>
      <c r="I267" s="20"/>
      <c r="J267" s="20"/>
      <c r="K267" s="20"/>
      <c r="L267" s="20"/>
      <c r="M267" s="20"/>
      <c r="N267" s="20"/>
    </row>
    <row r="268" spans="1:14" ht="13.2">
      <c r="A268" s="20"/>
      <c r="B268" s="20"/>
      <c r="C268" s="20"/>
      <c r="D268" s="20"/>
      <c r="E268" s="20"/>
      <c r="F268" s="20"/>
      <c r="G268" s="20"/>
      <c r="H268" s="20"/>
      <c r="I268" s="20"/>
      <c r="J268" s="20"/>
      <c r="K268" s="20"/>
      <c r="L268" s="20"/>
      <c r="M268" s="20"/>
      <c r="N268" s="20"/>
    </row>
    <row r="269" spans="1:14" ht="13.2">
      <c r="A269" s="20"/>
      <c r="B269" s="20"/>
      <c r="C269" s="20"/>
      <c r="D269" s="20"/>
      <c r="E269" s="20"/>
      <c r="F269" s="20"/>
      <c r="G269" s="20"/>
      <c r="H269" s="20"/>
      <c r="I269" s="20"/>
      <c r="J269" s="20"/>
      <c r="K269" s="20"/>
      <c r="L269" s="20"/>
      <c r="M269" s="20"/>
      <c r="N269" s="20"/>
    </row>
    <row r="270" spans="1:14" ht="13.2">
      <c r="A270" s="20"/>
      <c r="B270" s="20"/>
      <c r="C270" s="20"/>
      <c r="D270" s="20"/>
      <c r="E270" s="20"/>
      <c r="F270" s="20"/>
      <c r="G270" s="20"/>
      <c r="H270" s="20"/>
      <c r="I270" s="20"/>
      <c r="J270" s="20"/>
      <c r="K270" s="20"/>
      <c r="L270" s="20"/>
      <c r="M270" s="20"/>
      <c r="N270" s="20"/>
    </row>
    <row r="271" spans="1:14" ht="13.2">
      <c r="A271" s="20"/>
      <c r="B271" s="20"/>
      <c r="C271" s="20"/>
      <c r="D271" s="20"/>
      <c r="E271" s="20"/>
      <c r="F271" s="20"/>
      <c r="G271" s="20"/>
      <c r="H271" s="20"/>
      <c r="I271" s="20"/>
      <c r="J271" s="20"/>
      <c r="K271" s="20"/>
      <c r="L271" s="20"/>
      <c r="M271" s="20"/>
      <c r="N271" s="20"/>
    </row>
    <row r="272" spans="1:14" ht="13.2">
      <c r="A272" s="20"/>
      <c r="B272" s="20"/>
      <c r="C272" s="20"/>
      <c r="D272" s="20"/>
      <c r="E272" s="20"/>
      <c r="F272" s="20"/>
      <c r="G272" s="20"/>
      <c r="H272" s="20"/>
      <c r="I272" s="20"/>
      <c r="J272" s="20"/>
      <c r="K272" s="20"/>
      <c r="L272" s="20"/>
      <c r="M272" s="20"/>
      <c r="N272" s="20"/>
    </row>
    <row r="273" spans="1:14" ht="13.2">
      <c r="A273" s="20"/>
      <c r="B273" s="20"/>
      <c r="C273" s="20"/>
      <c r="D273" s="20"/>
      <c r="E273" s="20"/>
      <c r="F273" s="20"/>
      <c r="G273" s="20"/>
      <c r="H273" s="20"/>
      <c r="I273" s="20"/>
      <c r="J273" s="20"/>
      <c r="K273" s="20"/>
      <c r="L273" s="20"/>
      <c r="M273" s="20"/>
      <c r="N273" s="20"/>
    </row>
    <row r="274" spans="1:14" ht="13.2">
      <c r="A274" s="20"/>
      <c r="B274" s="20"/>
      <c r="C274" s="20"/>
      <c r="D274" s="20"/>
      <c r="E274" s="20"/>
      <c r="F274" s="20"/>
      <c r="G274" s="20"/>
      <c r="H274" s="20"/>
      <c r="I274" s="20"/>
      <c r="J274" s="20"/>
      <c r="K274" s="20"/>
      <c r="L274" s="20"/>
      <c r="M274" s="20"/>
      <c r="N274" s="20"/>
    </row>
    <row r="275" spans="1:14" ht="13.2">
      <c r="A275" s="20"/>
      <c r="B275" s="20"/>
      <c r="C275" s="20"/>
      <c r="D275" s="20"/>
      <c r="E275" s="20"/>
      <c r="F275" s="20"/>
      <c r="G275" s="20"/>
      <c r="H275" s="20"/>
      <c r="I275" s="20"/>
      <c r="J275" s="20"/>
      <c r="K275" s="20"/>
      <c r="L275" s="20"/>
      <c r="M275" s="20"/>
      <c r="N275" s="20"/>
    </row>
    <row r="276" spans="1:14" ht="13.2">
      <c r="A276" s="20"/>
      <c r="B276" s="20"/>
      <c r="C276" s="20"/>
      <c r="D276" s="20"/>
      <c r="E276" s="20"/>
      <c r="F276" s="20"/>
      <c r="G276" s="20"/>
      <c r="H276" s="20"/>
      <c r="I276" s="20"/>
      <c r="J276" s="20"/>
      <c r="K276" s="20"/>
      <c r="L276" s="20"/>
      <c r="M276" s="20"/>
      <c r="N276" s="20"/>
    </row>
    <row r="277" spans="1:14" ht="13.2">
      <c r="A277" s="20"/>
      <c r="B277" s="20"/>
      <c r="C277" s="20"/>
      <c r="D277" s="20"/>
      <c r="E277" s="20"/>
      <c r="F277" s="20"/>
      <c r="G277" s="20"/>
      <c r="H277" s="20"/>
      <c r="I277" s="20"/>
      <c r="J277" s="20"/>
      <c r="K277" s="20"/>
      <c r="L277" s="20"/>
      <c r="M277" s="20"/>
      <c r="N277" s="20"/>
    </row>
    <row r="278" spans="1:14" ht="13.2">
      <c r="A278" s="20"/>
      <c r="B278" s="20"/>
      <c r="C278" s="20"/>
      <c r="D278" s="20"/>
      <c r="E278" s="20"/>
      <c r="F278" s="20"/>
      <c r="G278" s="20"/>
      <c r="H278" s="20"/>
      <c r="I278" s="20"/>
      <c r="J278" s="20"/>
      <c r="K278" s="20"/>
      <c r="L278" s="20"/>
      <c r="M278" s="20"/>
      <c r="N278" s="20"/>
    </row>
    <row r="279" spans="1:14" ht="13.2">
      <c r="A279" s="20"/>
      <c r="B279" s="20"/>
      <c r="C279" s="20"/>
      <c r="D279" s="20"/>
      <c r="E279" s="20"/>
      <c r="F279" s="20"/>
      <c r="G279" s="20"/>
      <c r="H279" s="20"/>
      <c r="I279" s="20"/>
      <c r="J279" s="20"/>
      <c r="K279" s="20"/>
      <c r="L279" s="20"/>
      <c r="M279" s="20"/>
      <c r="N279" s="20"/>
    </row>
    <row r="280" spans="1:14" ht="13.2">
      <c r="A280" s="20"/>
      <c r="B280" s="20"/>
      <c r="C280" s="20"/>
      <c r="D280" s="20"/>
      <c r="E280" s="20"/>
      <c r="F280" s="20"/>
      <c r="G280" s="20"/>
      <c r="H280" s="20"/>
      <c r="I280" s="20"/>
      <c r="J280" s="20"/>
      <c r="K280" s="20"/>
      <c r="L280" s="20"/>
      <c r="M280" s="20"/>
      <c r="N280" s="20"/>
    </row>
    <row r="281" spans="1:14" ht="13.2">
      <c r="A281" s="20"/>
      <c r="B281" s="20"/>
      <c r="C281" s="20"/>
      <c r="D281" s="20"/>
      <c r="E281" s="20"/>
      <c r="F281" s="20"/>
      <c r="G281" s="20"/>
      <c r="H281" s="20"/>
      <c r="I281" s="20"/>
      <c r="J281" s="20"/>
      <c r="K281" s="20"/>
      <c r="L281" s="20"/>
      <c r="M281" s="20"/>
      <c r="N281" s="20"/>
    </row>
    <row r="282" spans="1:14" ht="13.2">
      <c r="A282" s="20"/>
      <c r="B282" s="20"/>
      <c r="C282" s="20"/>
      <c r="D282" s="20"/>
      <c r="E282" s="20"/>
      <c r="F282" s="20"/>
      <c r="G282" s="20"/>
      <c r="H282" s="20"/>
      <c r="I282" s="20"/>
      <c r="J282" s="20"/>
      <c r="K282" s="20"/>
      <c r="L282" s="20"/>
      <c r="M282" s="20"/>
      <c r="N282" s="20"/>
    </row>
    <row r="283" spans="1:14" ht="13.2">
      <c r="A283" s="20"/>
      <c r="B283" s="20"/>
      <c r="C283" s="20"/>
      <c r="D283" s="20"/>
      <c r="E283" s="20"/>
      <c r="F283" s="20"/>
      <c r="G283" s="20"/>
      <c r="H283" s="20"/>
      <c r="I283" s="20"/>
      <c r="J283" s="20"/>
      <c r="K283" s="20"/>
      <c r="L283" s="20"/>
      <c r="M283" s="20"/>
      <c r="N283" s="20"/>
    </row>
    <row r="284" spans="1:14" ht="13.2">
      <c r="A284" s="20"/>
      <c r="B284" s="20"/>
      <c r="C284" s="20"/>
      <c r="D284" s="20"/>
      <c r="E284" s="20"/>
      <c r="F284" s="20"/>
      <c r="G284" s="20"/>
      <c r="H284" s="20"/>
      <c r="I284" s="20"/>
      <c r="J284" s="20"/>
      <c r="K284" s="20"/>
      <c r="L284" s="20"/>
      <c r="M284" s="20"/>
      <c r="N284" s="20"/>
    </row>
    <row r="285" spans="1:14" ht="13.2">
      <c r="A285" s="20"/>
      <c r="B285" s="20"/>
      <c r="C285" s="20"/>
      <c r="D285" s="20"/>
      <c r="E285" s="20"/>
      <c r="F285" s="20"/>
      <c r="G285" s="20"/>
      <c r="H285" s="20"/>
      <c r="I285" s="20"/>
      <c r="J285" s="20"/>
      <c r="K285" s="20"/>
      <c r="L285" s="20"/>
      <c r="M285" s="20"/>
      <c r="N285" s="20"/>
    </row>
    <row r="286" spans="1:14" ht="13.2">
      <c r="A286" s="20"/>
      <c r="B286" s="20"/>
      <c r="C286" s="20"/>
      <c r="D286" s="20"/>
      <c r="E286" s="20"/>
      <c r="F286" s="20"/>
      <c r="G286" s="20"/>
      <c r="H286" s="20"/>
      <c r="I286" s="20"/>
      <c r="J286" s="20"/>
      <c r="K286" s="20"/>
      <c r="L286" s="20"/>
      <c r="M286" s="20"/>
      <c r="N286" s="20"/>
    </row>
    <row r="287" spans="1:14" ht="13.2">
      <c r="A287" s="20"/>
      <c r="B287" s="20"/>
      <c r="C287" s="20"/>
      <c r="D287" s="20"/>
      <c r="E287" s="20"/>
      <c r="F287" s="20"/>
      <c r="G287" s="20"/>
      <c r="H287" s="20"/>
      <c r="I287" s="20"/>
      <c r="J287" s="20"/>
      <c r="K287" s="20"/>
      <c r="L287" s="20"/>
      <c r="M287" s="20"/>
      <c r="N287" s="20"/>
    </row>
    <row r="288" spans="1:14" ht="13.2">
      <c r="A288" s="20"/>
      <c r="B288" s="20"/>
      <c r="C288" s="20"/>
      <c r="D288" s="20"/>
      <c r="E288" s="20"/>
      <c r="F288" s="20"/>
      <c r="G288" s="20"/>
      <c r="H288" s="20"/>
      <c r="I288" s="20"/>
      <c r="J288" s="20"/>
      <c r="K288" s="20"/>
      <c r="L288" s="20"/>
      <c r="M288" s="20"/>
      <c r="N288" s="20"/>
    </row>
    <row r="289" spans="1:14" ht="13.2">
      <c r="A289" s="20"/>
      <c r="B289" s="20"/>
      <c r="C289" s="20"/>
      <c r="D289" s="20"/>
      <c r="E289" s="20"/>
      <c r="F289" s="20"/>
      <c r="G289" s="20"/>
      <c r="H289" s="20"/>
      <c r="I289" s="20"/>
      <c r="J289" s="20"/>
      <c r="K289" s="20"/>
      <c r="L289" s="20"/>
      <c r="M289" s="20"/>
      <c r="N289" s="20"/>
    </row>
    <row r="290" spans="1:14" ht="13.2">
      <c r="A290" s="20"/>
      <c r="B290" s="20"/>
      <c r="C290" s="20"/>
      <c r="D290" s="20"/>
      <c r="E290" s="20"/>
      <c r="F290" s="20"/>
      <c r="G290" s="20"/>
      <c r="H290" s="20"/>
      <c r="I290" s="20"/>
      <c r="J290" s="20"/>
      <c r="K290" s="20"/>
      <c r="L290" s="20"/>
      <c r="M290" s="20"/>
      <c r="N290" s="20"/>
    </row>
    <row r="291" spans="1:14" ht="13.2">
      <c r="A291" s="20"/>
      <c r="B291" s="20"/>
      <c r="C291" s="20"/>
      <c r="D291" s="20"/>
      <c r="E291" s="20"/>
      <c r="F291" s="20"/>
      <c r="G291" s="20"/>
      <c r="H291" s="20"/>
      <c r="I291" s="20"/>
      <c r="J291" s="20"/>
      <c r="K291" s="20"/>
      <c r="L291" s="20"/>
      <c r="M291" s="20"/>
      <c r="N291" s="20"/>
    </row>
    <row r="292" spans="1:14" ht="13.2">
      <c r="A292" s="20"/>
      <c r="B292" s="20"/>
      <c r="C292" s="20"/>
      <c r="D292" s="20"/>
      <c r="E292" s="20"/>
      <c r="F292" s="20"/>
      <c r="G292" s="20"/>
      <c r="H292" s="20"/>
      <c r="I292" s="20"/>
      <c r="J292" s="20"/>
      <c r="K292" s="20"/>
      <c r="L292" s="20"/>
      <c r="M292" s="20"/>
      <c r="N292" s="20"/>
    </row>
    <row r="293" spans="1:14" ht="13.2">
      <c r="A293" s="20"/>
      <c r="B293" s="20"/>
      <c r="C293" s="20"/>
      <c r="D293" s="20"/>
      <c r="E293" s="20"/>
      <c r="F293" s="20"/>
      <c r="G293" s="20"/>
      <c r="H293" s="20"/>
      <c r="I293" s="20"/>
      <c r="J293" s="20"/>
      <c r="K293" s="20"/>
      <c r="L293" s="20"/>
      <c r="M293" s="20"/>
      <c r="N293" s="20"/>
    </row>
    <row r="294" spans="1:14" ht="13.2">
      <c r="A294" s="20"/>
      <c r="B294" s="20"/>
      <c r="C294" s="20"/>
      <c r="D294" s="20"/>
      <c r="E294" s="20"/>
      <c r="F294" s="20"/>
      <c r="G294" s="20"/>
      <c r="H294" s="20"/>
      <c r="I294" s="20"/>
      <c r="J294" s="20"/>
      <c r="K294" s="20"/>
      <c r="L294" s="20"/>
      <c r="M294" s="20"/>
      <c r="N294" s="20"/>
    </row>
    <row r="295" spans="1:14" ht="13.2">
      <c r="A295" s="20"/>
      <c r="B295" s="20"/>
      <c r="C295" s="20"/>
      <c r="D295" s="20"/>
      <c r="E295" s="20"/>
      <c r="F295" s="20"/>
      <c r="G295" s="20"/>
      <c r="H295" s="20"/>
      <c r="I295" s="20"/>
      <c r="J295" s="20"/>
      <c r="K295" s="20"/>
      <c r="L295" s="20"/>
      <c r="M295" s="20"/>
      <c r="N295" s="20"/>
    </row>
    <row r="296" spans="1:14" ht="13.2">
      <c r="A296" s="20"/>
      <c r="B296" s="20"/>
      <c r="C296" s="20"/>
      <c r="D296" s="20"/>
      <c r="E296" s="20"/>
      <c r="F296" s="20"/>
      <c r="G296" s="20"/>
      <c r="H296" s="20"/>
      <c r="I296" s="20"/>
      <c r="J296" s="20"/>
      <c r="K296" s="20"/>
      <c r="L296" s="20"/>
      <c r="M296" s="20"/>
      <c r="N296" s="20"/>
    </row>
    <row r="297" spans="1:14" ht="13.2">
      <c r="A297" s="20"/>
      <c r="B297" s="20"/>
      <c r="C297" s="20"/>
      <c r="D297" s="20"/>
      <c r="E297" s="20"/>
      <c r="F297" s="20"/>
      <c r="G297" s="20"/>
      <c r="H297" s="20"/>
      <c r="I297" s="20"/>
      <c r="J297" s="20"/>
      <c r="K297" s="20"/>
      <c r="L297" s="20"/>
      <c r="M297" s="20"/>
      <c r="N297" s="20"/>
    </row>
    <row r="298" spans="1:14" ht="13.2">
      <c r="A298" s="20"/>
      <c r="B298" s="20"/>
      <c r="C298" s="20"/>
      <c r="D298" s="20"/>
      <c r="E298" s="20"/>
      <c r="F298" s="20"/>
      <c r="G298" s="20"/>
      <c r="H298" s="20"/>
      <c r="I298" s="20"/>
      <c r="J298" s="20"/>
      <c r="K298" s="20"/>
      <c r="L298" s="20"/>
      <c r="M298" s="20"/>
      <c r="N298" s="20"/>
    </row>
    <row r="299" spans="1:14" ht="13.2">
      <c r="A299" s="20"/>
      <c r="B299" s="20"/>
      <c r="C299" s="20"/>
      <c r="D299" s="20"/>
      <c r="E299" s="20"/>
      <c r="F299" s="20"/>
      <c r="G299" s="20"/>
      <c r="H299" s="20"/>
      <c r="I299" s="20"/>
      <c r="J299" s="20"/>
      <c r="K299" s="20"/>
      <c r="L299" s="20"/>
      <c r="M299" s="20"/>
      <c r="N299" s="20"/>
    </row>
    <row r="300" spans="1:14" ht="13.2">
      <c r="A300" s="20"/>
      <c r="B300" s="20"/>
      <c r="C300" s="20"/>
      <c r="D300" s="20"/>
      <c r="E300" s="20"/>
      <c r="F300" s="20"/>
      <c r="G300" s="20"/>
      <c r="H300" s="20"/>
      <c r="I300" s="20"/>
      <c r="J300" s="20"/>
      <c r="K300" s="20"/>
      <c r="L300" s="20"/>
      <c r="M300" s="20"/>
      <c r="N300" s="20"/>
    </row>
    <row r="301" spans="1:14" ht="13.2">
      <c r="A301" s="20"/>
      <c r="B301" s="20"/>
      <c r="C301" s="20"/>
      <c r="D301" s="20"/>
      <c r="E301" s="20"/>
      <c r="F301" s="20"/>
      <c r="G301" s="20"/>
      <c r="H301" s="20"/>
      <c r="I301" s="20"/>
      <c r="J301" s="20"/>
      <c r="K301" s="20"/>
      <c r="L301" s="20"/>
      <c r="M301" s="20"/>
      <c r="N301" s="20"/>
    </row>
    <row r="302" spans="1:14" ht="13.2">
      <c r="A302" s="20"/>
      <c r="B302" s="20"/>
      <c r="C302" s="20"/>
      <c r="D302" s="20"/>
      <c r="E302" s="20"/>
      <c r="F302" s="20"/>
      <c r="G302" s="20"/>
      <c r="H302" s="20"/>
      <c r="I302" s="20"/>
      <c r="J302" s="20"/>
      <c r="K302" s="20"/>
      <c r="L302" s="20"/>
      <c r="M302" s="20"/>
      <c r="N302" s="20"/>
    </row>
    <row r="303" spans="1:14" ht="13.2">
      <c r="A303" s="20"/>
      <c r="B303" s="20"/>
      <c r="C303" s="20"/>
      <c r="D303" s="20"/>
      <c r="E303" s="20"/>
      <c r="F303" s="20"/>
      <c r="G303" s="20"/>
      <c r="H303" s="20"/>
      <c r="I303" s="20"/>
      <c r="J303" s="20"/>
      <c r="K303" s="20"/>
      <c r="L303" s="20"/>
      <c r="M303" s="20"/>
      <c r="N303" s="20"/>
    </row>
    <row r="304" spans="1:14" ht="13.2">
      <c r="A304" s="20"/>
      <c r="B304" s="20"/>
      <c r="C304" s="20"/>
      <c r="D304" s="20"/>
      <c r="E304" s="20"/>
      <c r="F304" s="20"/>
      <c r="G304" s="20"/>
      <c r="H304" s="20"/>
      <c r="I304" s="20"/>
      <c r="J304" s="20"/>
      <c r="K304" s="20"/>
      <c r="L304" s="20"/>
      <c r="M304" s="20"/>
      <c r="N304" s="20"/>
    </row>
    <row r="305" spans="1:14" ht="13.2">
      <c r="A305" s="20"/>
      <c r="B305" s="20"/>
      <c r="C305" s="20"/>
      <c r="D305" s="20"/>
      <c r="E305" s="20"/>
      <c r="F305" s="20"/>
      <c r="G305" s="20"/>
      <c r="H305" s="20"/>
      <c r="I305" s="20"/>
      <c r="J305" s="20"/>
      <c r="K305" s="20"/>
      <c r="L305" s="20"/>
      <c r="M305" s="20"/>
      <c r="N305" s="20"/>
    </row>
    <row r="306" spans="1:14" ht="13.2">
      <c r="A306" s="20"/>
      <c r="B306" s="20"/>
      <c r="C306" s="20"/>
      <c r="D306" s="20"/>
      <c r="E306" s="20"/>
      <c r="F306" s="20"/>
      <c r="G306" s="20"/>
      <c r="H306" s="20"/>
      <c r="I306" s="20"/>
      <c r="J306" s="20"/>
      <c r="K306" s="20"/>
      <c r="L306" s="20"/>
      <c r="M306" s="20"/>
      <c r="N306" s="20"/>
    </row>
    <row r="307" spans="1:14" ht="13.2">
      <c r="A307" s="20"/>
      <c r="B307" s="20"/>
      <c r="C307" s="20"/>
      <c r="D307" s="20"/>
      <c r="E307" s="20"/>
      <c r="F307" s="20"/>
      <c r="G307" s="20"/>
      <c r="H307" s="20"/>
      <c r="I307" s="20"/>
      <c r="J307" s="20"/>
      <c r="K307" s="20"/>
      <c r="L307" s="20"/>
      <c r="M307" s="20"/>
      <c r="N307" s="20"/>
    </row>
    <row r="308" spans="1:14" ht="13.2">
      <c r="A308" s="20"/>
      <c r="B308" s="20"/>
      <c r="C308" s="20"/>
      <c r="D308" s="20"/>
      <c r="E308" s="20"/>
      <c r="F308" s="20"/>
      <c r="G308" s="20"/>
      <c r="H308" s="20"/>
      <c r="I308" s="20"/>
      <c r="J308" s="20"/>
      <c r="K308" s="20"/>
      <c r="L308" s="20"/>
      <c r="M308" s="20"/>
      <c r="N308" s="20"/>
    </row>
    <row r="309" spans="1:14" ht="13.2">
      <c r="A309" s="20"/>
      <c r="B309" s="20"/>
      <c r="C309" s="20"/>
      <c r="D309" s="20"/>
      <c r="E309" s="20"/>
      <c r="F309" s="20"/>
      <c r="G309" s="20"/>
      <c r="H309" s="20"/>
      <c r="I309" s="20"/>
      <c r="J309" s="20"/>
      <c r="K309" s="20"/>
      <c r="L309" s="20"/>
      <c r="M309" s="20"/>
      <c r="N309" s="20"/>
    </row>
    <row r="310" spans="1:14" ht="13.2">
      <c r="A310" s="20"/>
      <c r="B310" s="20"/>
      <c r="C310" s="20"/>
      <c r="D310" s="20"/>
      <c r="E310" s="20"/>
      <c r="F310" s="20"/>
      <c r="G310" s="20"/>
      <c r="H310" s="20"/>
      <c r="I310" s="20"/>
      <c r="J310" s="20"/>
      <c r="K310" s="20"/>
      <c r="L310" s="20"/>
      <c r="M310" s="20"/>
      <c r="N310" s="20"/>
    </row>
    <row r="311" spans="1:14" ht="13.2">
      <c r="A311" s="20"/>
      <c r="B311" s="20"/>
      <c r="C311" s="20"/>
      <c r="D311" s="20"/>
      <c r="E311" s="20"/>
      <c r="F311" s="20"/>
      <c r="G311" s="20"/>
      <c r="H311" s="20"/>
      <c r="I311" s="20"/>
      <c r="J311" s="20"/>
      <c r="K311" s="20"/>
      <c r="L311" s="20"/>
      <c r="M311" s="20"/>
      <c r="N311" s="20"/>
    </row>
    <row r="312" spans="1:14" ht="13.2">
      <c r="A312" s="20"/>
      <c r="B312" s="20"/>
      <c r="C312" s="20"/>
      <c r="D312" s="20"/>
      <c r="E312" s="20"/>
      <c r="F312" s="20"/>
      <c r="G312" s="20"/>
      <c r="H312" s="20"/>
      <c r="I312" s="20"/>
      <c r="J312" s="20"/>
      <c r="K312" s="20"/>
      <c r="L312" s="20"/>
      <c r="M312" s="20"/>
      <c r="N312" s="20"/>
    </row>
    <row r="313" spans="1:14" ht="13.2">
      <c r="A313" s="20"/>
      <c r="B313" s="20"/>
      <c r="C313" s="20"/>
      <c r="D313" s="20"/>
      <c r="E313" s="20"/>
      <c r="F313" s="20"/>
      <c r="G313" s="20"/>
      <c r="H313" s="20"/>
      <c r="I313" s="20"/>
      <c r="J313" s="20"/>
      <c r="K313" s="20"/>
      <c r="L313" s="20"/>
      <c r="M313" s="20"/>
      <c r="N313" s="20"/>
    </row>
    <row r="314" spans="1:14" ht="13.2">
      <c r="A314" s="20"/>
      <c r="B314" s="20"/>
      <c r="C314" s="20"/>
      <c r="D314" s="20"/>
      <c r="E314" s="20"/>
      <c r="F314" s="20"/>
      <c r="G314" s="20"/>
      <c r="H314" s="20"/>
      <c r="I314" s="20"/>
      <c r="J314" s="20"/>
      <c r="K314" s="20"/>
      <c r="L314" s="20"/>
      <c r="M314" s="20"/>
      <c r="N314" s="20"/>
    </row>
    <row r="315" spans="1:14" ht="13.2">
      <c r="A315" s="20"/>
      <c r="B315" s="20"/>
      <c r="C315" s="20"/>
      <c r="D315" s="20"/>
      <c r="E315" s="20"/>
      <c r="F315" s="20"/>
      <c r="G315" s="20"/>
      <c r="H315" s="20"/>
      <c r="I315" s="20"/>
      <c r="J315" s="20"/>
      <c r="K315" s="20"/>
      <c r="L315" s="20"/>
      <c r="M315" s="20"/>
      <c r="N315" s="20"/>
    </row>
    <row r="316" spans="1:14" ht="13.2">
      <c r="A316" s="20"/>
      <c r="B316" s="20"/>
      <c r="C316" s="20"/>
      <c r="D316" s="20"/>
      <c r="E316" s="20"/>
      <c r="F316" s="20"/>
      <c r="G316" s="20"/>
      <c r="H316" s="20"/>
      <c r="I316" s="20"/>
      <c r="J316" s="20"/>
      <c r="K316" s="20"/>
      <c r="L316" s="20"/>
      <c r="M316" s="20"/>
      <c r="N316" s="20"/>
    </row>
    <row r="317" spans="1:14" ht="13.2">
      <c r="A317" s="20"/>
      <c r="B317" s="20"/>
      <c r="C317" s="20"/>
      <c r="D317" s="20"/>
      <c r="E317" s="20"/>
      <c r="F317" s="20"/>
      <c r="G317" s="20"/>
      <c r="H317" s="20"/>
      <c r="I317" s="20"/>
      <c r="J317" s="20"/>
      <c r="K317" s="20"/>
      <c r="L317" s="20"/>
      <c r="M317" s="20"/>
      <c r="N317" s="20"/>
    </row>
    <row r="318" spans="1:14" ht="13.2">
      <c r="A318" s="20"/>
      <c r="B318" s="20"/>
      <c r="C318" s="20"/>
      <c r="D318" s="20"/>
      <c r="E318" s="20"/>
      <c r="F318" s="20"/>
      <c r="G318" s="20"/>
      <c r="H318" s="20"/>
      <c r="I318" s="20"/>
      <c r="J318" s="20"/>
      <c r="K318" s="20"/>
      <c r="L318" s="20"/>
      <c r="M318" s="20"/>
      <c r="N318" s="20"/>
    </row>
    <row r="319" spans="1:14" ht="13.2">
      <c r="A319" s="20"/>
      <c r="B319" s="20"/>
      <c r="C319" s="20"/>
      <c r="D319" s="20"/>
      <c r="E319" s="20"/>
      <c r="F319" s="20"/>
      <c r="G319" s="20"/>
      <c r="H319" s="20"/>
      <c r="I319" s="20"/>
      <c r="J319" s="20"/>
      <c r="K319" s="20"/>
      <c r="L319" s="20"/>
      <c r="M319" s="20"/>
      <c r="N319" s="20"/>
    </row>
    <row r="320" spans="1:14" ht="13.2">
      <c r="A320" s="20"/>
      <c r="B320" s="20"/>
      <c r="C320" s="20"/>
      <c r="D320" s="20"/>
      <c r="E320" s="20"/>
      <c r="F320" s="20"/>
      <c r="G320" s="20"/>
      <c r="H320" s="20"/>
      <c r="I320" s="20"/>
      <c r="J320" s="20"/>
      <c r="K320" s="20"/>
      <c r="L320" s="20"/>
      <c r="M320" s="20"/>
      <c r="N320" s="20"/>
    </row>
    <row r="321" spans="1:14" ht="13.2">
      <c r="A321" s="20"/>
      <c r="B321" s="20"/>
      <c r="C321" s="20"/>
      <c r="D321" s="20"/>
      <c r="E321" s="20"/>
      <c r="F321" s="20"/>
      <c r="G321" s="20"/>
      <c r="H321" s="20"/>
      <c r="I321" s="20"/>
      <c r="J321" s="20"/>
      <c r="K321" s="20"/>
      <c r="L321" s="20"/>
      <c r="M321" s="20"/>
      <c r="N321" s="20"/>
    </row>
    <row r="322" spans="1:14" ht="13.2">
      <c r="A322" s="20"/>
      <c r="B322" s="20"/>
      <c r="C322" s="20"/>
      <c r="D322" s="20"/>
      <c r="E322" s="20"/>
      <c r="F322" s="20"/>
      <c r="G322" s="20"/>
      <c r="H322" s="20"/>
      <c r="I322" s="20"/>
      <c r="J322" s="20"/>
      <c r="K322" s="20"/>
      <c r="L322" s="20"/>
      <c r="M322" s="20"/>
      <c r="N322" s="20"/>
    </row>
    <row r="323" spans="1:14" ht="13.2">
      <c r="A323" s="20"/>
      <c r="B323" s="20"/>
      <c r="C323" s="20"/>
      <c r="D323" s="20"/>
      <c r="E323" s="20"/>
      <c r="F323" s="20"/>
      <c r="G323" s="20"/>
      <c r="H323" s="20"/>
      <c r="I323" s="20"/>
      <c r="J323" s="20"/>
      <c r="K323" s="20"/>
      <c r="L323" s="20"/>
      <c r="M323" s="20"/>
      <c r="N323" s="20"/>
    </row>
    <row r="324" spans="1:14" ht="13.2">
      <c r="A324" s="20"/>
      <c r="B324" s="20"/>
      <c r="C324" s="20"/>
      <c r="D324" s="20"/>
      <c r="E324" s="20"/>
      <c r="F324" s="20"/>
      <c r="G324" s="20"/>
      <c r="H324" s="20"/>
      <c r="I324" s="20"/>
      <c r="J324" s="20"/>
      <c r="K324" s="20"/>
      <c r="L324" s="20"/>
      <c r="M324" s="20"/>
      <c r="N324" s="20"/>
    </row>
    <row r="325" spans="1:14" ht="13.2">
      <c r="A325" s="20"/>
      <c r="B325" s="20"/>
      <c r="C325" s="20"/>
      <c r="D325" s="20"/>
      <c r="E325" s="20"/>
      <c r="F325" s="20"/>
      <c r="G325" s="20"/>
      <c r="H325" s="20"/>
      <c r="I325" s="20"/>
      <c r="J325" s="20"/>
      <c r="K325" s="20"/>
      <c r="L325" s="20"/>
      <c r="M325" s="20"/>
      <c r="N325" s="20"/>
    </row>
    <row r="326" spans="1:14" ht="13.2">
      <c r="A326" s="20"/>
      <c r="B326" s="20"/>
      <c r="C326" s="20"/>
      <c r="D326" s="20"/>
      <c r="E326" s="20"/>
      <c r="F326" s="20"/>
      <c r="G326" s="20"/>
      <c r="H326" s="20"/>
      <c r="I326" s="20"/>
      <c r="J326" s="20"/>
      <c r="K326" s="20"/>
      <c r="L326" s="20"/>
      <c r="M326" s="20"/>
      <c r="N326" s="20"/>
    </row>
    <row r="327" spans="1:14" ht="13.2">
      <c r="A327" s="20"/>
      <c r="B327" s="20"/>
      <c r="C327" s="20"/>
      <c r="D327" s="20"/>
      <c r="E327" s="20"/>
      <c r="F327" s="20"/>
      <c r="G327" s="20"/>
      <c r="H327" s="20"/>
      <c r="I327" s="20"/>
      <c r="J327" s="20"/>
      <c r="K327" s="20"/>
      <c r="L327" s="20"/>
      <c r="M327" s="20"/>
      <c r="N327" s="20"/>
    </row>
    <row r="328" spans="1:14" ht="13.2">
      <c r="A328" s="20"/>
      <c r="B328" s="20"/>
      <c r="C328" s="20"/>
      <c r="D328" s="20"/>
      <c r="E328" s="20"/>
      <c r="F328" s="20"/>
      <c r="G328" s="20"/>
      <c r="H328" s="20"/>
      <c r="I328" s="20"/>
      <c r="J328" s="20"/>
      <c r="K328" s="20"/>
      <c r="L328" s="20"/>
      <c r="M328" s="20"/>
      <c r="N328" s="20"/>
    </row>
    <row r="329" spans="1:14" ht="13.2">
      <c r="A329" s="20"/>
      <c r="B329" s="20"/>
      <c r="C329" s="20"/>
      <c r="D329" s="20"/>
      <c r="E329" s="20"/>
      <c r="F329" s="20"/>
      <c r="G329" s="20"/>
      <c r="H329" s="20"/>
      <c r="I329" s="20"/>
      <c r="J329" s="20"/>
      <c r="K329" s="20"/>
      <c r="L329" s="20"/>
      <c r="M329" s="20"/>
      <c r="N329" s="20"/>
    </row>
    <row r="330" spans="1:14" ht="13.2">
      <c r="A330" s="20"/>
      <c r="B330" s="20"/>
      <c r="C330" s="20"/>
      <c r="D330" s="20"/>
      <c r="E330" s="20"/>
      <c r="F330" s="20"/>
      <c r="G330" s="20"/>
      <c r="H330" s="20"/>
      <c r="I330" s="20"/>
      <c r="J330" s="20"/>
      <c r="K330" s="20"/>
      <c r="L330" s="20"/>
      <c r="M330" s="20"/>
      <c r="N330" s="20"/>
    </row>
    <row r="331" spans="1:14" ht="13.2">
      <c r="A331" s="20"/>
      <c r="B331" s="20"/>
      <c r="C331" s="20"/>
      <c r="D331" s="20"/>
      <c r="E331" s="20"/>
      <c r="F331" s="20"/>
      <c r="G331" s="20"/>
      <c r="H331" s="20"/>
      <c r="I331" s="20"/>
      <c r="J331" s="20"/>
      <c r="K331" s="20"/>
      <c r="L331" s="20"/>
      <c r="M331" s="20"/>
      <c r="N331" s="20"/>
    </row>
    <row r="332" spans="1:14" ht="13.2">
      <c r="A332" s="20"/>
      <c r="B332" s="20"/>
      <c r="C332" s="20"/>
      <c r="D332" s="20"/>
      <c r="E332" s="20"/>
      <c r="F332" s="20"/>
      <c r="G332" s="20"/>
      <c r="H332" s="20"/>
      <c r="I332" s="20"/>
      <c r="J332" s="20"/>
      <c r="K332" s="20"/>
      <c r="L332" s="20"/>
      <c r="M332" s="20"/>
      <c r="N332" s="20"/>
    </row>
    <row r="333" spans="1:14" ht="13.2">
      <c r="A333" s="20"/>
      <c r="B333" s="20"/>
      <c r="C333" s="20"/>
      <c r="D333" s="20"/>
      <c r="E333" s="20"/>
      <c r="F333" s="20"/>
      <c r="G333" s="20"/>
      <c r="H333" s="20"/>
      <c r="I333" s="20"/>
      <c r="J333" s="20"/>
      <c r="K333" s="20"/>
      <c r="L333" s="20"/>
      <c r="M333" s="20"/>
      <c r="N333" s="20"/>
    </row>
    <row r="334" spans="1:14" ht="13.2">
      <c r="A334" s="20"/>
      <c r="B334" s="20"/>
      <c r="C334" s="20"/>
      <c r="D334" s="20"/>
      <c r="E334" s="20"/>
      <c r="F334" s="20"/>
      <c r="G334" s="20"/>
      <c r="H334" s="20"/>
      <c r="I334" s="20"/>
      <c r="J334" s="20"/>
      <c r="K334" s="20"/>
      <c r="L334" s="20"/>
      <c r="M334" s="20"/>
      <c r="N334" s="20"/>
    </row>
    <row r="335" spans="1:14" ht="13.2">
      <c r="A335" s="20"/>
      <c r="B335" s="20"/>
      <c r="C335" s="20"/>
      <c r="D335" s="20"/>
      <c r="E335" s="20"/>
      <c r="F335" s="20"/>
      <c r="G335" s="20"/>
      <c r="H335" s="20"/>
      <c r="I335" s="20"/>
      <c r="J335" s="20"/>
      <c r="K335" s="20"/>
      <c r="L335" s="20"/>
      <c r="M335" s="20"/>
      <c r="N335" s="20"/>
    </row>
    <row r="336" spans="1:14" ht="13.2">
      <c r="A336" s="20"/>
      <c r="B336" s="20"/>
      <c r="C336" s="20"/>
      <c r="D336" s="20"/>
      <c r="E336" s="20"/>
      <c r="F336" s="20"/>
      <c r="G336" s="20"/>
      <c r="H336" s="20"/>
      <c r="I336" s="20"/>
      <c r="J336" s="20"/>
      <c r="K336" s="20"/>
      <c r="L336" s="20"/>
      <c r="M336" s="20"/>
      <c r="N336" s="20"/>
    </row>
    <row r="337" spans="1:14" ht="13.2">
      <c r="A337" s="20"/>
      <c r="B337" s="20"/>
      <c r="C337" s="20"/>
      <c r="D337" s="20"/>
      <c r="E337" s="20"/>
      <c r="F337" s="20"/>
      <c r="G337" s="20"/>
      <c r="H337" s="20"/>
      <c r="I337" s="20"/>
      <c r="J337" s="20"/>
      <c r="K337" s="20"/>
      <c r="L337" s="20"/>
      <c r="M337" s="20"/>
      <c r="N337" s="20"/>
    </row>
    <row r="338" spans="1:14" ht="13.2">
      <c r="A338" s="20"/>
      <c r="B338" s="20"/>
      <c r="C338" s="20"/>
      <c r="D338" s="20"/>
      <c r="E338" s="20"/>
      <c r="F338" s="20"/>
      <c r="G338" s="20"/>
      <c r="H338" s="20"/>
      <c r="I338" s="20"/>
      <c r="J338" s="20"/>
      <c r="K338" s="20"/>
      <c r="L338" s="20"/>
      <c r="M338" s="20"/>
      <c r="N338" s="20"/>
    </row>
    <row r="339" spans="1:14" ht="13.2">
      <c r="A339" s="20"/>
      <c r="B339" s="20"/>
      <c r="C339" s="20"/>
      <c r="D339" s="20"/>
      <c r="E339" s="20"/>
      <c r="F339" s="20"/>
      <c r="G339" s="20"/>
      <c r="H339" s="20"/>
      <c r="I339" s="20"/>
      <c r="J339" s="20"/>
      <c r="K339" s="20"/>
      <c r="L339" s="20"/>
      <c r="M339" s="20"/>
      <c r="N339" s="20"/>
    </row>
    <row r="340" spans="1:14" ht="13.2">
      <c r="A340" s="20"/>
      <c r="B340" s="20"/>
      <c r="C340" s="20"/>
      <c r="D340" s="20"/>
      <c r="E340" s="20"/>
      <c r="F340" s="20"/>
      <c r="G340" s="20"/>
      <c r="H340" s="20"/>
      <c r="I340" s="20"/>
      <c r="J340" s="20"/>
      <c r="K340" s="20"/>
      <c r="L340" s="20"/>
      <c r="M340" s="20"/>
      <c r="N340" s="20"/>
    </row>
    <row r="341" spans="1:14" ht="13.2">
      <c r="A341" s="20"/>
      <c r="B341" s="20"/>
      <c r="C341" s="20"/>
      <c r="D341" s="20"/>
      <c r="E341" s="20"/>
      <c r="F341" s="20"/>
      <c r="G341" s="20"/>
      <c r="H341" s="20"/>
      <c r="I341" s="20"/>
      <c r="J341" s="20"/>
      <c r="K341" s="20"/>
      <c r="L341" s="20"/>
      <c r="M341" s="20"/>
      <c r="N341" s="20"/>
    </row>
    <row r="342" spans="1:14" ht="13.2">
      <c r="A342" s="20"/>
      <c r="B342" s="20"/>
      <c r="C342" s="20"/>
      <c r="D342" s="20"/>
      <c r="E342" s="20"/>
      <c r="F342" s="20"/>
      <c r="G342" s="20"/>
      <c r="H342" s="20"/>
      <c r="I342" s="20"/>
      <c r="J342" s="20"/>
      <c r="K342" s="20"/>
      <c r="L342" s="20"/>
      <c r="M342" s="20"/>
      <c r="N342" s="20"/>
    </row>
    <row r="343" spans="1:14" ht="13.2">
      <c r="A343" s="20"/>
      <c r="B343" s="20"/>
      <c r="C343" s="20"/>
      <c r="D343" s="20"/>
      <c r="E343" s="20"/>
      <c r="F343" s="20"/>
      <c r="G343" s="20"/>
      <c r="H343" s="20"/>
      <c r="I343" s="20"/>
      <c r="J343" s="20"/>
      <c r="K343" s="20"/>
      <c r="L343" s="20"/>
      <c r="M343" s="20"/>
      <c r="N343" s="20"/>
    </row>
    <row r="344" spans="1:14" ht="13.2">
      <c r="A344" s="20"/>
      <c r="B344" s="20"/>
      <c r="C344" s="20"/>
      <c r="D344" s="20"/>
      <c r="E344" s="20"/>
      <c r="F344" s="20"/>
      <c r="G344" s="20"/>
      <c r="H344" s="20"/>
      <c r="I344" s="20"/>
      <c r="J344" s="20"/>
      <c r="K344" s="20"/>
      <c r="L344" s="20"/>
      <c r="M344" s="20"/>
      <c r="N344" s="20"/>
    </row>
    <row r="345" spans="1:14" ht="13.2">
      <c r="A345" s="20"/>
      <c r="B345" s="20"/>
      <c r="C345" s="20"/>
      <c r="D345" s="20"/>
      <c r="E345" s="20"/>
      <c r="F345" s="20"/>
      <c r="G345" s="20"/>
      <c r="H345" s="20"/>
      <c r="I345" s="20"/>
      <c r="J345" s="20"/>
      <c r="K345" s="20"/>
      <c r="L345" s="20"/>
      <c r="M345" s="20"/>
      <c r="N345" s="20"/>
    </row>
    <row r="346" spans="1:14" ht="13.2">
      <c r="A346" s="20"/>
      <c r="B346" s="20"/>
      <c r="C346" s="20"/>
      <c r="D346" s="20"/>
      <c r="E346" s="20"/>
      <c r="F346" s="20"/>
      <c r="G346" s="20"/>
      <c r="H346" s="20"/>
      <c r="I346" s="20"/>
      <c r="J346" s="20"/>
      <c r="K346" s="20"/>
      <c r="L346" s="20"/>
      <c r="M346" s="20"/>
      <c r="N346" s="20"/>
    </row>
    <row r="347" spans="1:14" ht="13.2">
      <c r="A347" s="20"/>
      <c r="B347" s="20"/>
      <c r="C347" s="20"/>
      <c r="D347" s="20"/>
      <c r="E347" s="20"/>
      <c r="F347" s="20"/>
      <c r="G347" s="20"/>
      <c r="H347" s="20"/>
      <c r="I347" s="20"/>
      <c r="J347" s="20"/>
      <c r="K347" s="20"/>
      <c r="L347" s="20"/>
      <c r="M347" s="20"/>
      <c r="N347" s="20"/>
    </row>
    <row r="348" spans="1:14" ht="13.2">
      <c r="A348" s="20"/>
      <c r="B348" s="20"/>
      <c r="C348" s="20"/>
      <c r="D348" s="20"/>
      <c r="E348" s="20"/>
      <c r="F348" s="20"/>
      <c r="G348" s="20"/>
      <c r="H348" s="20"/>
      <c r="I348" s="20"/>
      <c r="J348" s="20"/>
      <c r="K348" s="20"/>
      <c r="L348" s="20"/>
      <c r="M348" s="20"/>
      <c r="N348" s="20"/>
    </row>
    <row r="349" spans="1:14" ht="13.2">
      <c r="A349" s="20"/>
      <c r="B349" s="20"/>
      <c r="C349" s="20"/>
      <c r="D349" s="20"/>
      <c r="E349" s="20"/>
      <c r="F349" s="20"/>
      <c r="G349" s="20"/>
      <c r="H349" s="20"/>
      <c r="I349" s="20"/>
      <c r="J349" s="20"/>
      <c r="K349" s="20"/>
      <c r="L349" s="20"/>
      <c r="M349" s="20"/>
      <c r="N349" s="20"/>
    </row>
    <row r="350" spans="1:14" ht="13.2">
      <c r="A350" s="20"/>
      <c r="B350" s="20"/>
      <c r="C350" s="20"/>
      <c r="D350" s="20"/>
      <c r="E350" s="20"/>
      <c r="F350" s="20"/>
      <c r="G350" s="20"/>
      <c r="H350" s="20"/>
      <c r="I350" s="20"/>
      <c r="J350" s="20"/>
      <c r="K350" s="20"/>
      <c r="L350" s="20"/>
      <c r="M350" s="20"/>
      <c r="N350" s="20"/>
    </row>
    <row r="351" spans="1:14" ht="13.2">
      <c r="A351" s="20"/>
      <c r="B351" s="20"/>
      <c r="C351" s="20"/>
      <c r="D351" s="20"/>
      <c r="E351" s="20"/>
      <c r="F351" s="20"/>
      <c r="G351" s="20"/>
      <c r="H351" s="20"/>
      <c r="I351" s="20"/>
      <c r="J351" s="20"/>
      <c r="K351" s="20"/>
      <c r="L351" s="20"/>
      <c r="M351" s="20"/>
      <c r="N351" s="20"/>
    </row>
    <row r="352" spans="1:14" ht="13.2">
      <c r="A352" s="20"/>
      <c r="B352" s="20"/>
      <c r="C352" s="20"/>
      <c r="D352" s="20"/>
      <c r="E352" s="20"/>
      <c r="F352" s="20"/>
      <c r="G352" s="20"/>
      <c r="H352" s="20"/>
      <c r="I352" s="20"/>
      <c r="J352" s="20"/>
      <c r="K352" s="20"/>
      <c r="L352" s="20"/>
      <c r="M352" s="20"/>
      <c r="N352" s="20"/>
    </row>
    <row r="353" spans="1:14" ht="13.2">
      <c r="A353" s="20"/>
      <c r="B353" s="20"/>
      <c r="C353" s="20"/>
      <c r="D353" s="20"/>
      <c r="E353" s="20"/>
      <c r="F353" s="20"/>
      <c r="G353" s="20"/>
      <c r="H353" s="20"/>
      <c r="I353" s="20"/>
      <c r="J353" s="20"/>
      <c r="K353" s="20"/>
      <c r="L353" s="20"/>
      <c r="M353" s="20"/>
      <c r="N353" s="20"/>
    </row>
    <row r="354" spans="1:14" ht="13.2">
      <c r="A354" s="20"/>
      <c r="B354" s="20"/>
      <c r="C354" s="20"/>
      <c r="D354" s="20"/>
      <c r="E354" s="20"/>
      <c r="F354" s="20"/>
      <c r="G354" s="20"/>
      <c r="H354" s="20"/>
      <c r="I354" s="20"/>
      <c r="J354" s="20"/>
      <c r="K354" s="20"/>
      <c r="L354" s="20"/>
      <c r="M354" s="20"/>
      <c r="N354" s="20"/>
    </row>
    <row r="355" spans="1:14" ht="13.2">
      <c r="A355" s="20"/>
      <c r="B355" s="20"/>
      <c r="C355" s="20"/>
      <c r="D355" s="20"/>
      <c r="E355" s="20"/>
      <c r="F355" s="20"/>
      <c r="G355" s="20"/>
      <c r="H355" s="20"/>
      <c r="I355" s="20"/>
      <c r="J355" s="20"/>
      <c r="K355" s="20"/>
      <c r="L355" s="20"/>
      <c r="M355" s="20"/>
      <c r="N355" s="20"/>
    </row>
    <row r="356" spans="1:14" ht="13.2">
      <c r="A356" s="20"/>
      <c r="B356" s="20"/>
      <c r="C356" s="20"/>
      <c r="D356" s="20"/>
      <c r="E356" s="20"/>
      <c r="F356" s="20"/>
      <c r="G356" s="20"/>
      <c r="H356" s="20"/>
      <c r="I356" s="20"/>
      <c r="J356" s="20"/>
      <c r="K356" s="20"/>
      <c r="L356" s="20"/>
      <c r="M356" s="20"/>
      <c r="N356" s="20"/>
    </row>
    <row r="357" spans="1:14" ht="13.2">
      <c r="A357" s="20"/>
      <c r="B357" s="20"/>
      <c r="C357" s="20"/>
      <c r="D357" s="20"/>
      <c r="E357" s="20"/>
      <c r="F357" s="20"/>
      <c r="G357" s="20"/>
      <c r="H357" s="20"/>
      <c r="I357" s="20"/>
      <c r="J357" s="20"/>
      <c r="K357" s="20"/>
      <c r="L357" s="20"/>
      <c r="M357" s="20"/>
      <c r="N357" s="20"/>
    </row>
    <row r="358" spans="1:14" ht="13.2">
      <c r="A358" s="20"/>
      <c r="B358" s="20"/>
      <c r="C358" s="20"/>
      <c r="D358" s="20"/>
      <c r="E358" s="20"/>
      <c r="F358" s="20"/>
      <c r="G358" s="20"/>
      <c r="H358" s="20"/>
      <c r="I358" s="20"/>
      <c r="J358" s="20"/>
      <c r="K358" s="20"/>
      <c r="L358" s="20"/>
      <c r="M358" s="20"/>
      <c r="N358" s="20"/>
    </row>
    <row r="359" spans="1:14" ht="13.2">
      <c r="A359" s="20"/>
      <c r="B359" s="20"/>
      <c r="C359" s="20"/>
      <c r="D359" s="20"/>
      <c r="E359" s="20"/>
      <c r="F359" s="20"/>
      <c r="G359" s="20"/>
      <c r="H359" s="20"/>
      <c r="I359" s="20"/>
      <c r="J359" s="20"/>
      <c r="K359" s="20"/>
      <c r="L359" s="20"/>
      <c r="M359" s="20"/>
      <c r="N359" s="20"/>
    </row>
    <row r="360" spans="1:14" ht="13.2">
      <c r="A360" s="20"/>
      <c r="B360" s="20"/>
      <c r="C360" s="20"/>
      <c r="D360" s="20"/>
      <c r="E360" s="20"/>
      <c r="F360" s="20"/>
      <c r="G360" s="20"/>
      <c r="H360" s="20"/>
      <c r="I360" s="20"/>
      <c r="J360" s="20"/>
      <c r="K360" s="20"/>
      <c r="L360" s="20"/>
      <c r="M360" s="20"/>
      <c r="N360" s="20"/>
    </row>
    <row r="361" spans="1:14" ht="13.2">
      <c r="A361" s="20"/>
      <c r="B361" s="20"/>
      <c r="C361" s="20"/>
      <c r="D361" s="20"/>
      <c r="E361" s="20"/>
      <c r="F361" s="20"/>
      <c r="G361" s="20"/>
      <c r="H361" s="20"/>
      <c r="I361" s="20"/>
      <c r="J361" s="20"/>
      <c r="K361" s="20"/>
      <c r="L361" s="20"/>
      <c r="M361" s="20"/>
      <c r="N361" s="20"/>
    </row>
    <row r="362" spans="1:14" ht="13.2">
      <c r="A362" s="20"/>
      <c r="B362" s="20"/>
      <c r="C362" s="20"/>
      <c r="D362" s="20"/>
      <c r="E362" s="20"/>
      <c r="F362" s="20"/>
      <c r="G362" s="20"/>
      <c r="H362" s="20"/>
      <c r="I362" s="20"/>
      <c r="J362" s="20"/>
      <c r="K362" s="20"/>
      <c r="L362" s="20"/>
      <c r="M362" s="20"/>
      <c r="N362" s="20"/>
    </row>
    <row r="363" spans="1:14" ht="13.2">
      <c r="A363" s="20"/>
      <c r="B363" s="20"/>
      <c r="C363" s="20"/>
      <c r="D363" s="20"/>
      <c r="E363" s="20"/>
      <c r="F363" s="20"/>
      <c r="G363" s="20"/>
      <c r="H363" s="20"/>
      <c r="I363" s="20"/>
      <c r="J363" s="20"/>
      <c r="K363" s="20"/>
      <c r="L363" s="20"/>
      <c r="M363" s="20"/>
      <c r="N363" s="20"/>
    </row>
    <row r="364" spans="1:14" ht="13.2">
      <c r="A364" s="20"/>
      <c r="B364" s="20"/>
      <c r="C364" s="20"/>
      <c r="D364" s="20"/>
      <c r="E364" s="20"/>
      <c r="F364" s="20"/>
      <c r="G364" s="20"/>
      <c r="H364" s="20"/>
      <c r="I364" s="20"/>
      <c r="J364" s="20"/>
      <c r="K364" s="20"/>
      <c r="L364" s="20"/>
      <c r="M364" s="20"/>
      <c r="N364" s="20"/>
    </row>
    <row r="365" spans="1:14" ht="13.2">
      <c r="A365" s="20"/>
      <c r="B365" s="20"/>
      <c r="C365" s="20"/>
      <c r="D365" s="20"/>
      <c r="E365" s="20"/>
      <c r="F365" s="20"/>
      <c r="G365" s="20"/>
      <c r="H365" s="20"/>
      <c r="I365" s="20"/>
      <c r="J365" s="20"/>
      <c r="K365" s="20"/>
      <c r="L365" s="20"/>
      <c r="M365" s="20"/>
      <c r="N365" s="20"/>
    </row>
    <row r="366" spans="1:14" ht="13.2">
      <c r="A366" s="20"/>
      <c r="B366" s="20"/>
      <c r="C366" s="20"/>
      <c r="D366" s="20"/>
      <c r="E366" s="20"/>
      <c r="F366" s="20"/>
      <c r="G366" s="20"/>
      <c r="H366" s="20"/>
      <c r="I366" s="20"/>
      <c r="J366" s="20"/>
      <c r="K366" s="20"/>
      <c r="L366" s="20"/>
      <c r="M366" s="20"/>
      <c r="N366" s="20"/>
    </row>
    <row r="367" spans="1:14" ht="13.2">
      <c r="A367" s="20"/>
      <c r="B367" s="20"/>
      <c r="C367" s="20"/>
      <c r="D367" s="20"/>
      <c r="E367" s="20"/>
      <c r="F367" s="20"/>
      <c r="G367" s="20"/>
      <c r="H367" s="20"/>
      <c r="I367" s="20"/>
      <c r="J367" s="20"/>
      <c r="K367" s="20"/>
      <c r="L367" s="20"/>
      <c r="M367" s="20"/>
      <c r="N367" s="20"/>
    </row>
    <row r="368" spans="1:14" ht="13.2">
      <c r="A368" s="20"/>
      <c r="B368" s="20"/>
      <c r="C368" s="20"/>
      <c r="D368" s="20"/>
      <c r="E368" s="20"/>
      <c r="F368" s="20"/>
      <c r="G368" s="20"/>
      <c r="H368" s="20"/>
      <c r="I368" s="20"/>
      <c r="J368" s="20"/>
      <c r="K368" s="20"/>
      <c r="L368" s="20"/>
      <c r="M368" s="20"/>
      <c r="N368" s="20"/>
    </row>
    <row r="369" spans="1:14" ht="13.2">
      <c r="A369" s="20"/>
      <c r="B369" s="20"/>
      <c r="C369" s="20"/>
      <c r="D369" s="20"/>
      <c r="E369" s="20"/>
      <c r="F369" s="20"/>
      <c r="G369" s="20"/>
      <c r="H369" s="20"/>
      <c r="I369" s="20"/>
      <c r="J369" s="20"/>
      <c r="K369" s="20"/>
      <c r="L369" s="20"/>
      <c r="M369" s="20"/>
      <c r="N369" s="20"/>
    </row>
    <row r="370" spans="1:14" ht="13.2">
      <c r="A370" s="20"/>
      <c r="B370" s="20"/>
      <c r="C370" s="20"/>
      <c r="D370" s="20"/>
      <c r="E370" s="20"/>
      <c r="F370" s="20"/>
      <c r="G370" s="20"/>
      <c r="H370" s="20"/>
      <c r="I370" s="20"/>
      <c r="J370" s="20"/>
      <c r="K370" s="20"/>
      <c r="L370" s="20"/>
      <c r="M370" s="20"/>
      <c r="N370" s="20"/>
    </row>
    <row r="371" spans="1:14" ht="13.2">
      <c r="A371" s="20"/>
      <c r="B371" s="20"/>
      <c r="C371" s="20"/>
      <c r="D371" s="20"/>
      <c r="E371" s="20"/>
      <c r="F371" s="20"/>
      <c r="G371" s="20"/>
      <c r="H371" s="20"/>
      <c r="I371" s="20"/>
      <c r="J371" s="20"/>
      <c r="K371" s="20"/>
      <c r="L371" s="20"/>
      <c r="M371" s="20"/>
      <c r="N371" s="20"/>
    </row>
    <row r="372" spans="1:14" ht="13.2">
      <c r="A372" s="20"/>
      <c r="B372" s="20"/>
      <c r="C372" s="20"/>
      <c r="D372" s="20"/>
      <c r="E372" s="20"/>
      <c r="F372" s="20"/>
      <c r="G372" s="20"/>
      <c r="H372" s="20"/>
      <c r="I372" s="20"/>
      <c r="J372" s="20"/>
      <c r="K372" s="20"/>
      <c r="L372" s="20"/>
      <c r="M372" s="20"/>
      <c r="N372" s="20"/>
    </row>
    <row r="373" spans="1:14" ht="13.2">
      <c r="A373" s="20"/>
      <c r="B373" s="20"/>
      <c r="C373" s="20"/>
      <c r="D373" s="20"/>
      <c r="E373" s="20"/>
      <c r="F373" s="20"/>
      <c r="G373" s="20"/>
      <c r="H373" s="20"/>
      <c r="I373" s="20"/>
      <c r="J373" s="20"/>
      <c r="K373" s="20"/>
      <c r="L373" s="20"/>
      <c r="M373" s="20"/>
      <c r="N373" s="20"/>
    </row>
    <row r="374" spans="1:14" ht="13.2">
      <c r="A374" s="20"/>
      <c r="B374" s="20"/>
      <c r="C374" s="20"/>
      <c r="D374" s="20"/>
      <c r="E374" s="20"/>
      <c r="F374" s="20"/>
      <c r="G374" s="20"/>
      <c r="H374" s="20"/>
      <c r="I374" s="20"/>
      <c r="J374" s="20"/>
      <c r="K374" s="20"/>
      <c r="L374" s="20"/>
      <c r="M374" s="20"/>
      <c r="N374" s="20"/>
    </row>
    <row r="375" spans="1:14" ht="13.2">
      <c r="A375" s="20"/>
      <c r="B375" s="20"/>
      <c r="C375" s="20"/>
      <c r="D375" s="20"/>
      <c r="E375" s="20"/>
      <c r="F375" s="20"/>
      <c r="G375" s="20"/>
      <c r="H375" s="20"/>
      <c r="I375" s="20"/>
      <c r="J375" s="20"/>
      <c r="K375" s="20"/>
      <c r="L375" s="20"/>
      <c r="M375" s="20"/>
      <c r="N375" s="20"/>
    </row>
    <row r="376" spans="1:14" ht="13.2">
      <c r="A376" s="20"/>
      <c r="B376" s="20"/>
      <c r="C376" s="20"/>
      <c r="D376" s="20"/>
      <c r="E376" s="20"/>
      <c r="F376" s="20"/>
      <c r="G376" s="20"/>
      <c r="H376" s="20"/>
      <c r="I376" s="20"/>
      <c r="J376" s="20"/>
      <c r="K376" s="20"/>
      <c r="L376" s="20"/>
      <c r="M376" s="20"/>
      <c r="N376" s="20"/>
    </row>
    <row r="377" spans="1:14" ht="13.2">
      <c r="A377" s="20"/>
      <c r="B377" s="20"/>
      <c r="C377" s="20"/>
      <c r="D377" s="20"/>
      <c r="E377" s="20"/>
      <c r="F377" s="20"/>
      <c r="G377" s="20"/>
      <c r="H377" s="20"/>
      <c r="I377" s="20"/>
      <c r="J377" s="20"/>
      <c r="K377" s="20"/>
      <c r="L377" s="20"/>
      <c r="M377" s="20"/>
      <c r="N377" s="20"/>
    </row>
    <row r="378" spans="1:14" ht="13.2">
      <c r="A378" s="20"/>
      <c r="B378" s="20"/>
      <c r="C378" s="20"/>
      <c r="D378" s="20"/>
      <c r="E378" s="20"/>
      <c r="F378" s="20"/>
      <c r="G378" s="20"/>
      <c r="H378" s="20"/>
      <c r="I378" s="20"/>
      <c r="J378" s="20"/>
      <c r="K378" s="20"/>
      <c r="L378" s="20"/>
      <c r="M378" s="20"/>
      <c r="N378" s="20"/>
    </row>
    <row r="379" spans="1:14" ht="13.2">
      <c r="A379" s="20"/>
      <c r="B379" s="20"/>
      <c r="C379" s="20"/>
      <c r="D379" s="20"/>
      <c r="E379" s="20"/>
      <c r="F379" s="20"/>
      <c r="G379" s="20"/>
      <c r="H379" s="20"/>
      <c r="I379" s="20"/>
      <c r="J379" s="20"/>
      <c r="K379" s="20"/>
      <c r="L379" s="20"/>
      <c r="M379" s="20"/>
      <c r="N379" s="20"/>
    </row>
    <row r="380" spans="1:14" ht="13.2">
      <c r="A380" s="20"/>
      <c r="B380" s="20"/>
      <c r="C380" s="20"/>
      <c r="D380" s="20"/>
      <c r="E380" s="20"/>
      <c r="F380" s="20"/>
      <c r="G380" s="20"/>
      <c r="H380" s="20"/>
      <c r="I380" s="20"/>
      <c r="J380" s="20"/>
      <c r="K380" s="20"/>
      <c r="L380" s="20"/>
      <c r="M380" s="20"/>
      <c r="N380" s="20"/>
    </row>
    <row r="381" spans="1:14" ht="13.2">
      <c r="A381" s="20"/>
      <c r="B381" s="20"/>
      <c r="C381" s="20"/>
      <c r="D381" s="20"/>
      <c r="E381" s="20"/>
      <c r="F381" s="20"/>
      <c r="G381" s="20"/>
      <c r="H381" s="20"/>
      <c r="I381" s="20"/>
      <c r="J381" s="20"/>
      <c r="K381" s="20"/>
      <c r="L381" s="20"/>
      <c r="M381" s="20"/>
      <c r="N381" s="20"/>
    </row>
    <row r="382" spans="1:14" ht="13.2">
      <c r="A382" s="20"/>
      <c r="B382" s="20"/>
      <c r="C382" s="20"/>
      <c r="D382" s="20"/>
      <c r="E382" s="20"/>
      <c r="F382" s="20"/>
      <c r="G382" s="20"/>
      <c r="H382" s="20"/>
      <c r="I382" s="20"/>
      <c r="J382" s="20"/>
      <c r="K382" s="20"/>
      <c r="L382" s="20"/>
      <c r="M382" s="20"/>
      <c r="N382" s="20"/>
    </row>
    <row r="383" spans="1:14" ht="13.2">
      <c r="A383" s="20"/>
      <c r="B383" s="20"/>
      <c r="C383" s="20"/>
      <c r="D383" s="20"/>
      <c r="E383" s="20"/>
      <c r="F383" s="20"/>
      <c r="G383" s="20"/>
      <c r="H383" s="20"/>
      <c r="I383" s="20"/>
      <c r="J383" s="20"/>
      <c r="K383" s="20"/>
      <c r="L383" s="20"/>
      <c r="M383" s="20"/>
      <c r="N383" s="20"/>
    </row>
    <row r="384" spans="1:14" ht="13.2">
      <c r="A384" s="20"/>
      <c r="B384" s="20"/>
      <c r="C384" s="20"/>
      <c r="D384" s="20"/>
      <c r="E384" s="20"/>
      <c r="F384" s="20"/>
      <c r="G384" s="20"/>
      <c r="H384" s="20"/>
      <c r="I384" s="20"/>
      <c r="J384" s="20"/>
      <c r="K384" s="20"/>
      <c r="L384" s="20"/>
      <c r="M384" s="20"/>
      <c r="N384" s="20"/>
    </row>
    <row r="385" spans="1:14" ht="13.2">
      <c r="A385" s="20"/>
      <c r="B385" s="20"/>
      <c r="C385" s="20"/>
      <c r="D385" s="20"/>
      <c r="E385" s="20"/>
      <c r="F385" s="20"/>
      <c r="G385" s="20"/>
      <c r="H385" s="20"/>
      <c r="I385" s="20"/>
      <c r="J385" s="20"/>
      <c r="K385" s="20"/>
      <c r="L385" s="20"/>
      <c r="M385" s="20"/>
      <c r="N385" s="20"/>
    </row>
    <row r="386" spans="1:14" ht="13.2">
      <c r="A386" s="20"/>
      <c r="B386" s="20"/>
      <c r="C386" s="20"/>
      <c r="D386" s="20"/>
      <c r="E386" s="20"/>
      <c r="F386" s="20"/>
      <c r="G386" s="20"/>
      <c r="H386" s="20"/>
      <c r="I386" s="20"/>
      <c r="J386" s="20"/>
      <c r="K386" s="20"/>
      <c r="L386" s="20"/>
      <c r="M386" s="20"/>
      <c r="N386" s="20"/>
    </row>
    <row r="387" spans="1:14" ht="13.2">
      <c r="A387" s="20"/>
      <c r="B387" s="20"/>
      <c r="C387" s="20"/>
      <c r="D387" s="20"/>
      <c r="E387" s="20"/>
      <c r="F387" s="20"/>
      <c r="G387" s="20"/>
      <c r="H387" s="20"/>
      <c r="I387" s="20"/>
      <c r="J387" s="20"/>
      <c r="K387" s="20"/>
      <c r="L387" s="20"/>
      <c r="M387" s="20"/>
      <c r="N387" s="20"/>
    </row>
    <row r="388" spans="1:14" ht="13.2">
      <c r="A388" s="20"/>
      <c r="B388" s="20"/>
      <c r="C388" s="20"/>
      <c r="D388" s="20"/>
      <c r="E388" s="20"/>
      <c r="F388" s="20"/>
      <c r="G388" s="20"/>
      <c r="H388" s="20"/>
      <c r="I388" s="20"/>
      <c r="J388" s="20"/>
      <c r="K388" s="20"/>
      <c r="L388" s="20"/>
      <c r="M388" s="20"/>
      <c r="N388" s="20"/>
    </row>
    <row r="389" spans="1:14" ht="13.2">
      <c r="A389" s="20"/>
      <c r="B389" s="20"/>
      <c r="C389" s="20"/>
      <c r="D389" s="20"/>
      <c r="E389" s="20"/>
      <c r="F389" s="20"/>
      <c r="G389" s="20"/>
      <c r="H389" s="20"/>
      <c r="I389" s="20"/>
      <c r="J389" s="20"/>
      <c r="K389" s="20"/>
      <c r="L389" s="20"/>
      <c r="M389" s="20"/>
      <c r="N389" s="20"/>
    </row>
    <row r="390" spans="1:14" ht="13.2">
      <c r="A390" s="20"/>
      <c r="B390" s="20"/>
      <c r="C390" s="20"/>
      <c r="D390" s="20"/>
      <c r="E390" s="20"/>
      <c r="F390" s="20"/>
      <c r="G390" s="20"/>
      <c r="H390" s="20"/>
      <c r="I390" s="20"/>
      <c r="J390" s="20"/>
      <c r="K390" s="20"/>
      <c r="L390" s="20"/>
      <c r="M390" s="20"/>
      <c r="N390" s="20"/>
    </row>
    <row r="391" spans="1:14" ht="13.2">
      <c r="A391" s="20"/>
      <c r="B391" s="20"/>
      <c r="C391" s="20"/>
      <c r="D391" s="20"/>
      <c r="E391" s="20"/>
      <c r="F391" s="20"/>
      <c r="G391" s="20"/>
      <c r="H391" s="20"/>
      <c r="I391" s="20"/>
      <c r="J391" s="20"/>
      <c r="K391" s="20"/>
      <c r="L391" s="20"/>
      <c r="M391" s="20"/>
      <c r="N391" s="20"/>
    </row>
    <row r="392" spans="1:14" ht="13.2">
      <c r="A392" s="20"/>
      <c r="B392" s="20"/>
      <c r="C392" s="20"/>
      <c r="D392" s="20"/>
      <c r="E392" s="20"/>
      <c r="F392" s="20"/>
      <c r="G392" s="20"/>
      <c r="H392" s="20"/>
      <c r="I392" s="20"/>
      <c r="J392" s="20"/>
      <c r="K392" s="20"/>
      <c r="L392" s="20"/>
      <c r="M392" s="20"/>
      <c r="N392" s="20"/>
    </row>
    <row r="393" spans="1:14" ht="13.2">
      <c r="A393" s="20"/>
      <c r="B393" s="20"/>
      <c r="C393" s="20"/>
      <c r="D393" s="20"/>
      <c r="E393" s="20"/>
      <c r="F393" s="20"/>
      <c r="G393" s="20"/>
      <c r="H393" s="20"/>
      <c r="I393" s="20"/>
      <c r="J393" s="20"/>
      <c r="K393" s="20"/>
      <c r="L393" s="20"/>
      <c r="M393" s="20"/>
      <c r="N393" s="20"/>
    </row>
    <row r="394" spans="1:14" ht="13.2">
      <c r="A394" s="20"/>
      <c r="B394" s="20"/>
      <c r="C394" s="20"/>
      <c r="D394" s="20"/>
      <c r="E394" s="20"/>
      <c r="F394" s="20"/>
      <c r="G394" s="20"/>
      <c r="H394" s="20"/>
      <c r="I394" s="20"/>
      <c r="J394" s="20"/>
      <c r="K394" s="20"/>
      <c r="L394" s="20"/>
      <c r="M394" s="20"/>
      <c r="N394" s="20"/>
    </row>
    <row r="395" spans="1:14" ht="13.2">
      <c r="A395" s="20"/>
      <c r="B395" s="20"/>
      <c r="C395" s="20"/>
      <c r="D395" s="20"/>
      <c r="E395" s="20"/>
      <c r="F395" s="20"/>
      <c r="G395" s="20"/>
      <c r="H395" s="20"/>
      <c r="I395" s="20"/>
      <c r="J395" s="20"/>
      <c r="K395" s="20"/>
      <c r="L395" s="20"/>
      <c r="M395" s="20"/>
      <c r="N395" s="20"/>
    </row>
    <row r="396" spans="1:14" ht="13.2">
      <c r="A396" s="20"/>
      <c r="B396" s="20"/>
      <c r="C396" s="20"/>
      <c r="D396" s="20"/>
      <c r="E396" s="20"/>
      <c r="F396" s="20"/>
      <c r="G396" s="20"/>
      <c r="H396" s="20"/>
      <c r="I396" s="20"/>
      <c r="J396" s="20"/>
      <c r="K396" s="20"/>
      <c r="L396" s="20"/>
      <c r="M396" s="20"/>
      <c r="N396" s="20"/>
    </row>
    <row r="397" spans="1:14" ht="13.2">
      <c r="A397" s="20"/>
      <c r="B397" s="20"/>
      <c r="C397" s="20"/>
      <c r="D397" s="20"/>
      <c r="E397" s="20"/>
      <c r="F397" s="20"/>
      <c r="G397" s="20"/>
      <c r="H397" s="20"/>
      <c r="I397" s="20"/>
      <c r="J397" s="20"/>
      <c r="K397" s="20"/>
      <c r="L397" s="20"/>
      <c r="M397" s="20"/>
      <c r="N397" s="20"/>
    </row>
    <row r="398" spans="1:14" ht="13.2">
      <c r="A398" s="20"/>
      <c r="B398" s="20"/>
      <c r="C398" s="20"/>
      <c r="D398" s="20"/>
      <c r="E398" s="20"/>
      <c r="F398" s="20"/>
      <c r="G398" s="20"/>
      <c r="H398" s="20"/>
      <c r="I398" s="20"/>
      <c r="J398" s="20"/>
      <c r="K398" s="20"/>
      <c r="L398" s="20"/>
      <c r="M398" s="20"/>
      <c r="N398" s="20"/>
    </row>
    <row r="399" spans="1:14" ht="13.2">
      <c r="A399" s="20"/>
      <c r="B399" s="20"/>
      <c r="C399" s="20"/>
      <c r="D399" s="20"/>
      <c r="E399" s="20"/>
      <c r="F399" s="20"/>
      <c r="G399" s="20"/>
      <c r="H399" s="20"/>
      <c r="I399" s="20"/>
      <c r="J399" s="20"/>
      <c r="K399" s="20"/>
      <c r="L399" s="20"/>
      <c r="M399" s="20"/>
      <c r="N399" s="20"/>
    </row>
    <row r="400" spans="1:14" ht="13.2">
      <c r="A400" s="20"/>
      <c r="B400" s="20"/>
      <c r="C400" s="20"/>
      <c r="D400" s="20"/>
      <c r="E400" s="20"/>
      <c r="F400" s="20"/>
      <c r="G400" s="20"/>
      <c r="H400" s="20"/>
      <c r="I400" s="20"/>
      <c r="J400" s="20"/>
      <c r="K400" s="20"/>
      <c r="L400" s="20"/>
      <c r="M400" s="20"/>
      <c r="N400" s="20"/>
    </row>
    <row r="401" spans="1:14" ht="13.2">
      <c r="A401" s="20"/>
      <c r="B401" s="20"/>
      <c r="C401" s="20"/>
      <c r="D401" s="20"/>
      <c r="E401" s="20"/>
      <c r="F401" s="20"/>
      <c r="G401" s="20"/>
      <c r="H401" s="20"/>
      <c r="I401" s="20"/>
      <c r="J401" s="20"/>
      <c r="K401" s="20"/>
      <c r="L401" s="20"/>
      <c r="M401" s="20"/>
      <c r="N401" s="20"/>
    </row>
    <row r="402" spans="1:14" ht="13.2">
      <c r="A402" s="20"/>
      <c r="B402" s="20"/>
      <c r="C402" s="20"/>
      <c r="D402" s="20"/>
      <c r="E402" s="20"/>
      <c r="F402" s="20"/>
      <c r="G402" s="20"/>
      <c r="H402" s="20"/>
      <c r="I402" s="20"/>
      <c r="J402" s="20"/>
      <c r="K402" s="20"/>
      <c r="L402" s="20"/>
      <c r="M402" s="20"/>
      <c r="N402" s="20"/>
    </row>
    <row r="403" spans="1:14" ht="13.2">
      <c r="A403" s="20"/>
      <c r="B403" s="20"/>
      <c r="C403" s="20"/>
      <c r="D403" s="20"/>
      <c r="E403" s="20"/>
      <c r="F403" s="20"/>
      <c r="G403" s="20"/>
      <c r="H403" s="20"/>
      <c r="I403" s="20"/>
      <c r="J403" s="20"/>
      <c r="K403" s="20"/>
      <c r="L403" s="20"/>
      <c r="M403" s="20"/>
      <c r="N403" s="20"/>
    </row>
    <row r="404" spans="1:14" ht="13.2">
      <c r="A404" s="20"/>
      <c r="B404" s="20"/>
      <c r="C404" s="20"/>
      <c r="D404" s="20"/>
      <c r="E404" s="20"/>
      <c r="F404" s="20"/>
      <c r="G404" s="20"/>
      <c r="H404" s="20"/>
      <c r="I404" s="20"/>
      <c r="J404" s="20"/>
      <c r="K404" s="20"/>
      <c r="L404" s="20"/>
      <c r="M404" s="20"/>
      <c r="N404" s="20"/>
    </row>
    <row r="405" spans="1:14" ht="13.2">
      <c r="A405" s="20"/>
      <c r="B405" s="20"/>
      <c r="C405" s="20"/>
      <c r="D405" s="20"/>
      <c r="E405" s="20"/>
      <c r="F405" s="20"/>
      <c r="G405" s="20"/>
      <c r="H405" s="20"/>
      <c r="I405" s="20"/>
      <c r="J405" s="20"/>
      <c r="K405" s="20"/>
      <c r="L405" s="20"/>
      <c r="M405" s="20"/>
      <c r="N405" s="20"/>
    </row>
    <row r="406" spans="1:14" ht="13.2">
      <c r="A406" s="20"/>
      <c r="B406" s="20"/>
      <c r="C406" s="20"/>
      <c r="D406" s="20"/>
      <c r="E406" s="20"/>
      <c r="F406" s="20"/>
      <c r="G406" s="20"/>
      <c r="H406" s="20"/>
      <c r="I406" s="20"/>
      <c r="J406" s="20"/>
      <c r="K406" s="20"/>
      <c r="L406" s="20"/>
      <c r="M406" s="20"/>
      <c r="N406" s="20"/>
    </row>
    <row r="407" spans="1:14" ht="13.2">
      <c r="A407" s="20"/>
      <c r="B407" s="20"/>
      <c r="C407" s="20"/>
      <c r="D407" s="20"/>
      <c r="E407" s="20"/>
      <c r="F407" s="20"/>
      <c r="G407" s="20"/>
      <c r="H407" s="20"/>
      <c r="I407" s="20"/>
      <c r="J407" s="20"/>
      <c r="K407" s="20"/>
      <c r="L407" s="20"/>
      <c r="M407" s="20"/>
      <c r="N407" s="20"/>
    </row>
    <row r="408" spans="1:14" ht="13.2">
      <c r="A408" s="20"/>
      <c r="B408" s="20"/>
      <c r="C408" s="20"/>
      <c r="D408" s="20"/>
      <c r="E408" s="20"/>
      <c r="F408" s="20"/>
      <c r="G408" s="20"/>
      <c r="H408" s="20"/>
      <c r="I408" s="20"/>
      <c r="J408" s="20"/>
      <c r="K408" s="20"/>
      <c r="L408" s="20"/>
      <c r="M408" s="20"/>
      <c r="N408" s="20"/>
    </row>
    <row r="409" spans="1:14" ht="13.2">
      <c r="A409" s="20"/>
      <c r="B409" s="20"/>
      <c r="C409" s="20"/>
      <c r="D409" s="20"/>
      <c r="E409" s="20"/>
      <c r="F409" s="20"/>
      <c r="G409" s="20"/>
      <c r="H409" s="20"/>
      <c r="I409" s="20"/>
      <c r="J409" s="20"/>
      <c r="K409" s="20"/>
      <c r="L409" s="20"/>
      <c r="M409" s="20"/>
      <c r="N409" s="20"/>
    </row>
    <row r="410" spans="1:14" ht="13.2">
      <c r="A410" s="20"/>
      <c r="B410" s="20"/>
      <c r="C410" s="20"/>
      <c r="D410" s="20"/>
      <c r="E410" s="20"/>
      <c r="F410" s="20"/>
      <c r="G410" s="20"/>
      <c r="H410" s="20"/>
      <c r="I410" s="20"/>
      <c r="J410" s="20"/>
      <c r="K410" s="20"/>
      <c r="L410" s="20"/>
      <c r="M410" s="20"/>
      <c r="N410" s="20"/>
    </row>
    <row r="411" spans="1:14" ht="13.2">
      <c r="A411" s="20"/>
      <c r="B411" s="20"/>
      <c r="C411" s="20"/>
      <c r="D411" s="20"/>
      <c r="E411" s="20"/>
      <c r="F411" s="20"/>
      <c r="G411" s="20"/>
      <c r="H411" s="20"/>
      <c r="I411" s="20"/>
      <c r="J411" s="20"/>
      <c r="K411" s="20"/>
      <c r="L411" s="20"/>
      <c r="M411" s="20"/>
      <c r="N411" s="20"/>
    </row>
    <row r="412" spans="1:14" ht="13.2">
      <c r="A412" s="20"/>
      <c r="B412" s="20"/>
      <c r="C412" s="20"/>
      <c r="D412" s="20"/>
      <c r="E412" s="20"/>
      <c r="F412" s="20"/>
      <c r="G412" s="20"/>
      <c r="H412" s="20"/>
      <c r="I412" s="20"/>
      <c r="J412" s="20"/>
      <c r="K412" s="20"/>
      <c r="L412" s="20"/>
      <c r="M412" s="20"/>
      <c r="N412" s="20"/>
    </row>
    <row r="413" spans="1:14" ht="13.2">
      <c r="A413" s="20"/>
      <c r="B413" s="20"/>
      <c r="C413" s="20"/>
      <c r="D413" s="20"/>
      <c r="E413" s="20"/>
      <c r="F413" s="20"/>
      <c r="G413" s="20"/>
      <c r="H413" s="20"/>
      <c r="I413" s="20"/>
      <c r="J413" s="20"/>
      <c r="K413" s="20"/>
      <c r="L413" s="20"/>
      <c r="M413" s="20"/>
      <c r="N413" s="20"/>
    </row>
    <row r="414" spans="1:14" ht="13.2">
      <c r="A414" s="20"/>
      <c r="B414" s="20"/>
      <c r="C414" s="20"/>
      <c r="D414" s="20"/>
      <c r="E414" s="20"/>
      <c r="F414" s="20"/>
      <c r="G414" s="20"/>
      <c r="H414" s="20"/>
      <c r="I414" s="20"/>
      <c r="J414" s="20"/>
      <c r="K414" s="20"/>
      <c r="L414" s="20"/>
      <c r="M414" s="20"/>
      <c r="N414" s="20"/>
    </row>
    <row r="415" spans="1:14" ht="13.2">
      <c r="A415" s="20"/>
      <c r="B415" s="20"/>
      <c r="C415" s="20"/>
      <c r="D415" s="20"/>
      <c r="E415" s="20"/>
      <c r="F415" s="20"/>
      <c r="G415" s="20"/>
      <c r="H415" s="20"/>
      <c r="I415" s="20"/>
      <c r="J415" s="20"/>
      <c r="K415" s="20"/>
      <c r="L415" s="20"/>
      <c r="M415" s="20"/>
      <c r="N415" s="20"/>
    </row>
    <row r="416" spans="1:14" ht="13.2">
      <c r="A416" s="20"/>
      <c r="B416" s="20"/>
      <c r="C416" s="20"/>
      <c r="D416" s="20"/>
      <c r="E416" s="20"/>
      <c r="F416" s="20"/>
      <c r="G416" s="20"/>
      <c r="H416" s="20"/>
      <c r="I416" s="20"/>
      <c r="J416" s="20"/>
      <c r="K416" s="20"/>
      <c r="L416" s="20"/>
      <c r="M416" s="20"/>
      <c r="N416" s="20"/>
    </row>
    <row r="417" spans="1:14" ht="13.2">
      <c r="A417" s="20"/>
      <c r="B417" s="20"/>
      <c r="C417" s="20"/>
      <c r="D417" s="20"/>
      <c r="E417" s="20"/>
      <c r="F417" s="20"/>
      <c r="G417" s="20"/>
      <c r="H417" s="20"/>
      <c r="I417" s="20"/>
      <c r="J417" s="20"/>
      <c r="K417" s="20"/>
      <c r="L417" s="20"/>
      <c r="M417" s="20"/>
      <c r="N417" s="20"/>
    </row>
    <row r="418" spans="1:14" ht="13.2">
      <c r="A418" s="20"/>
      <c r="B418" s="20"/>
      <c r="C418" s="20"/>
      <c r="D418" s="20"/>
      <c r="E418" s="20"/>
      <c r="F418" s="20"/>
      <c r="G418" s="20"/>
      <c r="H418" s="20"/>
      <c r="I418" s="20"/>
      <c r="J418" s="20"/>
      <c r="K418" s="20"/>
      <c r="L418" s="20"/>
      <c r="M418" s="20"/>
      <c r="N418" s="20"/>
    </row>
    <row r="419" spans="1:14" ht="13.2">
      <c r="A419" s="20"/>
      <c r="B419" s="20"/>
      <c r="C419" s="20"/>
      <c r="D419" s="20"/>
      <c r="E419" s="20"/>
      <c r="F419" s="20"/>
      <c r="G419" s="20"/>
      <c r="H419" s="20"/>
      <c r="I419" s="20"/>
      <c r="J419" s="20"/>
      <c r="K419" s="20"/>
      <c r="L419" s="20"/>
      <c r="M419" s="20"/>
      <c r="N419" s="20"/>
    </row>
    <row r="420" spans="1:14" ht="13.2">
      <c r="A420" s="20"/>
      <c r="B420" s="20"/>
      <c r="C420" s="20"/>
      <c r="D420" s="20"/>
      <c r="E420" s="20"/>
      <c r="F420" s="20"/>
      <c r="G420" s="20"/>
      <c r="H420" s="20"/>
      <c r="I420" s="20"/>
      <c r="J420" s="20"/>
      <c r="K420" s="20"/>
      <c r="L420" s="20"/>
      <c r="M420" s="20"/>
      <c r="N420" s="20"/>
    </row>
    <row r="421" spans="1:14" ht="13.2">
      <c r="A421" s="20"/>
      <c r="B421" s="20"/>
      <c r="C421" s="20"/>
      <c r="D421" s="20"/>
      <c r="E421" s="20"/>
      <c r="F421" s="20"/>
      <c r="G421" s="20"/>
      <c r="H421" s="20"/>
      <c r="I421" s="20"/>
      <c r="J421" s="20"/>
      <c r="K421" s="20"/>
      <c r="L421" s="20"/>
      <c r="M421" s="20"/>
      <c r="N421" s="20"/>
    </row>
    <row r="422" spans="1:14" ht="13.2">
      <c r="A422" s="20"/>
      <c r="B422" s="20"/>
      <c r="C422" s="20"/>
      <c r="D422" s="20"/>
      <c r="E422" s="20"/>
      <c r="F422" s="20"/>
      <c r="G422" s="20"/>
      <c r="H422" s="20"/>
      <c r="I422" s="20"/>
      <c r="J422" s="20"/>
      <c r="K422" s="20"/>
      <c r="L422" s="20"/>
      <c r="M422" s="20"/>
      <c r="N422" s="20"/>
    </row>
    <row r="423" spans="1:14" ht="13.2">
      <c r="A423" s="20"/>
      <c r="B423" s="20"/>
      <c r="C423" s="20"/>
      <c r="D423" s="20"/>
      <c r="E423" s="20"/>
      <c r="F423" s="20"/>
      <c r="G423" s="20"/>
      <c r="H423" s="20"/>
      <c r="I423" s="20"/>
      <c r="J423" s="20"/>
      <c r="K423" s="20"/>
      <c r="L423" s="20"/>
      <c r="M423" s="20"/>
      <c r="N423" s="20"/>
    </row>
    <row r="424" spans="1:14" ht="13.2">
      <c r="A424" s="20"/>
      <c r="B424" s="20"/>
      <c r="C424" s="20"/>
      <c r="D424" s="20"/>
      <c r="E424" s="20"/>
      <c r="F424" s="20"/>
      <c r="G424" s="20"/>
      <c r="H424" s="20"/>
      <c r="I424" s="20"/>
      <c r="J424" s="20"/>
      <c r="K424" s="20"/>
      <c r="L424" s="20"/>
      <c r="M424" s="20"/>
      <c r="N424" s="20"/>
    </row>
    <row r="425" spans="1:14" ht="13.2">
      <c r="A425" s="20"/>
      <c r="B425" s="20"/>
      <c r="C425" s="20"/>
      <c r="D425" s="20"/>
      <c r="E425" s="20"/>
      <c r="F425" s="20"/>
      <c r="G425" s="20"/>
      <c r="H425" s="20"/>
      <c r="I425" s="20"/>
      <c r="J425" s="20"/>
      <c r="K425" s="20"/>
      <c r="L425" s="20"/>
      <c r="M425" s="20"/>
      <c r="N425" s="20"/>
    </row>
    <row r="426" spans="1:14" ht="13.2">
      <c r="A426" s="20"/>
      <c r="B426" s="20"/>
      <c r="C426" s="20"/>
      <c r="D426" s="20"/>
      <c r="E426" s="20"/>
      <c r="F426" s="20"/>
      <c r="G426" s="20"/>
      <c r="H426" s="20"/>
      <c r="I426" s="20"/>
      <c r="J426" s="20"/>
      <c r="K426" s="20"/>
      <c r="L426" s="20"/>
      <c r="M426" s="20"/>
      <c r="N426" s="20"/>
    </row>
    <row r="427" spans="1:14" ht="13.2">
      <c r="A427" s="20"/>
      <c r="B427" s="20"/>
      <c r="C427" s="20"/>
      <c r="D427" s="20"/>
      <c r="E427" s="20"/>
      <c r="F427" s="20"/>
      <c r="G427" s="20"/>
      <c r="H427" s="20"/>
      <c r="I427" s="20"/>
      <c r="J427" s="20"/>
      <c r="K427" s="20"/>
      <c r="L427" s="20"/>
      <c r="M427" s="20"/>
      <c r="N427" s="20"/>
    </row>
    <row r="428" spans="1:14" ht="13.2">
      <c r="A428" s="20"/>
      <c r="B428" s="20"/>
      <c r="C428" s="20"/>
      <c r="D428" s="20"/>
      <c r="E428" s="20"/>
      <c r="F428" s="20"/>
      <c r="G428" s="20"/>
      <c r="H428" s="20"/>
      <c r="I428" s="20"/>
      <c r="J428" s="20"/>
      <c r="K428" s="20"/>
      <c r="L428" s="20"/>
      <c r="M428" s="20"/>
      <c r="N428" s="20"/>
    </row>
    <row r="429" spans="1:14" ht="13.2">
      <c r="A429" s="20"/>
      <c r="B429" s="20"/>
      <c r="C429" s="20"/>
      <c r="D429" s="20"/>
      <c r="E429" s="20"/>
      <c r="F429" s="20"/>
      <c r="G429" s="20"/>
      <c r="H429" s="20"/>
      <c r="I429" s="20"/>
      <c r="J429" s="20"/>
      <c r="K429" s="20"/>
      <c r="L429" s="20"/>
      <c r="M429" s="20"/>
      <c r="N429" s="20"/>
    </row>
    <row r="430" spans="1:14" ht="13.2">
      <c r="A430" s="20"/>
      <c r="B430" s="20"/>
      <c r="C430" s="20"/>
      <c r="D430" s="20"/>
      <c r="E430" s="20"/>
      <c r="F430" s="20"/>
      <c r="G430" s="20"/>
      <c r="H430" s="20"/>
      <c r="I430" s="20"/>
      <c r="J430" s="20"/>
      <c r="K430" s="20"/>
      <c r="L430" s="20"/>
      <c r="M430" s="20"/>
      <c r="N430" s="20"/>
    </row>
    <row r="431" spans="1:14" ht="13.2">
      <c r="A431" s="20"/>
      <c r="B431" s="20"/>
      <c r="C431" s="20"/>
      <c r="D431" s="20"/>
      <c r="E431" s="20"/>
      <c r="F431" s="20"/>
      <c r="G431" s="20"/>
      <c r="H431" s="20"/>
      <c r="I431" s="20"/>
      <c r="J431" s="20"/>
      <c r="K431" s="20"/>
      <c r="L431" s="20"/>
      <c r="M431" s="20"/>
      <c r="N431" s="20"/>
    </row>
    <row r="432" spans="1:14" ht="13.2">
      <c r="A432" s="20"/>
      <c r="B432" s="20"/>
      <c r="C432" s="20"/>
      <c r="D432" s="20"/>
      <c r="E432" s="20"/>
      <c r="F432" s="20"/>
      <c r="G432" s="20"/>
      <c r="H432" s="20"/>
      <c r="I432" s="20"/>
      <c r="J432" s="20"/>
      <c r="K432" s="20"/>
      <c r="L432" s="20"/>
      <c r="M432" s="20"/>
      <c r="N432" s="20"/>
    </row>
    <row r="433" spans="1:14" ht="13.2">
      <c r="A433" s="20"/>
      <c r="B433" s="20"/>
      <c r="C433" s="20"/>
      <c r="D433" s="20"/>
      <c r="E433" s="20"/>
      <c r="F433" s="20"/>
      <c r="G433" s="20"/>
      <c r="H433" s="20"/>
      <c r="I433" s="20"/>
      <c r="J433" s="20"/>
      <c r="K433" s="20"/>
      <c r="L433" s="20"/>
      <c r="M433" s="20"/>
      <c r="N433" s="20"/>
    </row>
    <row r="434" spans="1:14" ht="13.2">
      <c r="A434" s="20"/>
      <c r="B434" s="20"/>
      <c r="C434" s="20"/>
      <c r="D434" s="20"/>
      <c r="E434" s="20"/>
      <c r="F434" s="20"/>
      <c r="G434" s="20"/>
      <c r="H434" s="20"/>
      <c r="I434" s="20"/>
      <c r="J434" s="20"/>
      <c r="K434" s="20"/>
      <c r="L434" s="20"/>
      <c r="M434" s="20"/>
      <c r="N434" s="20"/>
    </row>
    <row r="435" spans="1:14" ht="13.2">
      <c r="A435" s="20"/>
      <c r="B435" s="20"/>
      <c r="C435" s="20"/>
      <c r="D435" s="20"/>
      <c r="E435" s="20"/>
      <c r="F435" s="20"/>
      <c r="G435" s="20"/>
      <c r="H435" s="20"/>
      <c r="I435" s="20"/>
      <c r="J435" s="20"/>
      <c r="K435" s="20"/>
      <c r="L435" s="20"/>
      <c r="M435" s="20"/>
      <c r="N435" s="20"/>
    </row>
    <row r="436" spans="1:14" ht="13.2">
      <c r="A436" s="20"/>
      <c r="B436" s="20"/>
      <c r="C436" s="20"/>
      <c r="D436" s="20"/>
      <c r="E436" s="20"/>
      <c r="F436" s="20"/>
      <c r="G436" s="20"/>
      <c r="H436" s="20"/>
      <c r="I436" s="20"/>
      <c r="J436" s="20"/>
      <c r="K436" s="20"/>
      <c r="L436" s="20"/>
      <c r="M436" s="20"/>
      <c r="N436" s="20"/>
    </row>
    <row r="437" spans="1:14" ht="13.2">
      <c r="A437" s="20"/>
      <c r="B437" s="20"/>
      <c r="C437" s="20"/>
      <c r="D437" s="20"/>
      <c r="E437" s="20"/>
      <c r="F437" s="20"/>
      <c r="G437" s="20"/>
      <c r="H437" s="20"/>
      <c r="I437" s="20"/>
      <c r="J437" s="20"/>
      <c r="K437" s="20"/>
      <c r="L437" s="20"/>
      <c r="M437" s="20"/>
      <c r="N437" s="20"/>
    </row>
    <row r="438" spans="1:14" ht="13.2">
      <c r="A438" s="20"/>
      <c r="B438" s="20"/>
      <c r="C438" s="20"/>
      <c r="D438" s="20"/>
      <c r="E438" s="20"/>
      <c r="F438" s="20"/>
      <c r="G438" s="20"/>
      <c r="H438" s="20"/>
      <c r="I438" s="20"/>
      <c r="J438" s="20"/>
      <c r="K438" s="20"/>
      <c r="L438" s="20"/>
      <c r="M438" s="20"/>
      <c r="N438" s="20"/>
    </row>
    <row r="439" spans="1:14" ht="13.2">
      <c r="A439" s="20"/>
      <c r="B439" s="20"/>
      <c r="C439" s="20"/>
      <c r="D439" s="20"/>
      <c r="E439" s="20"/>
      <c r="F439" s="20"/>
      <c r="G439" s="20"/>
      <c r="H439" s="20"/>
      <c r="I439" s="20"/>
      <c r="J439" s="20"/>
      <c r="K439" s="20"/>
      <c r="L439" s="20"/>
      <c r="M439" s="20"/>
      <c r="N439" s="20"/>
    </row>
    <row r="440" spans="1:14" ht="13.2">
      <c r="A440" s="20"/>
      <c r="B440" s="20"/>
      <c r="C440" s="20"/>
      <c r="D440" s="20"/>
      <c r="E440" s="20"/>
      <c r="F440" s="20"/>
      <c r="G440" s="20"/>
      <c r="H440" s="20"/>
      <c r="I440" s="20"/>
      <c r="J440" s="20"/>
      <c r="K440" s="20"/>
      <c r="L440" s="20"/>
      <c r="M440" s="20"/>
      <c r="N440" s="20"/>
    </row>
    <row r="441" spans="1:14" ht="13.2">
      <c r="A441" s="20"/>
      <c r="B441" s="20"/>
      <c r="C441" s="20"/>
      <c r="D441" s="20"/>
      <c r="E441" s="20"/>
      <c r="F441" s="20"/>
      <c r="G441" s="20"/>
      <c r="H441" s="20"/>
      <c r="I441" s="20"/>
      <c r="J441" s="20"/>
      <c r="K441" s="20"/>
      <c r="L441" s="20"/>
      <c r="M441" s="20"/>
      <c r="N441" s="20"/>
    </row>
    <row r="442" spans="1:14" ht="13.2">
      <c r="A442" s="20"/>
      <c r="B442" s="20"/>
      <c r="C442" s="20"/>
      <c r="D442" s="20"/>
      <c r="E442" s="20"/>
      <c r="F442" s="20"/>
      <c r="G442" s="20"/>
      <c r="H442" s="20"/>
      <c r="I442" s="20"/>
      <c r="J442" s="20"/>
      <c r="K442" s="20"/>
      <c r="L442" s="20"/>
      <c r="M442" s="20"/>
      <c r="N442" s="20"/>
    </row>
    <row r="443" spans="1:14" ht="13.2">
      <c r="A443" s="20"/>
      <c r="B443" s="20"/>
      <c r="C443" s="20"/>
      <c r="D443" s="20"/>
      <c r="E443" s="20"/>
      <c r="F443" s="20"/>
      <c r="G443" s="20"/>
      <c r="H443" s="20"/>
      <c r="I443" s="20"/>
      <c r="J443" s="20"/>
      <c r="K443" s="20"/>
      <c r="L443" s="20"/>
      <c r="M443" s="20"/>
      <c r="N443" s="20"/>
    </row>
    <row r="444" spans="1:14" ht="13.2">
      <c r="A444" s="20"/>
      <c r="B444" s="20"/>
      <c r="C444" s="20"/>
      <c r="D444" s="20"/>
      <c r="E444" s="20"/>
      <c r="F444" s="20"/>
      <c r="G444" s="20"/>
      <c r="H444" s="20"/>
      <c r="I444" s="20"/>
      <c r="J444" s="20"/>
      <c r="K444" s="20"/>
      <c r="L444" s="20"/>
      <c r="M444" s="20"/>
      <c r="N444" s="20"/>
    </row>
    <row r="445" spans="1:14" ht="13.2">
      <c r="A445" s="20"/>
      <c r="B445" s="20"/>
      <c r="C445" s="20"/>
      <c r="D445" s="20"/>
      <c r="E445" s="20"/>
      <c r="F445" s="20"/>
      <c r="G445" s="20"/>
      <c r="H445" s="20"/>
      <c r="I445" s="20"/>
      <c r="J445" s="20"/>
      <c r="K445" s="20"/>
      <c r="L445" s="20"/>
      <c r="M445" s="20"/>
      <c r="N445" s="20"/>
    </row>
    <row r="446" spans="1:14" ht="13.2">
      <c r="A446" s="20"/>
      <c r="B446" s="20"/>
      <c r="C446" s="20"/>
      <c r="D446" s="20"/>
      <c r="E446" s="20"/>
      <c r="F446" s="20"/>
      <c r="G446" s="20"/>
      <c r="H446" s="20"/>
      <c r="I446" s="20"/>
      <c r="J446" s="20"/>
      <c r="K446" s="20"/>
      <c r="L446" s="20"/>
      <c r="M446" s="20"/>
      <c r="N446" s="20"/>
    </row>
    <row r="447" spans="1:14" ht="13.2">
      <c r="A447" s="20"/>
      <c r="B447" s="20"/>
      <c r="C447" s="20"/>
      <c r="D447" s="20"/>
      <c r="E447" s="20"/>
      <c r="F447" s="20"/>
      <c r="G447" s="20"/>
      <c r="H447" s="20"/>
      <c r="I447" s="20"/>
      <c r="J447" s="20"/>
      <c r="K447" s="20"/>
      <c r="L447" s="20"/>
      <c r="M447" s="20"/>
      <c r="N447" s="20"/>
    </row>
    <row r="448" spans="1:14" ht="13.2">
      <c r="A448" s="20"/>
      <c r="B448" s="20"/>
      <c r="C448" s="20"/>
      <c r="D448" s="20"/>
      <c r="E448" s="20"/>
      <c r="F448" s="20"/>
      <c r="G448" s="20"/>
      <c r="H448" s="20"/>
      <c r="I448" s="20"/>
      <c r="J448" s="20"/>
      <c r="K448" s="20"/>
      <c r="L448" s="20"/>
      <c r="M448" s="20"/>
      <c r="N448" s="20"/>
    </row>
    <row r="449" spans="1:14" ht="13.2">
      <c r="A449" s="20"/>
      <c r="B449" s="20"/>
      <c r="C449" s="20"/>
      <c r="D449" s="20"/>
      <c r="E449" s="20"/>
      <c r="F449" s="20"/>
      <c r="G449" s="20"/>
      <c r="H449" s="20"/>
      <c r="I449" s="20"/>
      <c r="J449" s="20"/>
      <c r="K449" s="20"/>
      <c r="L449" s="20"/>
      <c r="M449" s="20"/>
      <c r="N449" s="20"/>
    </row>
    <row r="450" spans="1:14" ht="13.2">
      <c r="A450" s="20"/>
      <c r="B450" s="20"/>
      <c r="C450" s="20"/>
      <c r="D450" s="20"/>
      <c r="E450" s="20"/>
      <c r="F450" s="20"/>
      <c r="G450" s="20"/>
      <c r="H450" s="20"/>
      <c r="I450" s="20"/>
      <c r="J450" s="20"/>
      <c r="K450" s="20"/>
      <c r="L450" s="20"/>
      <c r="M450" s="20"/>
      <c r="N450" s="20"/>
    </row>
    <row r="451" spans="1:14" ht="13.2">
      <c r="A451" s="20"/>
      <c r="B451" s="20"/>
      <c r="C451" s="20"/>
      <c r="D451" s="20"/>
      <c r="E451" s="20"/>
      <c r="F451" s="20"/>
      <c r="G451" s="20"/>
      <c r="H451" s="20"/>
      <c r="I451" s="20"/>
      <c r="J451" s="20"/>
      <c r="K451" s="20"/>
      <c r="L451" s="20"/>
      <c r="M451" s="20"/>
      <c r="N451" s="20"/>
    </row>
    <row r="452" spans="1:14" ht="13.2">
      <c r="A452" s="20"/>
      <c r="B452" s="20"/>
      <c r="C452" s="20"/>
      <c r="D452" s="20"/>
      <c r="E452" s="20"/>
      <c r="F452" s="20"/>
      <c r="G452" s="20"/>
      <c r="H452" s="20"/>
      <c r="I452" s="20"/>
      <c r="J452" s="20"/>
      <c r="K452" s="20"/>
      <c r="L452" s="20"/>
      <c r="M452" s="20"/>
      <c r="N452" s="20"/>
    </row>
    <row r="453" spans="1:14" ht="13.2">
      <c r="A453" s="20"/>
      <c r="B453" s="20"/>
      <c r="C453" s="20"/>
      <c r="D453" s="20"/>
      <c r="E453" s="20"/>
      <c r="F453" s="20"/>
      <c r="G453" s="20"/>
      <c r="H453" s="20"/>
      <c r="I453" s="20"/>
      <c r="J453" s="20"/>
      <c r="K453" s="20"/>
      <c r="L453" s="20"/>
      <c r="M453" s="20"/>
      <c r="N453" s="20"/>
    </row>
    <row r="454" spans="1:14" ht="13.2">
      <c r="A454" s="20"/>
      <c r="B454" s="20"/>
      <c r="C454" s="20"/>
      <c r="D454" s="20"/>
      <c r="E454" s="20"/>
      <c r="F454" s="20"/>
      <c r="G454" s="20"/>
      <c r="H454" s="20"/>
      <c r="I454" s="20"/>
      <c r="J454" s="20"/>
      <c r="K454" s="20"/>
      <c r="L454" s="20"/>
      <c r="M454" s="20"/>
      <c r="N454" s="20"/>
    </row>
    <row r="455" spans="1:14" ht="13.2">
      <c r="A455" s="20"/>
      <c r="B455" s="20"/>
      <c r="C455" s="20"/>
      <c r="D455" s="20"/>
      <c r="E455" s="20"/>
      <c r="F455" s="20"/>
      <c r="G455" s="20"/>
      <c r="H455" s="20"/>
      <c r="I455" s="20"/>
      <c r="J455" s="20"/>
      <c r="K455" s="20"/>
      <c r="L455" s="20"/>
      <c r="M455" s="20"/>
      <c r="N455" s="20"/>
    </row>
    <row r="456" spans="1:14" ht="13.2">
      <c r="A456" s="20"/>
      <c r="B456" s="20"/>
      <c r="C456" s="20"/>
      <c r="D456" s="20"/>
      <c r="E456" s="20"/>
      <c r="F456" s="20"/>
      <c r="G456" s="20"/>
      <c r="H456" s="20"/>
      <c r="I456" s="20"/>
      <c r="J456" s="20"/>
      <c r="K456" s="20"/>
      <c r="L456" s="20"/>
      <c r="M456" s="20"/>
      <c r="N456" s="20"/>
    </row>
    <row r="457" spans="1:14" ht="13.2">
      <c r="A457" s="20"/>
      <c r="B457" s="20"/>
      <c r="C457" s="20"/>
      <c r="D457" s="20"/>
      <c r="E457" s="20"/>
      <c r="F457" s="20"/>
      <c r="G457" s="20"/>
      <c r="H457" s="20"/>
      <c r="I457" s="20"/>
      <c r="J457" s="20"/>
      <c r="K457" s="20"/>
      <c r="L457" s="20"/>
      <c r="M457" s="20"/>
      <c r="N457" s="20"/>
    </row>
    <row r="458" spans="1:14" ht="13.2">
      <c r="A458" s="20"/>
      <c r="B458" s="20"/>
      <c r="C458" s="20"/>
      <c r="D458" s="20"/>
      <c r="E458" s="20"/>
      <c r="F458" s="20"/>
      <c r="G458" s="20"/>
      <c r="H458" s="20"/>
      <c r="I458" s="20"/>
      <c r="J458" s="20"/>
      <c r="K458" s="20"/>
      <c r="L458" s="20"/>
      <c r="M458" s="20"/>
      <c r="N458" s="20"/>
    </row>
    <row r="459" spans="1:14" ht="13.2">
      <c r="A459" s="20"/>
      <c r="B459" s="20"/>
      <c r="C459" s="20"/>
      <c r="D459" s="20"/>
      <c r="E459" s="20"/>
      <c r="F459" s="20"/>
      <c r="G459" s="20"/>
      <c r="H459" s="20"/>
      <c r="I459" s="20"/>
      <c r="J459" s="20"/>
      <c r="K459" s="20"/>
      <c r="L459" s="20"/>
      <c r="M459" s="20"/>
      <c r="N459" s="20"/>
    </row>
    <row r="460" spans="1:14" ht="13.2">
      <c r="A460" s="20"/>
      <c r="B460" s="20"/>
      <c r="C460" s="20"/>
      <c r="D460" s="20"/>
      <c r="E460" s="20"/>
      <c r="F460" s="20"/>
      <c r="G460" s="20"/>
      <c r="H460" s="20"/>
      <c r="I460" s="20"/>
      <c r="J460" s="20"/>
      <c r="K460" s="20"/>
      <c r="L460" s="20"/>
      <c r="M460" s="20"/>
      <c r="N460" s="20"/>
    </row>
    <row r="461" spans="1:14" ht="13.2">
      <c r="A461" s="20"/>
      <c r="B461" s="20"/>
      <c r="C461" s="20"/>
      <c r="D461" s="20"/>
      <c r="E461" s="20"/>
      <c r="F461" s="20"/>
      <c r="G461" s="20"/>
      <c r="H461" s="20"/>
      <c r="I461" s="20"/>
      <c r="J461" s="20"/>
      <c r="K461" s="20"/>
      <c r="L461" s="20"/>
      <c r="M461" s="20"/>
      <c r="N461" s="20"/>
    </row>
    <row r="462" spans="1:14" ht="13.2">
      <c r="A462" s="20"/>
      <c r="B462" s="20"/>
      <c r="C462" s="20"/>
      <c r="D462" s="20"/>
      <c r="E462" s="20"/>
      <c r="F462" s="20"/>
      <c r="G462" s="20"/>
      <c r="H462" s="20"/>
      <c r="I462" s="20"/>
      <c r="J462" s="20"/>
      <c r="K462" s="20"/>
      <c r="L462" s="20"/>
      <c r="M462" s="20"/>
      <c r="N462" s="20"/>
    </row>
    <row r="463" spans="1:14" ht="13.2">
      <c r="A463" s="20"/>
      <c r="B463" s="20"/>
      <c r="C463" s="20"/>
      <c r="D463" s="20"/>
      <c r="E463" s="20"/>
      <c r="F463" s="20"/>
      <c r="G463" s="20"/>
      <c r="H463" s="20"/>
      <c r="I463" s="20"/>
      <c r="J463" s="20"/>
      <c r="K463" s="20"/>
      <c r="L463" s="20"/>
      <c r="M463" s="20"/>
      <c r="N463" s="20"/>
    </row>
    <row r="464" spans="1:14" ht="13.2">
      <c r="A464" s="20"/>
      <c r="B464" s="20"/>
      <c r="C464" s="20"/>
      <c r="D464" s="20"/>
      <c r="E464" s="20"/>
      <c r="F464" s="20"/>
      <c r="G464" s="20"/>
      <c r="H464" s="20"/>
      <c r="I464" s="20"/>
      <c r="J464" s="20"/>
      <c r="K464" s="20"/>
      <c r="L464" s="20"/>
      <c r="M464" s="20"/>
      <c r="N464" s="20"/>
    </row>
    <row r="465" spans="1:14" ht="13.2">
      <c r="A465" s="20"/>
      <c r="B465" s="20"/>
      <c r="C465" s="20"/>
      <c r="D465" s="20"/>
      <c r="E465" s="20"/>
      <c r="F465" s="20"/>
      <c r="G465" s="20"/>
      <c r="H465" s="20"/>
      <c r="I465" s="20"/>
      <c r="J465" s="20"/>
      <c r="K465" s="20"/>
      <c r="L465" s="20"/>
      <c r="M465" s="20"/>
      <c r="N465" s="20"/>
    </row>
    <row r="466" spans="1:14" ht="13.2">
      <c r="A466" s="20"/>
      <c r="B466" s="20"/>
      <c r="C466" s="20"/>
      <c r="D466" s="20"/>
      <c r="E466" s="20"/>
      <c r="F466" s="20"/>
      <c r="G466" s="20"/>
      <c r="H466" s="20"/>
      <c r="I466" s="20"/>
      <c r="J466" s="20"/>
      <c r="K466" s="20"/>
      <c r="L466" s="20"/>
      <c r="M466" s="20"/>
      <c r="N466" s="20"/>
    </row>
    <row r="467" spans="1:14" ht="13.2">
      <c r="A467" s="20"/>
      <c r="B467" s="20"/>
      <c r="C467" s="20"/>
      <c r="D467" s="20"/>
      <c r="E467" s="20"/>
      <c r="F467" s="20"/>
      <c r="G467" s="20"/>
      <c r="H467" s="20"/>
      <c r="I467" s="20"/>
      <c r="J467" s="20"/>
      <c r="K467" s="20"/>
      <c r="L467" s="20"/>
      <c r="M467" s="20"/>
      <c r="N467" s="20"/>
    </row>
    <row r="468" spans="1:14" ht="13.2">
      <c r="A468" s="20"/>
      <c r="B468" s="20"/>
      <c r="C468" s="20"/>
      <c r="D468" s="20"/>
      <c r="E468" s="20"/>
      <c r="F468" s="20"/>
      <c r="G468" s="20"/>
      <c r="H468" s="20"/>
      <c r="I468" s="20"/>
      <c r="J468" s="20"/>
      <c r="K468" s="20"/>
      <c r="L468" s="20"/>
      <c r="M468" s="20"/>
      <c r="N468" s="20"/>
    </row>
    <row r="469" spans="1:14" ht="13.2">
      <c r="A469" s="20"/>
      <c r="B469" s="20"/>
      <c r="C469" s="20"/>
      <c r="D469" s="20"/>
      <c r="E469" s="20"/>
      <c r="F469" s="20"/>
      <c r="G469" s="20"/>
      <c r="H469" s="20"/>
      <c r="I469" s="20"/>
      <c r="J469" s="20"/>
      <c r="K469" s="20"/>
      <c r="L469" s="20"/>
      <c r="M469" s="20"/>
      <c r="N469" s="20"/>
    </row>
    <row r="470" spans="1:14" ht="13.2">
      <c r="A470" s="20"/>
      <c r="B470" s="20"/>
      <c r="C470" s="20"/>
      <c r="D470" s="20"/>
      <c r="E470" s="20"/>
      <c r="F470" s="20"/>
      <c r="G470" s="20"/>
      <c r="H470" s="20"/>
      <c r="I470" s="20"/>
      <c r="J470" s="20"/>
      <c r="K470" s="20"/>
      <c r="L470" s="20"/>
      <c r="M470" s="20"/>
      <c r="N470" s="20"/>
    </row>
    <row r="471" spans="1:14" ht="13.2">
      <c r="A471" s="20"/>
      <c r="B471" s="20"/>
      <c r="C471" s="20"/>
      <c r="D471" s="20"/>
      <c r="E471" s="20"/>
      <c r="F471" s="20"/>
      <c r="G471" s="20"/>
      <c r="H471" s="20"/>
      <c r="I471" s="20"/>
      <c r="J471" s="20"/>
      <c r="K471" s="20"/>
      <c r="L471" s="20"/>
      <c r="M471" s="20"/>
      <c r="N471" s="20"/>
    </row>
    <row r="472" spans="1:14" ht="13.2">
      <c r="A472" s="20"/>
      <c r="B472" s="20"/>
      <c r="C472" s="20"/>
      <c r="D472" s="20"/>
      <c r="E472" s="20"/>
      <c r="F472" s="20"/>
      <c r="G472" s="20"/>
      <c r="H472" s="20"/>
      <c r="I472" s="20"/>
      <c r="J472" s="20"/>
      <c r="K472" s="20"/>
      <c r="L472" s="20"/>
      <c r="M472" s="20"/>
      <c r="N472" s="20"/>
    </row>
    <row r="473" spans="1:14" ht="13.2">
      <c r="A473" s="20"/>
      <c r="B473" s="20"/>
      <c r="C473" s="20"/>
      <c r="D473" s="20"/>
      <c r="E473" s="20"/>
      <c r="F473" s="20"/>
      <c r="G473" s="20"/>
      <c r="H473" s="20"/>
      <c r="I473" s="20"/>
      <c r="J473" s="20"/>
      <c r="K473" s="20"/>
      <c r="L473" s="20"/>
      <c r="M473" s="20"/>
      <c r="N473" s="20"/>
    </row>
    <row r="474" spans="1:14" ht="13.2">
      <c r="A474" s="20"/>
      <c r="B474" s="20"/>
      <c r="C474" s="20"/>
      <c r="D474" s="20"/>
      <c r="E474" s="20"/>
      <c r="F474" s="20"/>
      <c r="G474" s="20"/>
      <c r="H474" s="20"/>
      <c r="I474" s="20"/>
      <c r="J474" s="20"/>
      <c r="K474" s="20"/>
      <c r="L474" s="20"/>
      <c r="M474" s="20"/>
      <c r="N474" s="20"/>
    </row>
    <row r="475" spans="1:14" ht="13.2">
      <c r="A475" s="20"/>
      <c r="B475" s="20"/>
      <c r="C475" s="20"/>
      <c r="D475" s="20"/>
      <c r="E475" s="20"/>
      <c r="F475" s="20"/>
      <c r="G475" s="20"/>
      <c r="H475" s="20"/>
      <c r="I475" s="20"/>
      <c r="J475" s="20"/>
      <c r="K475" s="20"/>
      <c r="L475" s="20"/>
      <c r="M475" s="20"/>
      <c r="N475" s="20"/>
    </row>
    <row r="476" spans="1:14" ht="13.2">
      <c r="A476" s="20"/>
      <c r="B476" s="20"/>
      <c r="C476" s="20"/>
      <c r="D476" s="20"/>
      <c r="E476" s="20"/>
      <c r="F476" s="20"/>
      <c r="G476" s="20"/>
      <c r="H476" s="20"/>
      <c r="I476" s="20"/>
      <c r="J476" s="20"/>
      <c r="K476" s="20"/>
      <c r="L476" s="20"/>
      <c r="M476" s="20"/>
      <c r="N476" s="20"/>
    </row>
    <row r="477" spans="1:14" ht="13.2">
      <c r="A477" s="20"/>
      <c r="B477" s="20"/>
      <c r="C477" s="20"/>
      <c r="D477" s="20"/>
      <c r="E477" s="20"/>
      <c r="F477" s="20"/>
      <c r="G477" s="20"/>
      <c r="H477" s="20"/>
      <c r="I477" s="20"/>
      <c r="J477" s="20"/>
      <c r="K477" s="20"/>
      <c r="L477" s="20"/>
      <c r="M477" s="20"/>
      <c r="N477" s="20"/>
    </row>
    <row r="478" spans="1:14" ht="13.2">
      <c r="A478" s="20"/>
      <c r="B478" s="20"/>
      <c r="C478" s="20"/>
      <c r="D478" s="20"/>
      <c r="E478" s="20"/>
      <c r="F478" s="20"/>
      <c r="G478" s="20"/>
      <c r="H478" s="20"/>
      <c r="I478" s="20"/>
      <c r="J478" s="20"/>
      <c r="K478" s="20"/>
      <c r="L478" s="20"/>
      <c r="M478" s="20"/>
      <c r="N478" s="20"/>
    </row>
    <row r="479" spans="1:14" ht="13.2">
      <c r="A479" s="20"/>
      <c r="B479" s="20"/>
      <c r="C479" s="20"/>
      <c r="D479" s="20"/>
      <c r="E479" s="20"/>
      <c r="F479" s="20"/>
      <c r="G479" s="20"/>
      <c r="H479" s="20"/>
      <c r="I479" s="20"/>
      <c r="J479" s="20"/>
      <c r="K479" s="20"/>
      <c r="L479" s="20"/>
      <c r="M479" s="20"/>
      <c r="N479" s="20"/>
    </row>
    <row r="480" spans="1:14" ht="13.2">
      <c r="A480" s="20"/>
      <c r="B480" s="20"/>
      <c r="C480" s="20"/>
      <c r="D480" s="20"/>
      <c r="E480" s="20"/>
      <c r="F480" s="20"/>
      <c r="G480" s="20"/>
      <c r="H480" s="20"/>
      <c r="I480" s="20"/>
      <c r="J480" s="20"/>
      <c r="K480" s="20"/>
      <c r="L480" s="20"/>
      <c r="M480" s="20"/>
      <c r="N480" s="20"/>
    </row>
    <row r="481" spans="1:14" ht="13.2">
      <c r="A481" s="20"/>
      <c r="B481" s="20"/>
      <c r="C481" s="20"/>
      <c r="D481" s="20"/>
      <c r="E481" s="20"/>
      <c r="F481" s="20"/>
      <c r="G481" s="20"/>
      <c r="H481" s="20"/>
      <c r="I481" s="20"/>
      <c r="J481" s="20"/>
      <c r="K481" s="20"/>
      <c r="L481" s="20"/>
      <c r="M481" s="20"/>
      <c r="N481" s="20"/>
    </row>
    <row r="482" spans="1:14" ht="13.2">
      <c r="A482" s="20"/>
      <c r="B482" s="20"/>
      <c r="C482" s="20"/>
      <c r="D482" s="20"/>
      <c r="E482" s="20"/>
      <c r="F482" s="20"/>
      <c r="G482" s="20"/>
      <c r="H482" s="20"/>
      <c r="I482" s="20"/>
      <c r="J482" s="20"/>
      <c r="K482" s="20"/>
      <c r="L482" s="20"/>
      <c r="M482" s="20"/>
      <c r="N482" s="20"/>
    </row>
    <row r="483" spans="1:14" ht="13.2">
      <c r="A483" s="20"/>
      <c r="B483" s="20"/>
      <c r="C483" s="20"/>
      <c r="D483" s="20"/>
      <c r="E483" s="20"/>
      <c r="F483" s="20"/>
      <c r="G483" s="20"/>
      <c r="H483" s="20"/>
      <c r="I483" s="20"/>
      <c r="J483" s="20"/>
      <c r="K483" s="20"/>
      <c r="L483" s="20"/>
      <c r="M483" s="20"/>
      <c r="N483" s="20"/>
    </row>
    <row r="484" spans="1:14" ht="13.2">
      <c r="A484" s="20"/>
      <c r="B484" s="20"/>
      <c r="C484" s="20"/>
      <c r="D484" s="20"/>
      <c r="E484" s="20"/>
      <c r="F484" s="20"/>
      <c r="G484" s="20"/>
      <c r="H484" s="20"/>
      <c r="I484" s="20"/>
      <c r="J484" s="20"/>
      <c r="K484" s="20"/>
      <c r="L484" s="20"/>
      <c r="M484" s="20"/>
      <c r="N484" s="20"/>
    </row>
    <row r="485" spans="1:14" ht="13.2">
      <c r="A485" s="20"/>
      <c r="B485" s="20"/>
      <c r="C485" s="20"/>
      <c r="D485" s="20"/>
      <c r="E485" s="20"/>
      <c r="F485" s="20"/>
      <c r="G485" s="20"/>
      <c r="H485" s="20"/>
      <c r="I485" s="20"/>
      <c r="J485" s="20"/>
      <c r="K485" s="20"/>
      <c r="L485" s="20"/>
      <c r="M485" s="20"/>
      <c r="N485" s="20"/>
    </row>
    <row r="486" spans="1:14" ht="13.2">
      <c r="A486" s="20"/>
      <c r="B486" s="20"/>
      <c r="C486" s="20"/>
      <c r="D486" s="20"/>
      <c r="E486" s="20"/>
      <c r="F486" s="20"/>
      <c r="G486" s="20"/>
      <c r="H486" s="20"/>
      <c r="I486" s="20"/>
      <c r="J486" s="20"/>
      <c r="K486" s="20"/>
      <c r="L486" s="20"/>
      <c r="M486" s="20"/>
      <c r="N486" s="20"/>
    </row>
    <row r="487" spans="1:14" ht="13.2">
      <c r="A487" s="20"/>
      <c r="B487" s="20"/>
      <c r="C487" s="20"/>
      <c r="D487" s="20"/>
      <c r="E487" s="20"/>
      <c r="F487" s="20"/>
      <c r="G487" s="20"/>
      <c r="H487" s="20"/>
      <c r="I487" s="20"/>
      <c r="J487" s="20"/>
      <c r="K487" s="20"/>
      <c r="L487" s="20"/>
      <c r="M487" s="20"/>
      <c r="N487" s="20"/>
    </row>
    <row r="488" spans="1:14" ht="13.2">
      <c r="A488" s="20"/>
      <c r="B488" s="20"/>
      <c r="C488" s="20"/>
      <c r="D488" s="20"/>
      <c r="E488" s="20"/>
      <c r="F488" s="20"/>
      <c r="G488" s="20"/>
      <c r="H488" s="20"/>
      <c r="I488" s="20"/>
      <c r="J488" s="20"/>
      <c r="K488" s="20"/>
      <c r="L488" s="20"/>
      <c r="M488" s="20"/>
      <c r="N488" s="20"/>
    </row>
    <row r="489" spans="1:14" ht="13.2">
      <c r="A489" s="20"/>
      <c r="B489" s="20"/>
      <c r="C489" s="20"/>
      <c r="D489" s="20"/>
      <c r="E489" s="20"/>
      <c r="F489" s="20"/>
      <c r="G489" s="20"/>
      <c r="H489" s="20"/>
      <c r="I489" s="20"/>
      <c r="J489" s="20"/>
      <c r="K489" s="20"/>
      <c r="L489" s="20"/>
      <c r="M489" s="20"/>
      <c r="N489" s="20"/>
    </row>
    <row r="490" spans="1:14" ht="13.2">
      <c r="A490" s="20"/>
      <c r="B490" s="20"/>
      <c r="C490" s="20"/>
      <c r="D490" s="20"/>
      <c r="E490" s="20"/>
      <c r="F490" s="20"/>
      <c r="G490" s="20"/>
      <c r="H490" s="20"/>
      <c r="I490" s="20"/>
      <c r="J490" s="20"/>
      <c r="K490" s="20"/>
      <c r="L490" s="20"/>
      <c r="M490" s="20"/>
      <c r="N490" s="20"/>
    </row>
    <row r="491" spans="1:14" ht="13.2">
      <c r="A491" s="20"/>
      <c r="B491" s="20"/>
      <c r="C491" s="20"/>
      <c r="D491" s="20"/>
      <c r="E491" s="20"/>
      <c r="F491" s="20"/>
      <c r="G491" s="20"/>
      <c r="H491" s="20"/>
      <c r="I491" s="20"/>
      <c r="J491" s="20"/>
      <c r="K491" s="20"/>
      <c r="L491" s="20"/>
      <c r="M491" s="20"/>
      <c r="N491" s="20"/>
    </row>
    <row r="492" spans="1:14" ht="13.2">
      <c r="A492" s="20"/>
      <c r="B492" s="20"/>
      <c r="C492" s="20"/>
      <c r="D492" s="20"/>
      <c r="E492" s="20"/>
      <c r="F492" s="20"/>
      <c r="G492" s="20"/>
      <c r="H492" s="20"/>
      <c r="I492" s="20"/>
      <c r="J492" s="20"/>
      <c r="K492" s="20"/>
      <c r="L492" s="20"/>
      <c r="M492" s="20"/>
      <c r="N492" s="20"/>
    </row>
    <row r="493" spans="1:14" ht="13.2">
      <c r="A493" s="20"/>
      <c r="B493" s="20"/>
      <c r="C493" s="20"/>
      <c r="D493" s="20"/>
      <c r="E493" s="20"/>
      <c r="F493" s="20"/>
      <c r="G493" s="20"/>
      <c r="H493" s="20"/>
      <c r="I493" s="20"/>
      <c r="J493" s="20"/>
      <c r="K493" s="20"/>
      <c r="L493" s="20"/>
      <c r="M493" s="20"/>
      <c r="N493" s="20"/>
    </row>
    <row r="494" spans="1:14" ht="13.2">
      <c r="A494" s="20"/>
      <c r="B494" s="20"/>
      <c r="C494" s="20"/>
      <c r="D494" s="20"/>
      <c r="E494" s="20"/>
      <c r="F494" s="20"/>
      <c r="G494" s="20"/>
      <c r="H494" s="20"/>
      <c r="I494" s="20"/>
      <c r="J494" s="20"/>
      <c r="K494" s="20"/>
      <c r="L494" s="20"/>
      <c r="M494" s="20"/>
      <c r="N494" s="20"/>
    </row>
    <row r="495" spans="1:14" ht="13.2">
      <c r="A495" s="20"/>
      <c r="B495" s="20"/>
      <c r="C495" s="20"/>
      <c r="D495" s="20"/>
      <c r="E495" s="20"/>
      <c r="F495" s="20"/>
      <c r="G495" s="20"/>
      <c r="H495" s="20"/>
      <c r="I495" s="20"/>
      <c r="J495" s="20"/>
      <c r="K495" s="20"/>
      <c r="L495" s="20"/>
      <c r="M495" s="20"/>
      <c r="N495" s="20"/>
    </row>
    <row r="496" spans="1:14" ht="13.2">
      <c r="A496" s="20"/>
      <c r="B496" s="20"/>
      <c r="C496" s="20"/>
      <c r="D496" s="20"/>
      <c r="E496" s="20"/>
      <c r="F496" s="20"/>
      <c r="G496" s="20"/>
      <c r="H496" s="20"/>
      <c r="I496" s="20"/>
      <c r="J496" s="20"/>
      <c r="K496" s="20"/>
      <c r="L496" s="20"/>
      <c r="M496" s="20"/>
      <c r="N496" s="20"/>
    </row>
    <row r="497" spans="1:14" ht="13.2">
      <c r="A497" s="20"/>
      <c r="B497" s="20"/>
      <c r="C497" s="20"/>
      <c r="D497" s="20"/>
      <c r="E497" s="20"/>
      <c r="F497" s="20"/>
      <c r="G497" s="20"/>
      <c r="H497" s="20"/>
      <c r="I497" s="20"/>
      <c r="J497" s="20"/>
      <c r="K497" s="20"/>
      <c r="L497" s="20"/>
      <c r="M497" s="20"/>
      <c r="N497" s="20"/>
    </row>
    <row r="498" spans="1:14" ht="13.2">
      <c r="A498" s="20"/>
      <c r="B498" s="20"/>
      <c r="C498" s="20"/>
      <c r="D498" s="20"/>
      <c r="E498" s="20"/>
      <c r="F498" s="20"/>
      <c r="G498" s="20"/>
      <c r="H498" s="20"/>
      <c r="I498" s="20"/>
      <c r="J498" s="20"/>
      <c r="K498" s="20"/>
      <c r="L498" s="20"/>
      <c r="M498" s="20"/>
      <c r="N498" s="20"/>
    </row>
    <row r="499" spans="1:14" ht="13.2">
      <c r="A499" s="20"/>
      <c r="B499" s="20"/>
      <c r="C499" s="20"/>
      <c r="D499" s="20"/>
      <c r="E499" s="20"/>
      <c r="F499" s="20"/>
      <c r="G499" s="20"/>
      <c r="H499" s="20"/>
      <c r="I499" s="20"/>
      <c r="J499" s="20"/>
      <c r="K499" s="20"/>
      <c r="L499" s="20"/>
      <c r="M499" s="20"/>
      <c r="N499" s="20"/>
    </row>
    <row r="500" spans="1:14" ht="13.2">
      <c r="A500" s="20"/>
      <c r="B500" s="20"/>
      <c r="C500" s="20"/>
      <c r="D500" s="20"/>
      <c r="E500" s="20"/>
      <c r="F500" s="20"/>
      <c r="G500" s="20"/>
      <c r="H500" s="20"/>
      <c r="I500" s="20"/>
      <c r="J500" s="20"/>
      <c r="K500" s="20"/>
      <c r="L500" s="20"/>
      <c r="M500" s="20"/>
      <c r="N500" s="20"/>
    </row>
    <row r="501" spans="1:14" ht="13.2">
      <c r="A501" s="20"/>
      <c r="B501" s="20"/>
      <c r="C501" s="20"/>
      <c r="D501" s="20"/>
      <c r="E501" s="20"/>
      <c r="F501" s="20"/>
      <c r="G501" s="20"/>
      <c r="H501" s="20"/>
      <c r="I501" s="20"/>
      <c r="J501" s="20"/>
      <c r="K501" s="20"/>
      <c r="L501" s="20"/>
      <c r="M501" s="20"/>
      <c r="N501" s="20"/>
    </row>
    <row r="502" spans="1:14" ht="13.2">
      <c r="A502" s="20"/>
      <c r="B502" s="20"/>
      <c r="C502" s="20"/>
      <c r="D502" s="20"/>
      <c r="E502" s="20"/>
      <c r="F502" s="20"/>
      <c r="G502" s="20"/>
      <c r="H502" s="20"/>
      <c r="I502" s="20"/>
      <c r="J502" s="20"/>
      <c r="K502" s="20"/>
      <c r="L502" s="20"/>
      <c r="M502" s="20"/>
      <c r="N502" s="20"/>
    </row>
    <row r="503" spans="1:14" ht="13.2">
      <c r="A503" s="20"/>
      <c r="B503" s="20"/>
      <c r="C503" s="20"/>
      <c r="D503" s="20"/>
      <c r="E503" s="20"/>
      <c r="F503" s="20"/>
      <c r="G503" s="20"/>
      <c r="H503" s="20"/>
      <c r="I503" s="20"/>
      <c r="J503" s="20"/>
      <c r="K503" s="20"/>
      <c r="L503" s="20"/>
      <c r="M503" s="20"/>
      <c r="N503" s="20"/>
    </row>
    <row r="504" spans="1:14" ht="13.2">
      <c r="A504" s="20"/>
      <c r="B504" s="20"/>
      <c r="C504" s="20"/>
      <c r="D504" s="20"/>
      <c r="E504" s="20"/>
      <c r="F504" s="20"/>
      <c r="G504" s="20"/>
      <c r="H504" s="20"/>
      <c r="I504" s="20"/>
      <c r="J504" s="20"/>
      <c r="K504" s="20"/>
      <c r="L504" s="20"/>
      <c r="M504" s="20"/>
      <c r="N504" s="20"/>
    </row>
    <row r="505" spans="1:14" ht="13.2">
      <c r="A505" s="20"/>
      <c r="B505" s="20"/>
      <c r="C505" s="20"/>
      <c r="D505" s="20"/>
      <c r="E505" s="20"/>
      <c r="F505" s="20"/>
      <c r="G505" s="20"/>
      <c r="H505" s="20"/>
      <c r="I505" s="20"/>
      <c r="J505" s="20"/>
      <c r="K505" s="20"/>
      <c r="L505" s="20"/>
      <c r="M505" s="20"/>
      <c r="N505" s="20"/>
    </row>
    <row r="506" spans="1:14" ht="13.2">
      <c r="A506" s="20"/>
      <c r="B506" s="20"/>
      <c r="C506" s="20"/>
      <c r="D506" s="20"/>
      <c r="E506" s="20"/>
      <c r="F506" s="20"/>
      <c r="G506" s="20"/>
      <c r="H506" s="20"/>
      <c r="I506" s="20"/>
      <c r="J506" s="20"/>
      <c r="K506" s="20"/>
      <c r="L506" s="20"/>
      <c r="M506" s="20"/>
      <c r="N506" s="20"/>
    </row>
    <row r="507" spans="1:14" ht="13.2">
      <c r="A507" s="20"/>
      <c r="B507" s="20"/>
      <c r="C507" s="20"/>
      <c r="D507" s="20"/>
      <c r="E507" s="20"/>
      <c r="F507" s="20"/>
      <c r="G507" s="20"/>
      <c r="H507" s="20"/>
      <c r="I507" s="20"/>
      <c r="J507" s="20"/>
      <c r="K507" s="20"/>
      <c r="L507" s="20"/>
      <c r="M507" s="20"/>
      <c r="N507" s="20"/>
    </row>
    <row r="508" spans="1:14" ht="13.2">
      <c r="A508" s="20"/>
      <c r="B508" s="20"/>
      <c r="C508" s="20"/>
      <c r="D508" s="20"/>
      <c r="E508" s="20"/>
      <c r="F508" s="20"/>
      <c r="G508" s="20"/>
      <c r="H508" s="20"/>
      <c r="I508" s="20"/>
      <c r="J508" s="20"/>
      <c r="K508" s="20"/>
      <c r="L508" s="20"/>
      <c r="M508" s="20"/>
      <c r="N508" s="20"/>
    </row>
    <row r="509" spans="1:14" ht="13.2">
      <c r="A509" s="20"/>
      <c r="B509" s="20"/>
      <c r="C509" s="20"/>
      <c r="D509" s="20"/>
      <c r="E509" s="20"/>
      <c r="F509" s="20"/>
      <c r="G509" s="20"/>
      <c r="H509" s="20"/>
      <c r="I509" s="20"/>
      <c r="J509" s="20"/>
      <c r="K509" s="20"/>
      <c r="L509" s="20"/>
      <c r="M509" s="20"/>
      <c r="N509" s="20"/>
    </row>
    <row r="510" spans="1:14" ht="13.2">
      <c r="A510" s="20"/>
      <c r="B510" s="20"/>
      <c r="C510" s="20"/>
      <c r="D510" s="20"/>
      <c r="E510" s="20"/>
      <c r="F510" s="20"/>
      <c r="G510" s="20"/>
      <c r="H510" s="20"/>
      <c r="I510" s="20"/>
      <c r="J510" s="20"/>
      <c r="K510" s="20"/>
      <c r="L510" s="20"/>
      <c r="M510" s="20"/>
      <c r="N510" s="20"/>
    </row>
    <row r="511" spans="1:14" ht="13.2">
      <c r="A511" s="20"/>
      <c r="B511" s="20"/>
      <c r="C511" s="20"/>
      <c r="D511" s="20"/>
      <c r="E511" s="20"/>
      <c r="F511" s="20"/>
      <c r="G511" s="20"/>
      <c r="H511" s="20"/>
      <c r="I511" s="20"/>
      <c r="J511" s="20"/>
      <c r="K511" s="20"/>
      <c r="L511" s="20"/>
      <c r="M511" s="20"/>
      <c r="N511" s="20"/>
    </row>
    <row r="512" spans="1:14" ht="13.2">
      <c r="A512" s="20"/>
      <c r="B512" s="20"/>
      <c r="C512" s="20"/>
      <c r="D512" s="20"/>
      <c r="E512" s="20"/>
      <c r="F512" s="20"/>
      <c r="G512" s="20"/>
      <c r="H512" s="20"/>
      <c r="I512" s="20"/>
      <c r="J512" s="20"/>
      <c r="K512" s="20"/>
      <c r="L512" s="20"/>
      <c r="M512" s="20"/>
      <c r="N512" s="20"/>
    </row>
    <row r="513" spans="1:14" ht="13.2">
      <c r="A513" s="20"/>
      <c r="B513" s="20"/>
      <c r="C513" s="20"/>
      <c r="D513" s="20"/>
      <c r="E513" s="20"/>
      <c r="F513" s="20"/>
      <c r="G513" s="20"/>
      <c r="H513" s="20"/>
      <c r="I513" s="20"/>
      <c r="J513" s="20"/>
      <c r="K513" s="20"/>
      <c r="L513" s="20"/>
      <c r="M513" s="20"/>
      <c r="N513" s="20"/>
    </row>
    <row r="514" spans="1:14" ht="13.2">
      <c r="A514" s="20"/>
      <c r="B514" s="20"/>
      <c r="C514" s="20"/>
      <c r="D514" s="20"/>
      <c r="E514" s="20"/>
      <c r="F514" s="20"/>
      <c r="G514" s="20"/>
      <c r="H514" s="20"/>
      <c r="I514" s="20"/>
      <c r="J514" s="20"/>
      <c r="K514" s="20"/>
      <c r="L514" s="20"/>
      <c r="M514" s="20"/>
      <c r="N514" s="20"/>
    </row>
    <row r="515" spans="1:14" ht="13.2">
      <c r="A515" s="20"/>
      <c r="B515" s="20"/>
      <c r="C515" s="20"/>
      <c r="D515" s="20"/>
      <c r="E515" s="20"/>
      <c r="F515" s="20"/>
      <c r="G515" s="20"/>
      <c r="H515" s="20"/>
      <c r="I515" s="20"/>
      <c r="J515" s="20"/>
      <c r="K515" s="20"/>
      <c r="L515" s="20"/>
      <c r="M515" s="20"/>
      <c r="N515" s="20"/>
    </row>
    <row r="516" spans="1:14" ht="13.2">
      <c r="A516" s="20"/>
      <c r="B516" s="20"/>
      <c r="C516" s="20"/>
      <c r="D516" s="20"/>
      <c r="E516" s="20"/>
      <c r="F516" s="20"/>
      <c r="G516" s="20"/>
      <c r="H516" s="20"/>
      <c r="I516" s="20"/>
      <c r="J516" s="20"/>
      <c r="K516" s="20"/>
      <c r="L516" s="20"/>
      <c r="M516" s="20"/>
      <c r="N516" s="20"/>
    </row>
    <row r="517" spans="1:14" ht="13.2">
      <c r="A517" s="20"/>
      <c r="B517" s="20"/>
      <c r="C517" s="20"/>
      <c r="D517" s="20"/>
      <c r="E517" s="20"/>
      <c r="F517" s="20"/>
      <c r="G517" s="20"/>
      <c r="H517" s="20"/>
      <c r="I517" s="20"/>
      <c r="J517" s="20"/>
      <c r="K517" s="20"/>
      <c r="L517" s="20"/>
      <c r="M517" s="20"/>
      <c r="N517" s="20"/>
    </row>
    <row r="518" spans="1:14" ht="13.2">
      <c r="A518" s="20"/>
      <c r="B518" s="20"/>
      <c r="C518" s="20"/>
      <c r="D518" s="20"/>
      <c r="E518" s="20"/>
      <c r="F518" s="20"/>
      <c r="G518" s="20"/>
      <c r="H518" s="20"/>
      <c r="I518" s="20"/>
      <c r="J518" s="20"/>
      <c r="K518" s="20"/>
      <c r="L518" s="20"/>
      <c r="M518" s="20"/>
      <c r="N518" s="20"/>
    </row>
    <row r="519" spans="1:14" ht="13.2">
      <c r="A519" s="20"/>
      <c r="B519" s="20"/>
      <c r="C519" s="20"/>
      <c r="D519" s="20"/>
      <c r="E519" s="20"/>
      <c r="F519" s="20"/>
      <c r="G519" s="20"/>
      <c r="H519" s="20"/>
      <c r="I519" s="20"/>
      <c r="J519" s="20"/>
      <c r="K519" s="20"/>
      <c r="L519" s="20"/>
      <c r="M519" s="20"/>
      <c r="N519" s="20"/>
    </row>
    <row r="520" spans="1:14" ht="13.2">
      <c r="A520" s="20"/>
      <c r="B520" s="20"/>
      <c r="C520" s="20"/>
      <c r="D520" s="20"/>
      <c r="E520" s="20"/>
      <c r="F520" s="20"/>
      <c r="G520" s="20"/>
      <c r="H520" s="20"/>
      <c r="I520" s="20"/>
      <c r="J520" s="20"/>
      <c r="K520" s="20"/>
      <c r="L520" s="20"/>
      <c r="M520" s="20"/>
      <c r="N520" s="20"/>
    </row>
    <row r="521" spans="1:14" ht="13.2">
      <c r="A521" s="20"/>
      <c r="B521" s="20"/>
      <c r="C521" s="20"/>
      <c r="D521" s="20"/>
      <c r="E521" s="20"/>
      <c r="F521" s="20"/>
      <c r="G521" s="20"/>
      <c r="H521" s="20"/>
      <c r="I521" s="20"/>
      <c r="J521" s="20"/>
      <c r="K521" s="20"/>
      <c r="L521" s="20"/>
      <c r="M521" s="20"/>
      <c r="N521" s="20"/>
    </row>
    <row r="522" spans="1:14" ht="13.2">
      <c r="A522" s="20"/>
      <c r="B522" s="20"/>
      <c r="C522" s="20"/>
      <c r="D522" s="20"/>
      <c r="E522" s="20"/>
      <c r="F522" s="20"/>
      <c r="G522" s="20"/>
      <c r="H522" s="20"/>
      <c r="I522" s="20"/>
      <c r="J522" s="20"/>
      <c r="K522" s="20"/>
      <c r="L522" s="20"/>
      <c r="M522" s="20"/>
      <c r="N522" s="20"/>
    </row>
    <row r="523" spans="1:14" ht="13.2">
      <c r="A523" s="20"/>
      <c r="B523" s="20"/>
      <c r="C523" s="20"/>
      <c r="D523" s="20"/>
      <c r="E523" s="20"/>
      <c r="F523" s="20"/>
      <c r="G523" s="20"/>
      <c r="H523" s="20"/>
      <c r="I523" s="20"/>
      <c r="J523" s="20"/>
      <c r="K523" s="20"/>
      <c r="L523" s="20"/>
      <c r="M523" s="20"/>
      <c r="N523" s="20"/>
    </row>
    <row r="524" spans="1:14" ht="13.2">
      <c r="A524" s="20"/>
      <c r="B524" s="20"/>
      <c r="C524" s="20"/>
      <c r="D524" s="20"/>
      <c r="E524" s="20"/>
      <c r="F524" s="20"/>
      <c r="G524" s="20"/>
      <c r="H524" s="20"/>
      <c r="I524" s="20"/>
      <c r="J524" s="20"/>
      <c r="K524" s="20"/>
      <c r="L524" s="20"/>
      <c r="M524" s="20"/>
      <c r="N524" s="20"/>
    </row>
    <row r="525" spans="1:14" ht="13.2">
      <c r="A525" s="20"/>
      <c r="B525" s="20"/>
      <c r="C525" s="20"/>
      <c r="D525" s="20"/>
      <c r="E525" s="20"/>
      <c r="F525" s="20"/>
      <c r="G525" s="20"/>
      <c r="H525" s="20"/>
      <c r="I525" s="20"/>
      <c r="J525" s="20"/>
      <c r="K525" s="20"/>
      <c r="L525" s="20"/>
      <c r="M525" s="20"/>
      <c r="N525" s="20"/>
    </row>
    <row r="526" spans="1:14" ht="13.2">
      <c r="A526" s="20"/>
      <c r="B526" s="20"/>
      <c r="C526" s="20"/>
      <c r="D526" s="20"/>
      <c r="E526" s="20"/>
      <c r="F526" s="20"/>
      <c r="G526" s="20"/>
      <c r="H526" s="20"/>
      <c r="I526" s="20"/>
      <c r="J526" s="20"/>
      <c r="K526" s="20"/>
      <c r="L526" s="20"/>
      <c r="M526" s="20"/>
      <c r="N526" s="20"/>
    </row>
    <row r="527" spans="1:14" ht="13.2">
      <c r="A527" s="20"/>
      <c r="B527" s="20"/>
      <c r="C527" s="20"/>
      <c r="D527" s="20"/>
      <c r="E527" s="20"/>
      <c r="F527" s="20"/>
      <c r="G527" s="20"/>
      <c r="H527" s="20"/>
      <c r="I527" s="20"/>
      <c r="J527" s="20"/>
      <c r="K527" s="20"/>
      <c r="L527" s="20"/>
      <c r="M527" s="20"/>
      <c r="N527" s="20"/>
    </row>
    <row r="528" spans="1:14" ht="13.2">
      <c r="A528" s="20"/>
      <c r="B528" s="20"/>
      <c r="C528" s="20"/>
      <c r="D528" s="20"/>
      <c r="E528" s="20"/>
      <c r="F528" s="20"/>
      <c r="G528" s="20"/>
      <c r="H528" s="20"/>
      <c r="I528" s="20"/>
      <c r="J528" s="20"/>
      <c r="K528" s="20"/>
      <c r="L528" s="20"/>
      <c r="M528" s="20"/>
      <c r="N528" s="20"/>
    </row>
    <row r="529" spans="1:14" ht="13.2">
      <c r="A529" s="20"/>
      <c r="B529" s="20"/>
      <c r="C529" s="20"/>
      <c r="D529" s="20"/>
      <c r="E529" s="20"/>
      <c r="F529" s="20"/>
      <c r="G529" s="20"/>
      <c r="H529" s="20"/>
      <c r="I529" s="20"/>
      <c r="J529" s="20"/>
      <c r="K529" s="20"/>
      <c r="L529" s="20"/>
      <c r="M529" s="20"/>
      <c r="N529" s="20"/>
    </row>
    <row r="530" spans="1:14" ht="13.2">
      <c r="A530" s="20"/>
      <c r="B530" s="20"/>
      <c r="C530" s="20"/>
      <c r="D530" s="20"/>
      <c r="E530" s="20"/>
      <c r="F530" s="20"/>
      <c r="G530" s="20"/>
      <c r="H530" s="20"/>
      <c r="I530" s="20"/>
      <c r="J530" s="20"/>
      <c r="K530" s="20"/>
      <c r="L530" s="20"/>
      <c r="M530" s="20"/>
      <c r="N530" s="20"/>
    </row>
    <row r="531" spans="1:14" ht="13.2">
      <c r="A531" s="20"/>
      <c r="B531" s="20"/>
      <c r="C531" s="20"/>
      <c r="D531" s="20"/>
      <c r="E531" s="20"/>
      <c r="F531" s="20"/>
      <c r="G531" s="20"/>
      <c r="H531" s="20"/>
      <c r="I531" s="20"/>
      <c r="J531" s="20"/>
      <c r="K531" s="20"/>
      <c r="L531" s="20"/>
      <c r="M531" s="20"/>
      <c r="N531" s="20"/>
    </row>
    <row r="532" spans="1:14" ht="13.2">
      <c r="A532" s="20"/>
      <c r="B532" s="20"/>
      <c r="C532" s="20"/>
      <c r="D532" s="20"/>
      <c r="E532" s="20"/>
      <c r="F532" s="20"/>
      <c r="G532" s="20"/>
      <c r="H532" s="20"/>
      <c r="I532" s="20"/>
      <c r="J532" s="20"/>
      <c r="K532" s="20"/>
      <c r="L532" s="20"/>
      <c r="M532" s="20"/>
      <c r="N532" s="20"/>
    </row>
    <row r="533" spans="1:14" ht="13.2">
      <c r="A533" s="20"/>
      <c r="B533" s="20"/>
      <c r="C533" s="20"/>
      <c r="D533" s="20"/>
      <c r="E533" s="20"/>
      <c r="F533" s="20"/>
      <c r="G533" s="20"/>
      <c r="H533" s="20"/>
      <c r="I533" s="20"/>
      <c r="J533" s="20"/>
      <c r="K533" s="20"/>
      <c r="L533" s="20"/>
      <c r="M533" s="20"/>
      <c r="N533" s="20"/>
    </row>
    <row r="534" spans="1:14" ht="13.2">
      <c r="A534" s="20"/>
      <c r="B534" s="20"/>
      <c r="C534" s="20"/>
      <c r="D534" s="20"/>
      <c r="E534" s="20"/>
      <c r="F534" s="20"/>
      <c r="G534" s="20"/>
      <c r="H534" s="20"/>
      <c r="I534" s="20"/>
      <c r="J534" s="20"/>
      <c r="K534" s="20"/>
      <c r="L534" s="20"/>
      <c r="M534" s="20"/>
      <c r="N534" s="20"/>
    </row>
    <row r="535" spans="1:14" ht="13.2">
      <c r="A535" s="20"/>
      <c r="B535" s="20"/>
      <c r="C535" s="20"/>
      <c r="D535" s="20"/>
      <c r="E535" s="20"/>
      <c r="F535" s="20"/>
      <c r="G535" s="20"/>
      <c r="H535" s="20"/>
      <c r="I535" s="20"/>
      <c r="J535" s="20"/>
      <c r="K535" s="20"/>
      <c r="L535" s="20"/>
      <c r="M535" s="20"/>
      <c r="N535" s="20"/>
    </row>
    <row r="536" spans="1:14" ht="13.2">
      <c r="A536" s="20"/>
      <c r="B536" s="20"/>
      <c r="C536" s="20"/>
      <c r="D536" s="20"/>
      <c r="E536" s="20"/>
      <c r="F536" s="20"/>
      <c r="G536" s="20"/>
      <c r="H536" s="20"/>
      <c r="I536" s="20"/>
      <c r="J536" s="20"/>
      <c r="K536" s="20"/>
      <c r="L536" s="20"/>
      <c r="M536" s="20"/>
      <c r="N536" s="20"/>
    </row>
    <row r="537" spans="1:14" ht="13.2">
      <c r="A537" s="20"/>
      <c r="B537" s="20"/>
      <c r="C537" s="20"/>
      <c r="D537" s="20"/>
      <c r="E537" s="20"/>
      <c r="F537" s="20"/>
      <c r="G537" s="20"/>
      <c r="H537" s="20"/>
      <c r="I537" s="20"/>
      <c r="J537" s="20"/>
      <c r="K537" s="20"/>
      <c r="L537" s="20"/>
      <c r="M537" s="20"/>
      <c r="N537" s="20"/>
    </row>
    <row r="538" spans="1:14" ht="13.2">
      <c r="A538" s="20"/>
      <c r="B538" s="20"/>
      <c r="C538" s="20"/>
      <c r="D538" s="20"/>
      <c r="E538" s="20"/>
      <c r="F538" s="20"/>
      <c r="G538" s="20"/>
      <c r="H538" s="20"/>
      <c r="I538" s="20"/>
      <c r="J538" s="20"/>
      <c r="K538" s="20"/>
      <c r="L538" s="20"/>
      <c r="M538" s="20"/>
      <c r="N538" s="20"/>
    </row>
    <row r="539" spans="1:14" ht="13.2">
      <c r="A539" s="20"/>
      <c r="B539" s="20"/>
      <c r="C539" s="20"/>
      <c r="D539" s="20"/>
      <c r="E539" s="20"/>
      <c r="F539" s="20"/>
      <c r="G539" s="20"/>
      <c r="H539" s="20"/>
      <c r="I539" s="20"/>
      <c r="J539" s="20"/>
      <c r="K539" s="20"/>
      <c r="L539" s="20"/>
      <c r="M539" s="20"/>
      <c r="N539" s="20"/>
    </row>
    <row r="540" spans="1:14" ht="13.2">
      <c r="A540" s="20"/>
      <c r="B540" s="20"/>
      <c r="C540" s="20"/>
      <c r="D540" s="20"/>
      <c r="E540" s="20"/>
      <c r="F540" s="20"/>
      <c r="G540" s="20"/>
      <c r="H540" s="20"/>
      <c r="I540" s="20"/>
      <c r="J540" s="20"/>
      <c r="K540" s="20"/>
      <c r="L540" s="20"/>
      <c r="M540" s="20"/>
      <c r="N540" s="20"/>
    </row>
    <row r="541" spans="1:14" ht="13.2">
      <c r="A541" s="20"/>
      <c r="B541" s="20"/>
      <c r="C541" s="20"/>
      <c r="D541" s="20"/>
      <c r="E541" s="20"/>
      <c r="F541" s="20"/>
      <c r="G541" s="20"/>
      <c r="H541" s="20"/>
      <c r="I541" s="20"/>
      <c r="J541" s="20"/>
      <c r="K541" s="20"/>
      <c r="L541" s="20"/>
      <c r="M541" s="20"/>
      <c r="N541" s="20"/>
    </row>
    <row r="542" spans="1:14" ht="13.2">
      <c r="A542" s="20"/>
      <c r="B542" s="20"/>
      <c r="C542" s="20"/>
      <c r="D542" s="20"/>
      <c r="E542" s="20"/>
      <c r="F542" s="20"/>
      <c r="G542" s="20"/>
      <c r="H542" s="20"/>
      <c r="I542" s="20"/>
      <c r="J542" s="20"/>
      <c r="K542" s="20"/>
      <c r="L542" s="20"/>
      <c r="M542" s="20"/>
      <c r="N542" s="20"/>
    </row>
    <row r="543" spans="1:14" ht="13.2">
      <c r="A543" s="20"/>
      <c r="B543" s="20"/>
      <c r="C543" s="20"/>
      <c r="D543" s="20"/>
      <c r="E543" s="20"/>
      <c r="F543" s="20"/>
      <c r="G543" s="20"/>
      <c r="H543" s="20"/>
      <c r="I543" s="20"/>
      <c r="J543" s="20"/>
      <c r="K543" s="20"/>
      <c r="L543" s="20"/>
      <c r="M543" s="20"/>
      <c r="N543" s="20"/>
    </row>
    <row r="544" spans="1:14" ht="13.2">
      <c r="A544" s="20"/>
      <c r="B544" s="20"/>
      <c r="C544" s="20"/>
      <c r="D544" s="20"/>
      <c r="E544" s="20"/>
      <c r="F544" s="20"/>
      <c r="G544" s="20"/>
      <c r="H544" s="20"/>
      <c r="I544" s="20"/>
      <c r="J544" s="20"/>
      <c r="K544" s="20"/>
      <c r="L544" s="20"/>
      <c r="M544" s="20"/>
      <c r="N544" s="20"/>
    </row>
    <row r="545" spans="1:14" ht="13.2">
      <c r="A545" s="20"/>
      <c r="B545" s="20"/>
      <c r="C545" s="20"/>
      <c r="D545" s="20"/>
      <c r="E545" s="20"/>
      <c r="F545" s="20"/>
      <c r="G545" s="20"/>
      <c r="H545" s="20"/>
      <c r="I545" s="20"/>
      <c r="J545" s="20"/>
      <c r="K545" s="20"/>
      <c r="L545" s="20"/>
      <c r="M545" s="20"/>
      <c r="N545" s="20"/>
    </row>
    <row r="546" spans="1:14" ht="13.2">
      <c r="A546" s="20"/>
      <c r="B546" s="20"/>
      <c r="C546" s="20"/>
      <c r="D546" s="20"/>
      <c r="E546" s="20"/>
      <c r="F546" s="20"/>
      <c r="G546" s="20"/>
      <c r="H546" s="20"/>
      <c r="I546" s="20"/>
      <c r="J546" s="20"/>
      <c r="K546" s="20"/>
      <c r="L546" s="20"/>
      <c r="M546" s="20"/>
      <c r="N546" s="20"/>
    </row>
    <row r="547" spans="1:14" ht="13.2">
      <c r="A547" s="20"/>
      <c r="B547" s="20"/>
      <c r="C547" s="20"/>
      <c r="D547" s="20"/>
      <c r="E547" s="20"/>
      <c r="F547" s="20"/>
      <c r="G547" s="20"/>
      <c r="H547" s="20"/>
      <c r="I547" s="20"/>
      <c r="J547" s="20"/>
      <c r="K547" s="20"/>
      <c r="L547" s="20"/>
      <c r="M547" s="20"/>
      <c r="N547" s="20"/>
    </row>
    <row r="548" spans="1:14" ht="13.2">
      <c r="A548" s="20"/>
      <c r="B548" s="20"/>
      <c r="C548" s="20"/>
      <c r="D548" s="20"/>
      <c r="E548" s="20"/>
      <c r="F548" s="20"/>
      <c r="G548" s="20"/>
      <c r="H548" s="20"/>
      <c r="I548" s="20"/>
      <c r="J548" s="20"/>
      <c r="K548" s="20"/>
      <c r="L548" s="20"/>
      <c r="M548" s="20"/>
      <c r="N548" s="20"/>
    </row>
    <row r="549" spans="1:14" ht="13.2">
      <c r="A549" s="20"/>
      <c r="B549" s="20"/>
      <c r="C549" s="20"/>
      <c r="D549" s="20"/>
      <c r="E549" s="20"/>
      <c r="F549" s="20"/>
      <c r="G549" s="20"/>
      <c r="H549" s="20"/>
      <c r="I549" s="20"/>
      <c r="J549" s="20"/>
      <c r="K549" s="20"/>
      <c r="L549" s="20"/>
      <c r="M549" s="20"/>
      <c r="N549" s="20"/>
    </row>
    <row r="550" spans="1:14" ht="13.2">
      <c r="A550" s="20"/>
      <c r="B550" s="20"/>
      <c r="C550" s="20"/>
      <c r="D550" s="20"/>
      <c r="E550" s="20"/>
      <c r="F550" s="20"/>
      <c r="G550" s="20"/>
      <c r="H550" s="20"/>
      <c r="I550" s="20"/>
      <c r="J550" s="20"/>
      <c r="K550" s="20"/>
      <c r="L550" s="20"/>
      <c r="M550" s="20"/>
      <c r="N550" s="20"/>
    </row>
    <row r="551" spans="1:14" ht="13.2">
      <c r="A551" s="20"/>
      <c r="B551" s="20"/>
      <c r="C551" s="20"/>
      <c r="D551" s="20"/>
      <c r="E551" s="20"/>
      <c r="F551" s="20"/>
      <c r="G551" s="20"/>
      <c r="H551" s="20"/>
      <c r="I551" s="20"/>
      <c r="J551" s="20"/>
      <c r="K551" s="20"/>
      <c r="L551" s="20"/>
      <c r="M551" s="20"/>
      <c r="N551" s="20"/>
    </row>
    <row r="552" spans="1:14" ht="13.2">
      <c r="A552" s="20"/>
      <c r="B552" s="20"/>
      <c r="C552" s="20"/>
      <c r="D552" s="20"/>
      <c r="E552" s="20"/>
      <c r="F552" s="20"/>
      <c r="G552" s="20"/>
      <c r="H552" s="20"/>
      <c r="I552" s="20"/>
      <c r="J552" s="20"/>
      <c r="K552" s="20"/>
      <c r="L552" s="20"/>
      <c r="M552" s="20"/>
      <c r="N552" s="20"/>
    </row>
    <row r="553" spans="1:14" ht="13.2">
      <c r="A553" s="20"/>
      <c r="B553" s="20"/>
      <c r="C553" s="20"/>
      <c r="D553" s="20"/>
      <c r="E553" s="20"/>
      <c r="F553" s="20"/>
      <c r="G553" s="20"/>
      <c r="H553" s="20"/>
      <c r="I553" s="20"/>
      <c r="J553" s="20"/>
      <c r="K553" s="20"/>
      <c r="L553" s="20"/>
      <c r="M553" s="20"/>
      <c r="N553" s="20"/>
    </row>
    <row r="554" spans="1:14" ht="13.2">
      <c r="A554" s="20"/>
      <c r="B554" s="20"/>
      <c r="C554" s="20"/>
      <c r="D554" s="20"/>
      <c r="E554" s="20"/>
      <c r="F554" s="20"/>
      <c r="G554" s="20"/>
      <c r="H554" s="20"/>
      <c r="I554" s="20"/>
      <c r="J554" s="20"/>
      <c r="K554" s="20"/>
      <c r="L554" s="20"/>
      <c r="M554" s="20"/>
      <c r="N554" s="20"/>
    </row>
    <row r="555" spans="1:14" ht="13.2">
      <c r="A555" s="20"/>
      <c r="B555" s="20"/>
      <c r="C555" s="20"/>
      <c r="D555" s="20"/>
      <c r="E555" s="20"/>
      <c r="F555" s="20"/>
      <c r="G555" s="20"/>
      <c r="H555" s="20"/>
      <c r="I555" s="20"/>
      <c r="J555" s="20"/>
      <c r="K555" s="20"/>
      <c r="L555" s="20"/>
      <c r="M555" s="20"/>
      <c r="N555" s="20"/>
    </row>
    <row r="556" spans="1:14" ht="13.2">
      <c r="A556" s="20"/>
      <c r="B556" s="20"/>
      <c r="C556" s="20"/>
      <c r="D556" s="20"/>
      <c r="E556" s="20"/>
      <c r="F556" s="20"/>
      <c r="G556" s="20"/>
      <c r="H556" s="20"/>
      <c r="I556" s="20"/>
      <c r="J556" s="20"/>
      <c r="K556" s="20"/>
      <c r="L556" s="20"/>
      <c r="M556" s="20"/>
      <c r="N556" s="20"/>
    </row>
    <row r="557" spans="1:14" ht="13.2">
      <c r="A557" s="20"/>
      <c r="B557" s="20"/>
      <c r="C557" s="20"/>
      <c r="D557" s="20"/>
      <c r="E557" s="20"/>
      <c r="F557" s="20"/>
      <c r="G557" s="20"/>
      <c r="H557" s="20"/>
      <c r="I557" s="20"/>
      <c r="J557" s="20"/>
      <c r="K557" s="20"/>
      <c r="L557" s="20"/>
      <c r="M557" s="20"/>
      <c r="N557" s="20"/>
    </row>
    <row r="558" spans="1:14" ht="13.2">
      <c r="A558" s="20"/>
      <c r="B558" s="20"/>
      <c r="C558" s="20"/>
      <c r="D558" s="20"/>
      <c r="E558" s="20"/>
      <c r="F558" s="20"/>
      <c r="G558" s="20"/>
      <c r="H558" s="20"/>
      <c r="I558" s="20"/>
      <c r="J558" s="20"/>
      <c r="K558" s="20"/>
      <c r="L558" s="20"/>
      <c r="M558" s="20"/>
      <c r="N558" s="20"/>
    </row>
    <row r="559" spans="1:14" ht="13.2">
      <c r="A559" s="20"/>
      <c r="B559" s="20"/>
      <c r="C559" s="20"/>
      <c r="D559" s="20"/>
      <c r="E559" s="20"/>
      <c r="F559" s="20"/>
      <c r="G559" s="20"/>
      <c r="H559" s="20"/>
      <c r="I559" s="20"/>
      <c r="J559" s="20"/>
      <c r="K559" s="20"/>
      <c r="L559" s="20"/>
      <c r="M559" s="20"/>
      <c r="N559" s="20"/>
    </row>
    <row r="560" spans="1:14" ht="13.2">
      <c r="A560" s="20"/>
      <c r="B560" s="20"/>
      <c r="C560" s="20"/>
      <c r="D560" s="20"/>
      <c r="E560" s="20"/>
      <c r="F560" s="20"/>
      <c r="G560" s="20"/>
      <c r="H560" s="20"/>
      <c r="I560" s="20"/>
      <c r="J560" s="20"/>
      <c r="K560" s="20"/>
      <c r="L560" s="20"/>
      <c r="M560" s="20"/>
      <c r="N560" s="20"/>
    </row>
    <row r="561" spans="1:14" ht="13.2">
      <c r="A561" s="20"/>
      <c r="B561" s="20"/>
      <c r="C561" s="20"/>
      <c r="D561" s="20"/>
      <c r="E561" s="20"/>
      <c r="F561" s="20"/>
      <c r="G561" s="20"/>
      <c r="H561" s="20"/>
      <c r="I561" s="20"/>
      <c r="J561" s="20"/>
      <c r="K561" s="20"/>
      <c r="L561" s="20"/>
      <c r="M561" s="20"/>
      <c r="N561" s="20"/>
    </row>
    <row r="562" spans="1:14" ht="13.2">
      <c r="A562" s="20"/>
      <c r="B562" s="20"/>
      <c r="C562" s="20"/>
      <c r="D562" s="20"/>
      <c r="E562" s="20"/>
      <c r="F562" s="20"/>
      <c r="G562" s="20"/>
      <c r="H562" s="20"/>
      <c r="I562" s="20"/>
      <c r="J562" s="20"/>
      <c r="K562" s="20"/>
      <c r="L562" s="20"/>
      <c r="M562" s="20"/>
      <c r="N562" s="20"/>
    </row>
    <row r="563" spans="1:14" ht="13.2">
      <c r="A563" s="20"/>
      <c r="B563" s="20"/>
      <c r="C563" s="20"/>
      <c r="D563" s="20"/>
      <c r="E563" s="20"/>
      <c r="F563" s="20"/>
      <c r="G563" s="20"/>
      <c r="H563" s="20"/>
      <c r="I563" s="20"/>
      <c r="J563" s="20"/>
      <c r="K563" s="20"/>
      <c r="L563" s="20"/>
      <c r="M563" s="20"/>
      <c r="N563" s="20"/>
    </row>
    <row r="564" spans="1:14" ht="13.2">
      <c r="A564" s="20"/>
      <c r="B564" s="20"/>
      <c r="C564" s="20"/>
      <c r="D564" s="20"/>
      <c r="E564" s="20"/>
      <c r="F564" s="20"/>
      <c r="G564" s="20"/>
      <c r="H564" s="20"/>
      <c r="I564" s="20"/>
      <c r="J564" s="20"/>
      <c r="K564" s="20"/>
      <c r="L564" s="20"/>
      <c r="M564" s="20"/>
      <c r="N564" s="20"/>
    </row>
    <row r="565" spans="1:14" ht="13.2">
      <c r="A565" s="20"/>
      <c r="B565" s="20"/>
      <c r="C565" s="20"/>
      <c r="D565" s="20"/>
      <c r="E565" s="20"/>
      <c r="F565" s="20"/>
      <c r="G565" s="20"/>
      <c r="H565" s="20"/>
      <c r="I565" s="20"/>
      <c r="J565" s="20"/>
      <c r="K565" s="20"/>
      <c r="L565" s="20"/>
      <c r="M565" s="20"/>
      <c r="N565" s="20"/>
    </row>
    <row r="566" spans="1:14" ht="13.2">
      <c r="A566" s="20"/>
      <c r="B566" s="20"/>
      <c r="C566" s="20"/>
      <c r="D566" s="20"/>
      <c r="E566" s="20"/>
      <c r="F566" s="20"/>
      <c r="G566" s="20"/>
      <c r="H566" s="20"/>
      <c r="I566" s="20"/>
      <c r="J566" s="20"/>
      <c r="K566" s="20"/>
      <c r="L566" s="20"/>
      <c r="M566" s="20"/>
      <c r="N566" s="20"/>
    </row>
    <row r="567" spans="1:14" ht="13.2">
      <c r="A567" s="20"/>
      <c r="B567" s="20"/>
      <c r="C567" s="20"/>
      <c r="D567" s="20"/>
      <c r="E567" s="20"/>
      <c r="F567" s="20"/>
      <c r="G567" s="20"/>
      <c r="H567" s="20"/>
      <c r="I567" s="20"/>
      <c r="J567" s="20"/>
      <c r="K567" s="20"/>
      <c r="L567" s="20"/>
      <c r="M567" s="20"/>
      <c r="N567" s="20"/>
    </row>
    <row r="568" spans="1:14" ht="13.2">
      <c r="A568" s="20"/>
      <c r="B568" s="20"/>
      <c r="C568" s="20"/>
      <c r="D568" s="20"/>
      <c r="E568" s="20"/>
      <c r="F568" s="20"/>
      <c r="G568" s="20"/>
      <c r="H568" s="20"/>
      <c r="I568" s="20"/>
      <c r="J568" s="20"/>
      <c r="K568" s="20"/>
      <c r="L568" s="20"/>
      <c r="M568" s="20"/>
      <c r="N568" s="20"/>
    </row>
    <row r="569" spans="1:14" ht="13.2">
      <c r="A569" s="20"/>
      <c r="B569" s="20"/>
      <c r="C569" s="20"/>
      <c r="D569" s="20"/>
      <c r="E569" s="20"/>
      <c r="F569" s="20"/>
      <c r="G569" s="20"/>
      <c r="H569" s="20"/>
      <c r="I569" s="20"/>
      <c r="J569" s="20"/>
      <c r="K569" s="20"/>
      <c r="L569" s="20"/>
      <c r="M569" s="20"/>
      <c r="N569" s="20"/>
    </row>
    <row r="570" spans="1:14" ht="13.2">
      <c r="A570" s="20"/>
      <c r="B570" s="20"/>
      <c r="C570" s="20"/>
      <c r="D570" s="20"/>
      <c r="E570" s="20"/>
      <c r="F570" s="20"/>
      <c r="G570" s="20"/>
      <c r="H570" s="20"/>
      <c r="I570" s="20"/>
      <c r="J570" s="20"/>
      <c r="K570" s="20"/>
      <c r="L570" s="20"/>
      <c r="M570" s="20"/>
      <c r="N570" s="20"/>
    </row>
    <row r="571" spans="1:14" ht="13.2">
      <c r="A571" s="20"/>
      <c r="B571" s="20"/>
      <c r="C571" s="20"/>
      <c r="D571" s="20"/>
      <c r="E571" s="20"/>
      <c r="F571" s="20"/>
      <c r="G571" s="20"/>
      <c r="H571" s="20"/>
      <c r="I571" s="20"/>
      <c r="J571" s="20"/>
      <c r="K571" s="20"/>
      <c r="L571" s="20"/>
      <c r="M571" s="20"/>
      <c r="N571" s="20"/>
    </row>
    <row r="572" spans="1:14" ht="13.2">
      <c r="A572" s="20"/>
      <c r="B572" s="20"/>
      <c r="C572" s="20"/>
      <c r="D572" s="20"/>
      <c r="E572" s="20"/>
      <c r="F572" s="20"/>
      <c r="G572" s="20"/>
      <c r="H572" s="20"/>
      <c r="I572" s="20"/>
      <c r="J572" s="20"/>
      <c r="K572" s="20"/>
      <c r="L572" s="20"/>
      <c r="M572" s="20"/>
      <c r="N572" s="20"/>
    </row>
    <row r="573" spans="1:14" ht="13.2">
      <c r="A573" s="20"/>
      <c r="B573" s="20"/>
      <c r="C573" s="20"/>
      <c r="D573" s="20"/>
      <c r="E573" s="20"/>
      <c r="F573" s="20"/>
      <c r="G573" s="20"/>
      <c r="H573" s="20"/>
      <c r="I573" s="20"/>
      <c r="J573" s="20"/>
      <c r="K573" s="20"/>
      <c r="L573" s="20"/>
      <c r="M573" s="20"/>
      <c r="N573" s="20"/>
    </row>
    <row r="574" spans="1:14" ht="13.2">
      <c r="A574" s="20"/>
      <c r="B574" s="20"/>
      <c r="C574" s="20"/>
      <c r="D574" s="20"/>
      <c r="E574" s="20"/>
      <c r="F574" s="20"/>
      <c r="G574" s="20"/>
      <c r="H574" s="20"/>
      <c r="I574" s="20"/>
      <c r="J574" s="20"/>
      <c r="K574" s="20"/>
      <c r="L574" s="20"/>
      <c r="M574" s="20"/>
      <c r="N574" s="20"/>
    </row>
    <row r="575" spans="1:14" ht="13.2">
      <c r="A575" s="20"/>
      <c r="B575" s="20"/>
      <c r="C575" s="20"/>
      <c r="D575" s="20"/>
      <c r="E575" s="20"/>
      <c r="F575" s="20"/>
      <c r="G575" s="20"/>
      <c r="H575" s="20"/>
      <c r="I575" s="20"/>
      <c r="J575" s="20"/>
      <c r="K575" s="20"/>
      <c r="L575" s="20"/>
      <c r="M575" s="20"/>
      <c r="N575" s="20"/>
    </row>
    <row r="576" spans="1:14" ht="13.2">
      <c r="A576" s="20"/>
      <c r="B576" s="20"/>
      <c r="C576" s="20"/>
      <c r="D576" s="20"/>
      <c r="E576" s="20"/>
      <c r="F576" s="20"/>
      <c r="G576" s="20"/>
      <c r="H576" s="20"/>
      <c r="I576" s="20"/>
      <c r="J576" s="20"/>
      <c r="K576" s="20"/>
      <c r="L576" s="20"/>
      <c r="M576" s="20"/>
      <c r="N576" s="20"/>
    </row>
    <row r="577" spans="1:14" ht="13.2">
      <c r="A577" s="20"/>
      <c r="B577" s="20"/>
      <c r="C577" s="20"/>
      <c r="D577" s="20"/>
      <c r="E577" s="20"/>
      <c r="F577" s="20"/>
      <c r="G577" s="20"/>
      <c r="H577" s="20"/>
      <c r="I577" s="20"/>
      <c r="J577" s="20"/>
      <c r="K577" s="20"/>
      <c r="L577" s="20"/>
      <c r="M577" s="20"/>
      <c r="N577" s="20"/>
    </row>
    <row r="578" spans="1:14" ht="13.2">
      <c r="A578" s="20"/>
      <c r="B578" s="20"/>
      <c r="C578" s="20"/>
      <c r="D578" s="20"/>
      <c r="E578" s="20"/>
      <c r="F578" s="20"/>
      <c r="G578" s="20"/>
      <c r="H578" s="20"/>
      <c r="I578" s="20"/>
      <c r="J578" s="20"/>
      <c r="K578" s="20"/>
      <c r="L578" s="20"/>
      <c r="M578" s="20"/>
      <c r="N578" s="20"/>
    </row>
    <row r="579" spans="1:14" ht="13.2">
      <c r="A579" s="20"/>
      <c r="B579" s="20"/>
      <c r="C579" s="20"/>
      <c r="D579" s="20"/>
      <c r="E579" s="20"/>
      <c r="F579" s="20"/>
      <c r="G579" s="20"/>
      <c r="H579" s="20"/>
      <c r="I579" s="20"/>
      <c r="J579" s="20"/>
      <c r="K579" s="20"/>
      <c r="L579" s="20"/>
      <c r="M579" s="20"/>
      <c r="N579" s="20"/>
    </row>
    <row r="580" spans="1:14" ht="13.2">
      <c r="A580" s="20"/>
      <c r="B580" s="20"/>
      <c r="C580" s="20"/>
      <c r="D580" s="20"/>
      <c r="E580" s="20"/>
      <c r="F580" s="20"/>
      <c r="G580" s="20"/>
      <c r="H580" s="20"/>
      <c r="I580" s="20"/>
      <c r="J580" s="20"/>
      <c r="K580" s="20"/>
      <c r="L580" s="20"/>
      <c r="M580" s="20"/>
      <c r="N580" s="20"/>
    </row>
    <row r="581" spans="1:14" ht="13.2">
      <c r="A581" s="20"/>
      <c r="B581" s="20"/>
      <c r="C581" s="20"/>
      <c r="D581" s="20"/>
      <c r="E581" s="20"/>
      <c r="F581" s="20"/>
      <c r="G581" s="20"/>
      <c r="H581" s="20"/>
      <c r="I581" s="20"/>
      <c r="J581" s="20"/>
      <c r="K581" s="20"/>
      <c r="L581" s="20"/>
      <c r="M581" s="20"/>
      <c r="N581" s="20"/>
    </row>
    <row r="582" spans="1:14" ht="13.2">
      <c r="A582" s="20"/>
      <c r="B582" s="20"/>
      <c r="C582" s="20"/>
      <c r="D582" s="20"/>
      <c r="E582" s="20"/>
      <c r="F582" s="20"/>
      <c r="G582" s="20"/>
      <c r="H582" s="20"/>
      <c r="I582" s="20"/>
      <c r="J582" s="20"/>
      <c r="K582" s="20"/>
      <c r="L582" s="20"/>
      <c r="M582" s="20"/>
      <c r="N582" s="20"/>
    </row>
    <row r="583" spans="1:14" ht="13.2">
      <c r="A583" s="20"/>
      <c r="B583" s="20"/>
      <c r="C583" s="20"/>
      <c r="D583" s="20"/>
      <c r="E583" s="20"/>
      <c r="F583" s="20"/>
      <c r="G583" s="20"/>
      <c r="H583" s="20"/>
      <c r="I583" s="20"/>
      <c r="J583" s="20"/>
      <c r="K583" s="20"/>
      <c r="L583" s="20"/>
      <c r="M583" s="20"/>
      <c r="N583" s="20"/>
    </row>
    <row r="584" spans="1:14" ht="13.2">
      <c r="A584" s="20"/>
      <c r="B584" s="20"/>
      <c r="C584" s="20"/>
      <c r="D584" s="20"/>
      <c r="E584" s="20"/>
      <c r="F584" s="20"/>
      <c r="G584" s="20"/>
      <c r="H584" s="20"/>
      <c r="I584" s="20"/>
      <c r="J584" s="20"/>
      <c r="K584" s="20"/>
      <c r="L584" s="20"/>
      <c r="M584" s="20"/>
      <c r="N584" s="20"/>
    </row>
    <row r="585" spans="1:14" ht="13.2">
      <c r="A585" s="20"/>
      <c r="B585" s="20"/>
      <c r="C585" s="20"/>
      <c r="D585" s="20"/>
      <c r="E585" s="20"/>
      <c r="F585" s="20"/>
      <c r="G585" s="20"/>
      <c r="H585" s="20"/>
      <c r="I585" s="20"/>
      <c r="J585" s="20"/>
      <c r="K585" s="20"/>
      <c r="L585" s="20"/>
      <c r="M585" s="20"/>
      <c r="N585" s="20"/>
    </row>
    <row r="586" spans="1:14" ht="13.2">
      <c r="A586" s="20"/>
      <c r="B586" s="20"/>
      <c r="C586" s="20"/>
      <c r="D586" s="20"/>
      <c r="E586" s="20"/>
      <c r="F586" s="20"/>
      <c r="G586" s="20"/>
      <c r="H586" s="20"/>
      <c r="I586" s="20"/>
      <c r="J586" s="20"/>
      <c r="K586" s="20"/>
      <c r="L586" s="20"/>
      <c r="M586" s="20"/>
      <c r="N586" s="20"/>
    </row>
    <row r="587" spans="1:14" ht="13.2">
      <c r="A587" s="20"/>
      <c r="B587" s="20"/>
      <c r="C587" s="20"/>
      <c r="D587" s="20"/>
      <c r="E587" s="20"/>
      <c r="F587" s="20"/>
      <c r="G587" s="20"/>
      <c r="H587" s="20"/>
      <c r="I587" s="20"/>
      <c r="J587" s="20"/>
      <c r="K587" s="20"/>
      <c r="L587" s="20"/>
      <c r="M587" s="20"/>
      <c r="N587" s="20"/>
    </row>
    <row r="588" spans="1:14" ht="13.2">
      <c r="A588" s="20"/>
      <c r="B588" s="20"/>
      <c r="C588" s="20"/>
      <c r="D588" s="20"/>
      <c r="E588" s="20"/>
      <c r="F588" s="20"/>
      <c r="G588" s="20"/>
      <c r="H588" s="20"/>
      <c r="I588" s="20"/>
      <c r="J588" s="20"/>
      <c r="K588" s="20"/>
      <c r="L588" s="20"/>
      <c r="M588" s="20"/>
      <c r="N588" s="20"/>
    </row>
    <row r="589" spans="1:14" ht="13.2">
      <c r="A589" s="20"/>
      <c r="B589" s="20"/>
      <c r="C589" s="20"/>
      <c r="D589" s="20"/>
      <c r="E589" s="20"/>
      <c r="F589" s="20"/>
      <c r="G589" s="20"/>
      <c r="H589" s="20"/>
      <c r="I589" s="20"/>
      <c r="J589" s="20"/>
      <c r="K589" s="20"/>
      <c r="L589" s="20"/>
      <c r="M589" s="20"/>
      <c r="N589" s="20"/>
    </row>
    <row r="590" spans="1:14" ht="13.2">
      <c r="A590" s="20"/>
      <c r="B590" s="20"/>
      <c r="C590" s="20"/>
      <c r="D590" s="20"/>
      <c r="E590" s="20"/>
      <c r="F590" s="20"/>
      <c r="G590" s="20"/>
      <c r="H590" s="20"/>
      <c r="I590" s="20"/>
      <c r="J590" s="20"/>
      <c r="K590" s="20"/>
      <c r="L590" s="20"/>
      <c r="M590" s="20"/>
      <c r="N590" s="20"/>
    </row>
    <row r="591" spans="1:14" ht="13.2">
      <c r="A591" s="20"/>
      <c r="B591" s="20"/>
      <c r="C591" s="20"/>
      <c r="D591" s="20"/>
      <c r="E591" s="20"/>
      <c r="F591" s="20"/>
      <c r="G591" s="20"/>
      <c r="H591" s="20"/>
      <c r="I591" s="20"/>
      <c r="J591" s="20"/>
      <c r="K591" s="20"/>
      <c r="L591" s="20"/>
      <c r="M591" s="20"/>
      <c r="N591" s="20"/>
    </row>
    <row r="592" spans="1:14" ht="13.2">
      <c r="A592" s="20"/>
      <c r="B592" s="20"/>
      <c r="C592" s="20"/>
      <c r="D592" s="20"/>
      <c r="E592" s="20"/>
      <c r="F592" s="20"/>
      <c r="G592" s="20"/>
      <c r="H592" s="20"/>
      <c r="I592" s="20"/>
      <c r="J592" s="20"/>
      <c r="K592" s="20"/>
      <c r="L592" s="20"/>
      <c r="M592" s="20"/>
      <c r="N592" s="20"/>
    </row>
    <row r="593" spans="1:14" ht="13.2">
      <c r="A593" s="20"/>
      <c r="B593" s="20"/>
      <c r="C593" s="20"/>
      <c r="D593" s="20"/>
      <c r="E593" s="20"/>
      <c r="F593" s="20"/>
      <c r="G593" s="20"/>
      <c r="H593" s="20"/>
      <c r="I593" s="20"/>
      <c r="J593" s="20"/>
      <c r="K593" s="20"/>
      <c r="L593" s="20"/>
      <c r="M593" s="20"/>
      <c r="N593" s="20"/>
    </row>
    <row r="594" spans="1:14" ht="13.2">
      <c r="A594" s="20"/>
      <c r="B594" s="20"/>
      <c r="C594" s="20"/>
      <c r="D594" s="20"/>
      <c r="E594" s="20"/>
      <c r="F594" s="20"/>
      <c r="G594" s="20"/>
      <c r="H594" s="20"/>
      <c r="I594" s="20"/>
      <c r="J594" s="20"/>
      <c r="K594" s="20"/>
      <c r="L594" s="20"/>
      <c r="M594" s="20"/>
      <c r="N594" s="20"/>
    </row>
    <row r="595" spans="1:14" ht="13.2">
      <c r="A595" s="20"/>
      <c r="B595" s="20"/>
      <c r="C595" s="20"/>
      <c r="D595" s="20"/>
      <c r="E595" s="20"/>
      <c r="F595" s="20"/>
      <c r="G595" s="20"/>
      <c r="H595" s="20"/>
      <c r="I595" s="20"/>
      <c r="J595" s="20"/>
      <c r="K595" s="20"/>
      <c r="L595" s="20"/>
      <c r="M595" s="20"/>
      <c r="N595" s="20"/>
    </row>
    <row r="596" spans="1:14" ht="13.2">
      <c r="A596" s="20"/>
      <c r="B596" s="20"/>
      <c r="C596" s="20"/>
      <c r="D596" s="20"/>
      <c r="E596" s="20"/>
      <c r="F596" s="20"/>
      <c r="G596" s="20"/>
      <c r="H596" s="20"/>
      <c r="I596" s="20"/>
      <c r="J596" s="20"/>
      <c r="K596" s="20"/>
      <c r="L596" s="20"/>
      <c r="M596" s="20"/>
      <c r="N596" s="20"/>
    </row>
    <row r="597" spans="1:14" ht="13.2">
      <c r="A597" s="20"/>
      <c r="B597" s="20"/>
      <c r="C597" s="20"/>
      <c r="D597" s="20"/>
      <c r="E597" s="20"/>
      <c r="F597" s="20"/>
      <c r="G597" s="20"/>
      <c r="H597" s="20"/>
      <c r="I597" s="20"/>
      <c r="J597" s="20"/>
      <c r="K597" s="20"/>
      <c r="L597" s="20"/>
      <c r="M597" s="20"/>
      <c r="N597" s="20"/>
    </row>
    <row r="598" spans="1:14" ht="13.2">
      <c r="A598" s="20"/>
      <c r="B598" s="20"/>
      <c r="C598" s="20"/>
      <c r="D598" s="20"/>
      <c r="E598" s="20"/>
      <c r="F598" s="20"/>
      <c r="G598" s="20"/>
      <c r="H598" s="20"/>
      <c r="I598" s="20"/>
      <c r="J598" s="20"/>
      <c r="K598" s="20"/>
      <c r="L598" s="20"/>
      <c r="M598" s="20"/>
      <c r="N598" s="20"/>
    </row>
    <row r="599" spans="1:14" ht="13.2">
      <c r="A599" s="20"/>
      <c r="B599" s="20"/>
      <c r="C599" s="20"/>
      <c r="D599" s="20"/>
      <c r="E599" s="20"/>
      <c r="F599" s="20"/>
      <c r="G599" s="20"/>
      <c r="H599" s="20"/>
      <c r="I599" s="20"/>
      <c r="J599" s="20"/>
      <c r="K599" s="20"/>
      <c r="L599" s="20"/>
      <c r="M599" s="20"/>
      <c r="N599" s="20"/>
    </row>
    <row r="600" spans="1:14" ht="13.2">
      <c r="A600" s="20"/>
      <c r="B600" s="20"/>
      <c r="C600" s="20"/>
      <c r="D600" s="20"/>
      <c r="E600" s="20"/>
      <c r="F600" s="20"/>
      <c r="G600" s="20"/>
      <c r="H600" s="20"/>
      <c r="I600" s="20"/>
      <c r="J600" s="20"/>
      <c r="K600" s="20"/>
      <c r="L600" s="20"/>
      <c r="M600" s="20"/>
      <c r="N600" s="20"/>
    </row>
    <row r="601" spans="1:14" ht="13.2">
      <c r="A601" s="20"/>
      <c r="B601" s="20"/>
      <c r="C601" s="20"/>
      <c r="D601" s="20"/>
      <c r="E601" s="20"/>
      <c r="F601" s="20"/>
      <c r="G601" s="20"/>
      <c r="H601" s="20"/>
      <c r="I601" s="20"/>
      <c r="J601" s="20"/>
      <c r="K601" s="20"/>
      <c r="L601" s="20"/>
      <c r="M601" s="20"/>
      <c r="N601" s="20"/>
    </row>
    <row r="602" spans="1:14" ht="13.2">
      <c r="A602" s="20"/>
      <c r="B602" s="20"/>
      <c r="C602" s="20"/>
      <c r="D602" s="20"/>
      <c r="E602" s="20"/>
      <c r="F602" s="20"/>
      <c r="G602" s="20"/>
      <c r="H602" s="20"/>
      <c r="I602" s="20"/>
      <c r="J602" s="20"/>
      <c r="K602" s="20"/>
      <c r="L602" s="20"/>
      <c r="M602" s="20"/>
      <c r="N602" s="20"/>
    </row>
    <row r="603" spans="1:14" ht="13.2">
      <c r="A603" s="20"/>
      <c r="B603" s="20"/>
      <c r="C603" s="20"/>
      <c r="D603" s="20"/>
      <c r="E603" s="20"/>
      <c r="F603" s="20"/>
      <c r="G603" s="20"/>
      <c r="H603" s="20"/>
      <c r="I603" s="20"/>
      <c r="J603" s="20"/>
      <c r="K603" s="20"/>
      <c r="L603" s="20"/>
      <c r="M603" s="20"/>
      <c r="N603" s="20"/>
    </row>
    <row r="604" spans="1:14" ht="13.2">
      <c r="A604" s="20"/>
      <c r="B604" s="20"/>
      <c r="C604" s="20"/>
      <c r="D604" s="20"/>
      <c r="E604" s="20"/>
      <c r="F604" s="20"/>
      <c r="G604" s="20"/>
      <c r="H604" s="20"/>
      <c r="I604" s="20"/>
      <c r="J604" s="20"/>
      <c r="K604" s="20"/>
      <c r="L604" s="20"/>
      <c r="M604" s="20"/>
      <c r="N604" s="20"/>
    </row>
    <row r="605" spans="1:14" ht="13.2">
      <c r="A605" s="20"/>
      <c r="B605" s="20"/>
      <c r="C605" s="20"/>
      <c r="D605" s="20"/>
      <c r="E605" s="20"/>
      <c r="F605" s="20"/>
      <c r="G605" s="20"/>
      <c r="H605" s="20"/>
      <c r="I605" s="20"/>
      <c r="J605" s="20"/>
      <c r="K605" s="20"/>
      <c r="L605" s="20"/>
      <c r="M605" s="20"/>
      <c r="N605" s="20"/>
    </row>
    <row r="606" spans="1:14" ht="13.2">
      <c r="A606" s="20"/>
      <c r="B606" s="20"/>
      <c r="C606" s="20"/>
      <c r="D606" s="20"/>
      <c r="E606" s="20"/>
      <c r="F606" s="20"/>
      <c r="G606" s="20"/>
      <c r="H606" s="20"/>
      <c r="I606" s="20"/>
      <c r="J606" s="20"/>
      <c r="K606" s="20"/>
      <c r="L606" s="20"/>
      <c r="M606" s="20"/>
      <c r="N606" s="20"/>
    </row>
    <row r="607" spans="1:14" ht="13.2">
      <c r="A607" s="20"/>
      <c r="B607" s="20"/>
      <c r="C607" s="20"/>
      <c r="D607" s="20"/>
      <c r="E607" s="20"/>
      <c r="F607" s="20"/>
      <c r="G607" s="20"/>
      <c r="H607" s="20"/>
      <c r="I607" s="20"/>
      <c r="J607" s="20"/>
      <c r="K607" s="20"/>
      <c r="L607" s="20"/>
      <c r="M607" s="20"/>
      <c r="N607" s="20"/>
    </row>
    <row r="608" spans="1:14" ht="13.2">
      <c r="A608" s="20"/>
      <c r="B608" s="20"/>
      <c r="C608" s="20"/>
      <c r="D608" s="20"/>
      <c r="E608" s="20"/>
      <c r="F608" s="20"/>
      <c r="G608" s="20"/>
      <c r="H608" s="20"/>
      <c r="I608" s="20"/>
      <c r="J608" s="20"/>
      <c r="K608" s="20"/>
      <c r="L608" s="20"/>
      <c r="M608" s="20"/>
      <c r="N608" s="20"/>
    </row>
    <row r="609" spans="1:14" ht="13.2">
      <c r="A609" s="20"/>
      <c r="B609" s="20"/>
      <c r="C609" s="20"/>
      <c r="D609" s="20"/>
      <c r="E609" s="20"/>
      <c r="F609" s="20"/>
      <c r="G609" s="20"/>
      <c r="H609" s="20"/>
      <c r="I609" s="20"/>
      <c r="J609" s="20"/>
      <c r="K609" s="20"/>
      <c r="L609" s="20"/>
      <c r="M609" s="20"/>
      <c r="N609" s="20"/>
    </row>
    <row r="610" spans="1:14" ht="13.2">
      <c r="A610" s="20"/>
      <c r="B610" s="20"/>
      <c r="C610" s="20"/>
      <c r="D610" s="20"/>
      <c r="E610" s="20"/>
      <c r="F610" s="20"/>
      <c r="G610" s="20"/>
      <c r="H610" s="20"/>
      <c r="I610" s="20"/>
      <c r="J610" s="20"/>
      <c r="K610" s="20"/>
      <c r="L610" s="20"/>
      <c r="M610" s="20"/>
      <c r="N610" s="20"/>
    </row>
    <row r="611" spans="1:14" ht="13.2">
      <c r="A611" s="20"/>
      <c r="B611" s="20"/>
      <c r="C611" s="20"/>
      <c r="D611" s="20"/>
      <c r="E611" s="20"/>
      <c r="F611" s="20"/>
      <c r="G611" s="20"/>
      <c r="H611" s="20"/>
      <c r="I611" s="20"/>
      <c r="J611" s="20"/>
      <c r="K611" s="20"/>
      <c r="L611" s="20"/>
      <c r="M611" s="20"/>
      <c r="N611" s="20"/>
    </row>
    <row r="612" spans="1:14" ht="13.2">
      <c r="A612" s="20"/>
      <c r="B612" s="20"/>
      <c r="C612" s="20"/>
      <c r="D612" s="20"/>
      <c r="E612" s="20"/>
      <c r="F612" s="20"/>
      <c r="G612" s="20"/>
      <c r="H612" s="20"/>
      <c r="I612" s="20"/>
      <c r="J612" s="20"/>
      <c r="K612" s="20"/>
      <c r="L612" s="20"/>
      <c r="M612" s="20"/>
      <c r="N612" s="20"/>
    </row>
    <row r="613" spans="1:14" ht="13.2">
      <c r="A613" s="20"/>
      <c r="B613" s="20"/>
      <c r="C613" s="20"/>
      <c r="D613" s="20"/>
      <c r="E613" s="20"/>
      <c r="F613" s="20"/>
      <c r="G613" s="20"/>
      <c r="H613" s="20"/>
      <c r="I613" s="20"/>
      <c r="J613" s="20"/>
      <c r="K613" s="20"/>
      <c r="L613" s="20"/>
      <c r="M613" s="20"/>
      <c r="N613" s="20"/>
    </row>
    <row r="614" spans="1:14" ht="13.2">
      <c r="A614" s="20"/>
      <c r="B614" s="20"/>
      <c r="C614" s="20"/>
      <c r="D614" s="20"/>
      <c r="E614" s="20"/>
      <c r="F614" s="20"/>
      <c r="G614" s="20"/>
      <c r="H614" s="20"/>
      <c r="I614" s="20"/>
      <c r="J614" s="20"/>
      <c r="K614" s="20"/>
      <c r="L614" s="20"/>
      <c r="M614" s="20"/>
      <c r="N614" s="20"/>
    </row>
    <row r="615" spans="1:14" ht="13.2">
      <c r="A615" s="20"/>
      <c r="B615" s="20"/>
      <c r="C615" s="20"/>
      <c r="D615" s="20"/>
      <c r="E615" s="20"/>
      <c r="F615" s="20"/>
      <c r="G615" s="20"/>
      <c r="H615" s="20"/>
      <c r="I615" s="20"/>
      <c r="J615" s="20"/>
      <c r="K615" s="20"/>
      <c r="L615" s="20"/>
      <c r="M615" s="20"/>
      <c r="N615" s="20"/>
    </row>
    <row r="616" spans="1:14" ht="13.2">
      <c r="A616" s="20"/>
      <c r="B616" s="20"/>
      <c r="C616" s="20"/>
      <c r="D616" s="20"/>
      <c r="E616" s="20"/>
      <c r="F616" s="20"/>
      <c r="G616" s="20"/>
      <c r="H616" s="20"/>
      <c r="I616" s="20"/>
      <c r="J616" s="20"/>
      <c r="K616" s="20"/>
      <c r="L616" s="20"/>
      <c r="M616" s="20"/>
      <c r="N616" s="20"/>
    </row>
    <row r="617" spans="1:14" ht="13.2">
      <c r="A617" s="20"/>
      <c r="B617" s="20"/>
      <c r="C617" s="20"/>
      <c r="D617" s="20"/>
      <c r="E617" s="20"/>
      <c r="F617" s="20"/>
      <c r="G617" s="20"/>
      <c r="H617" s="20"/>
      <c r="I617" s="20"/>
      <c r="J617" s="20"/>
      <c r="K617" s="20"/>
      <c r="L617" s="20"/>
      <c r="M617" s="20"/>
      <c r="N617" s="20"/>
    </row>
    <row r="618" spans="1:14" ht="13.2">
      <c r="A618" s="20"/>
      <c r="B618" s="20"/>
      <c r="C618" s="20"/>
      <c r="D618" s="20"/>
      <c r="E618" s="20"/>
      <c r="F618" s="20"/>
      <c r="G618" s="20"/>
      <c r="H618" s="20"/>
      <c r="I618" s="20"/>
      <c r="J618" s="20"/>
      <c r="K618" s="20"/>
      <c r="L618" s="20"/>
      <c r="M618" s="20"/>
      <c r="N618" s="20"/>
    </row>
    <row r="619" spans="1:14" ht="13.2">
      <c r="A619" s="20"/>
      <c r="B619" s="20"/>
      <c r="C619" s="20"/>
      <c r="D619" s="20"/>
      <c r="E619" s="20"/>
      <c r="F619" s="20"/>
      <c r="G619" s="20"/>
      <c r="H619" s="20"/>
      <c r="I619" s="20"/>
      <c r="J619" s="20"/>
      <c r="K619" s="20"/>
      <c r="L619" s="20"/>
      <c r="M619" s="20"/>
      <c r="N619" s="20"/>
    </row>
    <row r="620" spans="1:14" ht="13.2">
      <c r="A620" s="20"/>
      <c r="B620" s="20"/>
      <c r="C620" s="20"/>
      <c r="D620" s="20"/>
      <c r="E620" s="20"/>
      <c r="F620" s="20"/>
      <c r="G620" s="20"/>
      <c r="H620" s="20"/>
      <c r="I620" s="20"/>
      <c r="J620" s="20"/>
      <c r="K620" s="20"/>
      <c r="L620" s="20"/>
      <c r="M620" s="20"/>
      <c r="N620" s="20"/>
    </row>
    <row r="621" spans="1:14" ht="13.2">
      <c r="A621" s="20"/>
      <c r="B621" s="20"/>
      <c r="C621" s="20"/>
      <c r="D621" s="20"/>
      <c r="E621" s="20"/>
      <c r="F621" s="20"/>
      <c r="G621" s="20"/>
      <c r="H621" s="20"/>
      <c r="I621" s="20"/>
      <c r="J621" s="20"/>
      <c r="K621" s="20"/>
      <c r="L621" s="20"/>
      <c r="M621" s="20"/>
      <c r="N621" s="20"/>
    </row>
    <row r="622" spans="1:14" ht="13.2">
      <c r="A622" s="20"/>
      <c r="B622" s="20"/>
      <c r="C622" s="20"/>
      <c r="D622" s="20"/>
      <c r="E622" s="20"/>
      <c r="F622" s="20"/>
      <c r="G622" s="20"/>
      <c r="H622" s="20"/>
      <c r="I622" s="20"/>
      <c r="J622" s="20"/>
      <c r="K622" s="20"/>
      <c r="L622" s="20"/>
      <c r="M622" s="20"/>
      <c r="N622" s="20"/>
    </row>
    <row r="623" spans="1:14" ht="13.2">
      <c r="A623" s="20"/>
      <c r="B623" s="20"/>
      <c r="C623" s="20"/>
      <c r="D623" s="20"/>
      <c r="E623" s="20"/>
      <c r="F623" s="20"/>
      <c r="G623" s="20"/>
      <c r="H623" s="20"/>
      <c r="I623" s="20"/>
      <c r="J623" s="20"/>
      <c r="K623" s="20"/>
      <c r="L623" s="20"/>
      <c r="M623" s="20"/>
      <c r="N623" s="20"/>
    </row>
    <row r="624" spans="1:14" ht="13.2">
      <c r="A624" s="20"/>
      <c r="B624" s="20"/>
      <c r="C624" s="20"/>
      <c r="D624" s="20"/>
      <c r="E624" s="20"/>
      <c r="F624" s="20"/>
      <c r="G624" s="20"/>
      <c r="H624" s="20"/>
      <c r="I624" s="20"/>
      <c r="J624" s="20"/>
      <c r="K624" s="20"/>
      <c r="L624" s="20"/>
      <c r="M624" s="20"/>
      <c r="N624" s="20"/>
    </row>
    <row r="625" spans="1:14" ht="13.2">
      <c r="A625" s="20"/>
      <c r="B625" s="20"/>
      <c r="C625" s="20"/>
      <c r="D625" s="20"/>
      <c r="E625" s="20"/>
      <c r="F625" s="20"/>
      <c r="G625" s="20"/>
      <c r="H625" s="20"/>
      <c r="I625" s="20"/>
      <c r="J625" s="20"/>
      <c r="K625" s="20"/>
      <c r="L625" s="20"/>
      <c r="M625" s="20"/>
      <c r="N625" s="20"/>
    </row>
    <row r="626" spans="1:14" ht="13.2">
      <c r="A626" s="20"/>
      <c r="B626" s="20"/>
      <c r="C626" s="20"/>
      <c r="D626" s="20"/>
      <c r="E626" s="20"/>
      <c r="F626" s="20"/>
      <c r="G626" s="20"/>
      <c r="H626" s="20"/>
      <c r="I626" s="20"/>
      <c r="J626" s="20"/>
      <c r="K626" s="20"/>
      <c r="L626" s="20"/>
      <c r="M626" s="20"/>
      <c r="N626" s="20"/>
    </row>
    <row r="627" spans="1:14" ht="13.2">
      <c r="A627" s="20"/>
      <c r="B627" s="20"/>
      <c r="C627" s="20"/>
      <c r="D627" s="20"/>
      <c r="E627" s="20"/>
      <c r="F627" s="20"/>
      <c r="G627" s="20"/>
      <c r="H627" s="20"/>
      <c r="I627" s="20"/>
      <c r="J627" s="20"/>
      <c r="K627" s="20"/>
      <c r="L627" s="20"/>
      <c r="M627" s="20"/>
      <c r="N627" s="20"/>
    </row>
    <row r="628" spans="1:14" ht="13.2">
      <c r="A628" s="20"/>
      <c r="B628" s="20"/>
      <c r="C628" s="20"/>
      <c r="D628" s="20"/>
      <c r="E628" s="20"/>
      <c r="F628" s="20"/>
      <c r="G628" s="20"/>
      <c r="H628" s="20"/>
      <c r="I628" s="20"/>
      <c r="J628" s="20"/>
      <c r="K628" s="20"/>
      <c r="L628" s="20"/>
      <c r="M628" s="20"/>
      <c r="N628" s="20"/>
    </row>
    <row r="629" spans="1:14" ht="13.2">
      <c r="A629" s="20"/>
      <c r="B629" s="20"/>
      <c r="C629" s="20"/>
      <c r="D629" s="20"/>
      <c r="E629" s="20"/>
      <c r="F629" s="20"/>
      <c r="G629" s="20"/>
      <c r="H629" s="20"/>
      <c r="I629" s="20"/>
      <c r="J629" s="20"/>
      <c r="K629" s="20"/>
      <c r="L629" s="20"/>
      <c r="M629" s="20"/>
      <c r="N629" s="20"/>
    </row>
    <row r="630" spans="1:14" ht="13.2">
      <c r="A630" s="20"/>
      <c r="B630" s="20"/>
      <c r="C630" s="20"/>
      <c r="D630" s="20"/>
      <c r="E630" s="20"/>
      <c r="F630" s="20"/>
      <c r="G630" s="20"/>
      <c r="H630" s="20"/>
      <c r="I630" s="20"/>
      <c r="J630" s="20"/>
      <c r="K630" s="20"/>
      <c r="L630" s="20"/>
      <c r="M630" s="20"/>
      <c r="N630" s="20"/>
    </row>
    <row r="631" spans="1:14" ht="13.2">
      <c r="A631" s="20"/>
      <c r="B631" s="20"/>
      <c r="C631" s="20"/>
      <c r="D631" s="20"/>
      <c r="E631" s="20"/>
      <c r="F631" s="20"/>
      <c r="G631" s="20"/>
      <c r="H631" s="20"/>
      <c r="I631" s="20"/>
      <c r="J631" s="20"/>
      <c r="K631" s="20"/>
      <c r="L631" s="20"/>
      <c r="M631" s="20"/>
      <c r="N631" s="20"/>
    </row>
    <row r="632" spans="1:14" ht="13.2">
      <c r="A632" s="20"/>
      <c r="B632" s="20"/>
      <c r="C632" s="20"/>
      <c r="D632" s="20"/>
      <c r="E632" s="20"/>
      <c r="F632" s="20"/>
      <c r="G632" s="20"/>
      <c r="H632" s="20"/>
      <c r="I632" s="20"/>
      <c r="J632" s="20"/>
      <c r="K632" s="20"/>
      <c r="L632" s="20"/>
      <c r="M632" s="20"/>
      <c r="N632" s="20"/>
    </row>
    <row r="633" spans="1:14" ht="13.2">
      <c r="A633" s="20"/>
      <c r="B633" s="20"/>
      <c r="C633" s="20"/>
      <c r="D633" s="20"/>
      <c r="E633" s="20"/>
      <c r="F633" s="20"/>
      <c r="G633" s="20"/>
      <c r="H633" s="20"/>
      <c r="I633" s="20"/>
      <c r="J633" s="20"/>
      <c r="K633" s="20"/>
      <c r="L633" s="20"/>
      <c r="M633" s="20"/>
      <c r="N633" s="20"/>
    </row>
    <row r="634" spans="1:14" ht="13.2">
      <c r="A634" s="20"/>
      <c r="B634" s="20"/>
      <c r="C634" s="20"/>
      <c r="D634" s="20"/>
      <c r="E634" s="20"/>
      <c r="F634" s="20"/>
      <c r="G634" s="20"/>
      <c r="H634" s="20"/>
      <c r="I634" s="20"/>
      <c r="J634" s="20"/>
      <c r="K634" s="20"/>
      <c r="L634" s="20"/>
      <c r="M634" s="20"/>
      <c r="N634" s="20"/>
    </row>
    <row r="635" spans="1:14" ht="13.2">
      <c r="A635" s="20"/>
      <c r="B635" s="20"/>
      <c r="C635" s="20"/>
      <c r="D635" s="20"/>
      <c r="E635" s="20"/>
      <c r="F635" s="20"/>
      <c r="G635" s="20"/>
      <c r="H635" s="20"/>
      <c r="I635" s="20"/>
      <c r="J635" s="20"/>
      <c r="K635" s="20"/>
      <c r="L635" s="20"/>
      <c r="M635" s="20"/>
      <c r="N635" s="20"/>
    </row>
    <row r="636" spans="1:14" ht="13.2">
      <c r="A636" s="20"/>
      <c r="B636" s="20"/>
      <c r="C636" s="20"/>
      <c r="D636" s="20"/>
      <c r="E636" s="20"/>
      <c r="F636" s="20"/>
      <c r="G636" s="20"/>
      <c r="H636" s="20"/>
      <c r="I636" s="20"/>
      <c r="J636" s="20"/>
      <c r="K636" s="20"/>
      <c r="L636" s="20"/>
      <c r="M636" s="20"/>
      <c r="N636" s="20"/>
    </row>
    <row r="637" spans="1:14" ht="13.2">
      <c r="A637" s="20"/>
      <c r="B637" s="20"/>
      <c r="C637" s="20"/>
      <c r="D637" s="20"/>
      <c r="E637" s="20"/>
      <c r="F637" s="20"/>
      <c r="G637" s="20"/>
      <c r="H637" s="20"/>
      <c r="I637" s="20"/>
      <c r="J637" s="20"/>
      <c r="K637" s="20"/>
      <c r="L637" s="20"/>
      <c r="M637" s="20"/>
      <c r="N637" s="20"/>
    </row>
    <row r="638" spans="1:14" ht="13.2">
      <c r="A638" s="20"/>
      <c r="B638" s="20"/>
      <c r="C638" s="20"/>
      <c r="D638" s="20"/>
      <c r="E638" s="20"/>
      <c r="F638" s="20"/>
      <c r="G638" s="20"/>
      <c r="H638" s="20"/>
      <c r="I638" s="20"/>
      <c r="J638" s="20"/>
      <c r="K638" s="20"/>
      <c r="L638" s="20"/>
      <c r="M638" s="20"/>
      <c r="N638" s="20"/>
    </row>
    <row r="639" spans="1:14" ht="13.2">
      <c r="A639" s="20"/>
      <c r="B639" s="20"/>
      <c r="C639" s="20"/>
      <c r="D639" s="20"/>
      <c r="E639" s="20"/>
      <c r="F639" s="20"/>
      <c r="G639" s="20"/>
      <c r="H639" s="20"/>
      <c r="I639" s="20"/>
      <c r="J639" s="20"/>
      <c r="K639" s="20"/>
      <c r="L639" s="20"/>
      <c r="M639" s="20"/>
      <c r="N639" s="20"/>
    </row>
    <row r="640" spans="1:14" ht="13.2">
      <c r="A640" s="20"/>
      <c r="B640" s="20"/>
      <c r="C640" s="20"/>
      <c r="D640" s="20"/>
      <c r="E640" s="20"/>
      <c r="F640" s="20"/>
      <c r="G640" s="20"/>
      <c r="H640" s="20"/>
      <c r="I640" s="20"/>
      <c r="J640" s="20"/>
      <c r="K640" s="20"/>
      <c r="L640" s="20"/>
      <c r="M640" s="20"/>
      <c r="N640" s="20"/>
    </row>
    <row r="641" spans="1:14" ht="13.2">
      <c r="A641" s="20"/>
      <c r="B641" s="20"/>
      <c r="C641" s="20"/>
      <c r="D641" s="20"/>
      <c r="E641" s="20"/>
      <c r="F641" s="20"/>
      <c r="G641" s="20"/>
      <c r="H641" s="20"/>
      <c r="I641" s="20"/>
      <c r="J641" s="20"/>
      <c r="K641" s="20"/>
      <c r="L641" s="20"/>
      <c r="M641" s="20"/>
      <c r="N641" s="20"/>
    </row>
    <row r="642" spans="1:14" ht="13.2">
      <c r="A642" s="20"/>
      <c r="B642" s="20"/>
      <c r="C642" s="20"/>
      <c r="D642" s="20"/>
      <c r="E642" s="20"/>
      <c r="F642" s="20"/>
      <c r="G642" s="20"/>
      <c r="H642" s="20"/>
      <c r="I642" s="20"/>
      <c r="J642" s="20"/>
      <c r="K642" s="20"/>
      <c r="L642" s="20"/>
      <c r="M642" s="20"/>
      <c r="N642" s="20"/>
    </row>
    <row r="643" spans="1:14" ht="13.2">
      <c r="A643" s="20"/>
      <c r="B643" s="20"/>
      <c r="C643" s="20"/>
      <c r="D643" s="20"/>
      <c r="E643" s="20"/>
      <c r="F643" s="20"/>
      <c r="G643" s="20"/>
      <c r="H643" s="20"/>
      <c r="I643" s="20"/>
      <c r="J643" s="20"/>
      <c r="K643" s="20"/>
      <c r="L643" s="20"/>
      <c r="M643" s="20"/>
      <c r="N643" s="20"/>
    </row>
    <row r="644" spans="1:14" ht="13.2">
      <c r="A644" s="20"/>
      <c r="B644" s="20"/>
      <c r="C644" s="20"/>
      <c r="D644" s="20"/>
      <c r="E644" s="20"/>
      <c r="F644" s="20"/>
      <c r="G644" s="20"/>
      <c r="H644" s="20"/>
      <c r="I644" s="20"/>
      <c r="J644" s="20"/>
      <c r="K644" s="20"/>
      <c r="L644" s="20"/>
      <c r="M644" s="20"/>
      <c r="N644" s="20"/>
    </row>
    <row r="645" spans="1:14" ht="13.2">
      <c r="A645" s="20"/>
      <c r="B645" s="20"/>
      <c r="C645" s="20"/>
      <c r="D645" s="20"/>
      <c r="E645" s="20"/>
      <c r="F645" s="20"/>
      <c r="G645" s="20"/>
      <c r="H645" s="20"/>
      <c r="I645" s="20"/>
      <c r="J645" s="20"/>
      <c r="K645" s="20"/>
      <c r="L645" s="20"/>
      <c r="M645" s="20"/>
      <c r="N645" s="20"/>
    </row>
    <row r="646" spans="1:14" ht="13.2">
      <c r="A646" s="20"/>
      <c r="B646" s="20"/>
      <c r="C646" s="20"/>
      <c r="D646" s="20"/>
      <c r="E646" s="20"/>
      <c r="F646" s="20"/>
      <c r="G646" s="20"/>
      <c r="H646" s="20"/>
      <c r="I646" s="20"/>
      <c r="J646" s="20"/>
      <c r="K646" s="20"/>
      <c r="L646" s="20"/>
      <c r="M646" s="20"/>
      <c r="N646" s="20"/>
    </row>
    <row r="647" spans="1:14" ht="13.2">
      <c r="A647" s="20"/>
      <c r="B647" s="20"/>
      <c r="C647" s="20"/>
      <c r="D647" s="20"/>
      <c r="E647" s="20"/>
      <c r="F647" s="20"/>
      <c r="G647" s="20"/>
      <c r="H647" s="20"/>
      <c r="I647" s="20"/>
      <c r="J647" s="20"/>
      <c r="K647" s="20"/>
      <c r="L647" s="20"/>
      <c r="M647" s="20"/>
      <c r="N647" s="20"/>
    </row>
    <row r="648" spans="1:14" ht="13.2">
      <c r="A648" s="20"/>
      <c r="B648" s="20"/>
      <c r="C648" s="20"/>
      <c r="D648" s="20"/>
      <c r="E648" s="20"/>
      <c r="F648" s="20"/>
      <c r="G648" s="20"/>
      <c r="H648" s="20"/>
      <c r="I648" s="20"/>
      <c r="J648" s="20"/>
      <c r="K648" s="20"/>
      <c r="L648" s="20"/>
      <c r="M648" s="20"/>
      <c r="N648" s="20"/>
    </row>
    <row r="649" spans="1:14" ht="13.2">
      <c r="A649" s="20"/>
      <c r="B649" s="20"/>
      <c r="C649" s="20"/>
      <c r="D649" s="20"/>
      <c r="E649" s="20"/>
      <c r="F649" s="20"/>
      <c r="G649" s="20"/>
      <c r="H649" s="20"/>
      <c r="I649" s="20"/>
      <c r="J649" s="20"/>
      <c r="K649" s="20"/>
      <c r="L649" s="20"/>
      <c r="M649" s="20"/>
      <c r="N649" s="20"/>
    </row>
    <row r="650" spans="1:14" ht="13.2">
      <c r="A650" s="20"/>
      <c r="B650" s="20"/>
      <c r="C650" s="20"/>
      <c r="D650" s="20"/>
      <c r="E650" s="20"/>
      <c r="F650" s="20"/>
      <c r="G650" s="20"/>
      <c r="H650" s="20"/>
      <c r="I650" s="20"/>
      <c r="J650" s="20"/>
      <c r="K650" s="20"/>
      <c r="L650" s="20"/>
      <c r="M650" s="20"/>
      <c r="N650" s="20"/>
    </row>
    <row r="651" spans="1:14" ht="13.2">
      <c r="A651" s="20"/>
      <c r="B651" s="20"/>
      <c r="C651" s="20"/>
      <c r="D651" s="20"/>
      <c r="E651" s="20"/>
      <c r="F651" s="20"/>
      <c r="G651" s="20"/>
      <c r="H651" s="20"/>
      <c r="I651" s="20"/>
      <c r="J651" s="20"/>
      <c r="K651" s="20"/>
      <c r="L651" s="20"/>
      <c r="M651" s="20"/>
      <c r="N651" s="20"/>
    </row>
    <row r="652" spans="1:14" ht="13.2">
      <c r="A652" s="20"/>
      <c r="B652" s="20"/>
      <c r="C652" s="20"/>
      <c r="D652" s="20"/>
      <c r="E652" s="20"/>
      <c r="F652" s="20"/>
      <c r="G652" s="20"/>
      <c r="H652" s="20"/>
      <c r="I652" s="20"/>
      <c r="J652" s="20"/>
      <c r="K652" s="20"/>
      <c r="L652" s="20"/>
      <c r="M652" s="20"/>
      <c r="N652" s="20"/>
    </row>
    <row r="653" spans="1:14" ht="13.2">
      <c r="A653" s="20"/>
      <c r="B653" s="20"/>
      <c r="C653" s="20"/>
      <c r="D653" s="20"/>
      <c r="E653" s="20"/>
      <c r="F653" s="20"/>
      <c r="G653" s="20"/>
      <c r="H653" s="20"/>
      <c r="I653" s="20"/>
      <c r="J653" s="20"/>
      <c r="K653" s="20"/>
      <c r="L653" s="20"/>
      <c r="M653" s="20"/>
      <c r="N653" s="20"/>
    </row>
    <row r="654" spans="1:14" ht="13.2">
      <c r="A654" s="20"/>
      <c r="B654" s="20"/>
      <c r="C654" s="20"/>
      <c r="D654" s="20"/>
      <c r="E654" s="20"/>
      <c r="F654" s="20"/>
      <c r="G654" s="20"/>
      <c r="H654" s="20"/>
      <c r="I654" s="20"/>
      <c r="J654" s="20"/>
      <c r="K654" s="20"/>
      <c r="L654" s="20"/>
      <c r="M654" s="20"/>
      <c r="N654" s="20"/>
    </row>
    <row r="655" spans="1:14" ht="13.2">
      <c r="A655" s="20"/>
      <c r="B655" s="20"/>
      <c r="C655" s="20"/>
      <c r="D655" s="20"/>
      <c r="E655" s="20"/>
      <c r="F655" s="20"/>
      <c r="G655" s="20"/>
      <c r="H655" s="20"/>
      <c r="I655" s="20"/>
      <c r="J655" s="20"/>
      <c r="K655" s="20"/>
      <c r="L655" s="20"/>
      <c r="M655" s="20"/>
      <c r="N655" s="20"/>
    </row>
    <row r="656" spans="1:14" ht="13.2">
      <c r="A656" s="20"/>
      <c r="B656" s="20"/>
      <c r="C656" s="20"/>
      <c r="D656" s="20"/>
      <c r="E656" s="20"/>
      <c r="F656" s="20"/>
      <c r="G656" s="20"/>
      <c r="H656" s="20"/>
      <c r="I656" s="20"/>
      <c r="J656" s="20"/>
      <c r="K656" s="20"/>
      <c r="L656" s="20"/>
      <c r="M656" s="20"/>
      <c r="N656" s="20"/>
    </row>
    <row r="657" spans="1:14" ht="13.2">
      <c r="A657" s="20"/>
      <c r="B657" s="20"/>
      <c r="C657" s="20"/>
      <c r="D657" s="20"/>
      <c r="E657" s="20"/>
      <c r="F657" s="20"/>
      <c r="G657" s="20"/>
      <c r="H657" s="20"/>
      <c r="I657" s="20"/>
      <c r="J657" s="20"/>
      <c r="K657" s="20"/>
      <c r="L657" s="20"/>
      <c r="M657" s="20"/>
      <c r="N657" s="20"/>
    </row>
    <row r="658" spans="1:14" ht="13.2">
      <c r="A658" s="20"/>
      <c r="B658" s="20"/>
      <c r="C658" s="20"/>
      <c r="D658" s="20"/>
      <c r="E658" s="20"/>
      <c r="F658" s="20"/>
      <c r="G658" s="20"/>
      <c r="H658" s="20"/>
      <c r="I658" s="20"/>
      <c r="J658" s="20"/>
      <c r="K658" s="20"/>
      <c r="L658" s="20"/>
      <c r="M658" s="20"/>
      <c r="N658" s="20"/>
    </row>
    <row r="659" spans="1:14" ht="13.2">
      <c r="A659" s="20"/>
      <c r="B659" s="20"/>
      <c r="C659" s="20"/>
      <c r="D659" s="20"/>
      <c r="E659" s="20"/>
      <c r="F659" s="20"/>
      <c r="G659" s="20"/>
      <c r="H659" s="20"/>
      <c r="I659" s="20"/>
      <c r="J659" s="20"/>
      <c r="K659" s="20"/>
      <c r="L659" s="20"/>
      <c r="M659" s="20"/>
      <c r="N659" s="20"/>
    </row>
    <row r="660" spans="1:14" ht="13.2">
      <c r="A660" s="20"/>
      <c r="B660" s="20"/>
      <c r="C660" s="20"/>
      <c r="D660" s="20"/>
      <c r="E660" s="20"/>
      <c r="F660" s="20"/>
      <c r="G660" s="20"/>
      <c r="H660" s="20"/>
      <c r="I660" s="20"/>
      <c r="J660" s="20"/>
      <c r="K660" s="20"/>
      <c r="L660" s="20"/>
      <c r="M660" s="20"/>
      <c r="N660" s="20"/>
    </row>
    <row r="661" spans="1:14" ht="13.2">
      <c r="A661" s="20"/>
      <c r="B661" s="20"/>
      <c r="C661" s="20"/>
      <c r="D661" s="20"/>
      <c r="E661" s="20"/>
      <c r="F661" s="20"/>
      <c r="G661" s="20"/>
      <c r="H661" s="20"/>
      <c r="I661" s="20"/>
      <c r="J661" s="20"/>
      <c r="K661" s="20"/>
      <c r="L661" s="20"/>
      <c r="M661" s="20"/>
      <c r="N661" s="20"/>
    </row>
    <row r="662" spans="1:14" ht="13.2">
      <c r="A662" s="20"/>
      <c r="B662" s="20"/>
      <c r="C662" s="20"/>
      <c r="D662" s="20"/>
      <c r="E662" s="20"/>
      <c r="F662" s="20"/>
      <c r="G662" s="20"/>
      <c r="H662" s="20"/>
      <c r="I662" s="20"/>
      <c r="J662" s="20"/>
      <c r="K662" s="20"/>
      <c r="L662" s="20"/>
      <c r="M662" s="20"/>
      <c r="N662" s="20"/>
    </row>
    <row r="663" spans="1:14" ht="13.2">
      <c r="A663" s="20"/>
      <c r="B663" s="20"/>
      <c r="C663" s="20"/>
      <c r="D663" s="20"/>
      <c r="E663" s="20"/>
      <c r="F663" s="20"/>
      <c r="G663" s="20"/>
      <c r="H663" s="20"/>
      <c r="I663" s="20"/>
      <c r="J663" s="20"/>
      <c r="K663" s="20"/>
      <c r="L663" s="20"/>
      <c r="M663" s="20"/>
      <c r="N663" s="20"/>
    </row>
    <row r="664" spans="1:14" ht="13.2">
      <c r="A664" s="20"/>
      <c r="B664" s="20"/>
      <c r="C664" s="20"/>
      <c r="D664" s="20"/>
      <c r="E664" s="20"/>
      <c r="F664" s="20"/>
      <c r="G664" s="20"/>
      <c r="H664" s="20"/>
      <c r="I664" s="20"/>
      <c r="J664" s="20"/>
      <c r="K664" s="20"/>
      <c r="L664" s="20"/>
      <c r="M664" s="20"/>
      <c r="N664" s="20"/>
    </row>
    <row r="665" spans="1:14" ht="13.2">
      <c r="A665" s="20"/>
      <c r="B665" s="20"/>
      <c r="C665" s="20"/>
      <c r="D665" s="20"/>
      <c r="E665" s="20"/>
      <c r="F665" s="20"/>
      <c r="G665" s="20"/>
      <c r="H665" s="20"/>
      <c r="I665" s="20"/>
      <c r="J665" s="20"/>
      <c r="K665" s="20"/>
      <c r="L665" s="20"/>
      <c r="M665" s="20"/>
      <c r="N665" s="20"/>
    </row>
    <row r="666" spans="1:14" ht="13.2">
      <c r="A666" s="20"/>
      <c r="B666" s="20"/>
      <c r="C666" s="20"/>
      <c r="D666" s="20"/>
      <c r="E666" s="20"/>
      <c r="F666" s="20"/>
      <c r="G666" s="20"/>
      <c r="H666" s="20"/>
      <c r="I666" s="20"/>
      <c r="J666" s="20"/>
      <c r="K666" s="20"/>
      <c r="L666" s="20"/>
      <c r="M666" s="20"/>
      <c r="N666" s="20"/>
    </row>
    <row r="667" spans="1:14" ht="13.2">
      <c r="A667" s="20"/>
      <c r="B667" s="20"/>
      <c r="C667" s="20"/>
      <c r="D667" s="20"/>
      <c r="E667" s="20"/>
      <c r="F667" s="20"/>
      <c r="G667" s="20"/>
      <c r="H667" s="20"/>
      <c r="I667" s="20"/>
      <c r="J667" s="20"/>
      <c r="K667" s="20"/>
      <c r="L667" s="20"/>
      <c r="M667" s="20"/>
      <c r="N667" s="20"/>
    </row>
    <row r="668" spans="1:14" ht="13.2">
      <c r="A668" s="20"/>
      <c r="B668" s="20"/>
      <c r="C668" s="20"/>
      <c r="D668" s="20"/>
      <c r="E668" s="20"/>
      <c r="F668" s="20"/>
      <c r="G668" s="20"/>
      <c r="H668" s="20"/>
      <c r="I668" s="20"/>
      <c r="J668" s="20"/>
      <c r="K668" s="20"/>
      <c r="L668" s="20"/>
      <c r="M668" s="20"/>
      <c r="N668" s="20"/>
    </row>
    <row r="669" spans="1:14" ht="13.2">
      <c r="A669" s="20"/>
      <c r="B669" s="20"/>
      <c r="C669" s="20"/>
      <c r="D669" s="20"/>
      <c r="E669" s="20"/>
      <c r="F669" s="20"/>
      <c r="G669" s="20"/>
      <c r="H669" s="20"/>
      <c r="I669" s="20"/>
      <c r="J669" s="20"/>
      <c r="K669" s="20"/>
      <c r="L669" s="20"/>
      <c r="M669" s="20"/>
      <c r="N669" s="20"/>
    </row>
    <row r="670" spans="1:14" ht="13.2">
      <c r="A670" s="20"/>
      <c r="B670" s="20"/>
      <c r="C670" s="20"/>
      <c r="D670" s="20"/>
      <c r="E670" s="20"/>
      <c r="F670" s="20"/>
      <c r="G670" s="20"/>
      <c r="H670" s="20"/>
      <c r="I670" s="20"/>
      <c r="J670" s="20"/>
      <c r="K670" s="20"/>
      <c r="L670" s="20"/>
      <c r="M670" s="20"/>
      <c r="N670" s="20"/>
    </row>
    <row r="671" spans="1:14" ht="13.2">
      <c r="A671" s="20"/>
      <c r="B671" s="20"/>
      <c r="C671" s="20"/>
      <c r="D671" s="20"/>
      <c r="E671" s="20"/>
      <c r="F671" s="20"/>
      <c r="G671" s="20"/>
      <c r="H671" s="20"/>
      <c r="I671" s="20"/>
      <c r="J671" s="20"/>
      <c r="K671" s="20"/>
      <c r="L671" s="20"/>
      <c r="M671" s="20"/>
      <c r="N671" s="20"/>
    </row>
    <row r="672" spans="1:14" ht="13.2">
      <c r="A672" s="20"/>
      <c r="B672" s="20"/>
      <c r="C672" s="20"/>
      <c r="D672" s="20"/>
      <c r="E672" s="20"/>
      <c r="F672" s="20"/>
      <c r="G672" s="20"/>
      <c r="H672" s="20"/>
      <c r="I672" s="20"/>
      <c r="J672" s="20"/>
      <c r="K672" s="20"/>
      <c r="L672" s="20"/>
      <c r="M672" s="20"/>
      <c r="N672" s="20"/>
    </row>
    <row r="673" spans="1:14" ht="13.2">
      <c r="A673" s="20"/>
      <c r="B673" s="20"/>
      <c r="C673" s="20"/>
      <c r="D673" s="20"/>
      <c r="E673" s="20"/>
      <c r="F673" s="20"/>
      <c r="G673" s="20"/>
      <c r="H673" s="20"/>
      <c r="I673" s="20"/>
      <c r="J673" s="20"/>
      <c r="K673" s="20"/>
      <c r="L673" s="20"/>
      <c r="M673" s="20"/>
      <c r="N673" s="20"/>
    </row>
    <row r="674" spans="1:14" ht="13.2">
      <c r="A674" s="20"/>
      <c r="B674" s="20"/>
      <c r="C674" s="20"/>
      <c r="D674" s="20"/>
      <c r="E674" s="20"/>
      <c r="F674" s="20"/>
      <c r="G674" s="20"/>
      <c r="H674" s="20"/>
      <c r="I674" s="20"/>
      <c r="J674" s="20"/>
      <c r="K674" s="20"/>
      <c r="L674" s="20"/>
      <c r="M674" s="20"/>
      <c r="N674" s="20"/>
    </row>
    <row r="675" spans="1:14" ht="13.2">
      <c r="A675" s="20"/>
      <c r="B675" s="20"/>
      <c r="C675" s="20"/>
      <c r="D675" s="20"/>
      <c r="E675" s="20"/>
      <c r="F675" s="20"/>
      <c r="G675" s="20"/>
      <c r="H675" s="20"/>
      <c r="I675" s="20"/>
      <c r="J675" s="20"/>
      <c r="K675" s="20"/>
      <c r="L675" s="20"/>
      <c r="M675" s="20"/>
      <c r="N675" s="20"/>
    </row>
    <row r="676" spans="1:14" ht="13.2">
      <c r="A676" s="20"/>
      <c r="B676" s="20"/>
      <c r="C676" s="20"/>
      <c r="D676" s="20"/>
      <c r="E676" s="20"/>
      <c r="F676" s="20"/>
      <c r="G676" s="20"/>
      <c r="H676" s="20"/>
      <c r="I676" s="20"/>
      <c r="J676" s="20"/>
      <c r="K676" s="20"/>
      <c r="L676" s="20"/>
      <c r="M676" s="20"/>
      <c r="N676" s="20"/>
    </row>
    <row r="677" spans="1:14" ht="13.2">
      <c r="A677" s="20"/>
      <c r="B677" s="20"/>
      <c r="C677" s="20"/>
      <c r="D677" s="20"/>
      <c r="E677" s="20"/>
      <c r="F677" s="20"/>
      <c r="G677" s="20"/>
      <c r="H677" s="20"/>
      <c r="I677" s="20"/>
      <c r="J677" s="20"/>
      <c r="K677" s="20"/>
      <c r="L677" s="20"/>
      <c r="M677" s="20"/>
      <c r="N677" s="20"/>
    </row>
    <row r="678" spans="1:14" ht="13.2">
      <c r="A678" s="20"/>
      <c r="B678" s="20"/>
      <c r="C678" s="20"/>
      <c r="D678" s="20"/>
      <c r="E678" s="20"/>
      <c r="F678" s="20"/>
      <c r="G678" s="20"/>
      <c r="H678" s="20"/>
      <c r="I678" s="20"/>
      <c r="J678" s="20"/>
      <c r="K678" s="20"/>
      <c r="L678" s="20"/>
      <c r="M678" s="20"/>
      <c r="N678" s="20"/>
    </row>
    <row r="679" spans="1:14" ht="13.2">
      <c r="A679" s="20"/>
      <c r="B679" s="20"/>
      <c r="C679" s="20"/>
      <c r="D679" s="20"/>
      <c r="E679" s="20"/>
      <c r="F679" s="20"/>
      <c r="G679" s="20"/>
      <c r="H679" s="20"/>
      <c r="I679" s="20"/>
      <c r="J679" s="20"/>
      <c r="K679" s="20"/>
      <c r="L679" s="20"/>
      <c r="M679" s="20"/>
      <c r="N679" s="20"/>
    </row>
    <row r="680" spans="1:14" ht="13.2">
      <c r="A680" s="20"/>
      <c r="B680" s="20"/>
      <c r="C680" s="20"/>
      <c r="D680" s="20"/>
      <c r="E680" s="20"/>
      <c r="F680" s="20"/>
      <c r="G680" s="20"/>
      <c r="H680" s="20"/>
      <c r="I680" s="20"/>
      <c r="J680" s="20"/>
      <c r="K680" s="20"/>
      <c r="L680" s="20"/>
      <c r="M680" s="20"/>
      <c r="N680" s="20"/>
    </row>
    <row r="681" spans="1:14" ht="13.2">
      <c r="A681" s="20"/>
      <c r="B681" s="20"/>
      <c r="C681" s="20"/>
      <c r="D681" s="20"/>
      <c r="E681" s="20"/>
      <c r="F681" s="20"/>
      <c r="G681" s="20"/>
      <c r="H681" s="20"/>
      <c r="I681" s="20"/>
      <c r="J681" s="20"/>
      <c r="K681" s="20"/>
      <c r="L681" s="20"/>
      <c r="M681" s="20"/>
      <c r="N681" s="20"/>
    </row>
    <row r="682" spans="1:14" ht="13.2">
      <c r="A682" s="20"/>
      <c r="B682" s="20"/>
      <c r="C682" s="20"/>
      <c r="D682" s="20"/>
      <c r="E682" s="20"/>
      <c r="F682" s="20"/>
      <c r="G682" s="20"/>
      <c r="H682" s="20"/>
      <c r="I682" s="20"/>
      <c r="J682" s="20"/>
      <c r="K682" s="20"/>
      <c r="L682" s="20"/>
      <c r="M682" s="20"/>
      <c r="N682" s="20"/>
    </row>
    <row r="683" spans="1:14" ht="13.2">
      <c r="A683" s="20"/>
      <c r="B683" s="20"/>
      <c r="C683" s="20"/>
      <c r="D683" s="20"/>
      <c r="E683" s="20"/>
      <c r="F683" s="20"/>
      <c r="G683" s="20"/>
      <c r="H683" s="20"/>
      <c r="I683" s="20"/>
      <c r="J683" s="20"/>
      <c r="K683" s="20"/>
      <c r="L683" s="20"/>
      <c r="M683" s="20"/>
      <c r="N683" s="20"/>
    </row>
    <row r="684" spans="1:14" ht="13.2">
      <c r="A684" s="20"/>
      <c r="B684" s="20"/>
      <c r="C684" s="20"/>
      <c r="D684" s="20"/>
      <c r="E684" s="20"/>
      <c r="F684" s="20"/>
      <c r="G684" s="20"/>
      <c r="H684" s="20"/>
      <c r="I684" s="20"/>
      <c r="J684" s="20"/>
      <c r="K684" s="20"/>
      <c r="L684" s="20"/>
      <c r="M684" s="20"/>
      <c r="N684" s="20"/>
    </row>
    <row r="685" spans="1:14" ht="13.2">
      <c r="A685" s="20"/>
      <c r="B685" s="20"/>
      <c r="C685" s="20"/>
      <c r="D685" s="20"/>
      <c r="E685" s="20"/>
      <c r="F685" s="20"/>
      <c r="G685" s="20"/>
      <c r="H685" s="20"/>
      <c r="I685" s="20"/>
      <c r="J685" s="20"/>
      <c r="K685" s="20"/>
      <c r="L685" s="20"/>
      <c r="M685" s="20"/>
      <c r="N685" s="20"/>
    </row>
    <row r="686" spans="1:14" ht="13.2">
      <c r="A686" s="20"/>
      <c r="B686" s="20"/>
      <c r="C686" s="20"/>
      <c r="D686" s="20"/>
      <c r="E686" s="20"/>
      <c r="F686" s="20"/>
      <c r="G686" s="20"/>
      <c r="H686" s="20"/>
      <c r="I686" s="20"/>
      <c r="J686" s="20"/>
      <c r="K686" s="20"/>
      <c r="L686" s="20"/>
      <c r="M686" s="20"/>
      <c r="N686" s="20"/>
    </row>
    <row r="687" spans="1:14" ht="13.2">
      <c r="A687" s="20"/>
      <c r="B687" s="20"/>
      <c r="C687" s="20"/>
      <c r="D687" s="20"/>
      <c r="E687" s="20"/>
      <c r="F687" s="20"/>
      <c r="G687" s="20"/>
      <c r="H687" s="20"/>
      <c r="I687" s="20"/>
      <c r="J687" s="20"/>
      <c r="K687" s="20"/>
      <c r="L687" s="20"/>
      <c r="M687" s="20"/>
      <c r="N687" s="20"/>
    </row>
    <row r="688" spans="1:14" ht="13.2">
      <c r="A688" s="20"/>
      <c r="B688" s="20"/>
      <c r="C688" s="20"/>
      <c r="D688" s="20"/>
      <c r="E688" s="20"/>
      <c r="F688" s="20"/>
      <c r="G688" s="20"/>
      <c r="H688" s="20"/>
      <c r="I688" s="20"/>
      <c r="J688" s="20"/>
      <c r="K688" s="20"/>
      <c r="L688" s="20"/>
      <c r="M688" s="20"/>
      <c r="N688" s="20"/>
    </row>
    <row r="689" spans="1:14" ht="13.2">
      <c r="A689" s="20"/>
      <c r="B689" s="20"/>
      <c r="C689" s="20"/>
      <c r="D689" s="20"/>
      <c r="E689" s="20"/>
      <c r="F689" s="20"/>
      <c r="G689" s="20"/>
      <c r="H689" s="20"/>
      <c r="I689" s="20"/>
      <c r="J689" s="20"/>
      <c r="K689" s="20"/>
      <c r="L689" s="20"/>
      <c r="M689" s="20"/>
      <c r="N689" s="20"/>
    </row>
    <row r="690" spans="1:14" ht="13.2">
      <c r="A690" s="20"/>
      <c r="B690" s="20"/>
      <c r="C690" s="20"/>
      <c r="D690" s="20"/>
      <c r="E690" s="20"/>
      <c r="F690" s="20"/>
      <c r="G690" s="20"/>
      <c r="H690" s="20"/>
      <c r="I690" s="20"/>
      <c r="J690" s="20"/>
      <c r="K690" s="20"/>
      <c r="L690" s="20"/>
      <c r="M690" s="20"/>
      <c r="N690" s="20"/>
    </row>
    <row r="691" spans="1:14" ht="13.2">
      <c r="A691" s="20"/>
      <c r="B691" s="20"/>
      <c r="C691" s="20"/>
      <c r="D691" s="20"/>
      <c r="E691" s="20"/>
      <c r="F691" s="20"/>
      <c r="G691" s="20"/>
      <c r="H691" s="20"/>
      <c r="I691" s="20"/>
      <c r="J691" s="20"/>
      <c r="K691" s="20"/>
      <c r="L691" s="20"/>
      <c r="M691" s="20"/>
      <c r="N691" s="20"/>
    </row>
    <row r="692" spans="1:14" ht="13.2">
      <c r="A692" s="20"/>
      <c r="B692" s="20"/>
      <c r="C692" s="20"/>
      <c r="D692" s="20"/>
      <c r="E692" s="20"/>
      <c r="F692" s="20"/>
      <c r="G692" s="20"/>
      <c r="H692" s="20"/>
      <c r="I692" s="20"/>
      <c r="J692" s="20"/>
      <c r="K692" s="20"/>
      <c r="L692" s="20"/>
      <c r="M692" s="20"/>
      <c r="N692" s="20"/>
    </row>
    <row r="693" spans="1:14" ht="13.2">
      <c r="A693" s="20"/>
      <c r="B693" s="20"/>
      <c r="C693" s="20"/>
      <c r="D693" s="20"/>
      <c r="E693" s="20"/>
      <c r="F693" s="20"/>
      <c r="G693" s="20"/>
      <c r="H693" s="20"/>
      <c r="I693" s="20"/>
      <c r="J693" s="20"/>
      <c r="K693" s="20"/>
      <c r="L693" s="20"/>
      <c r="M693" s="20"/>
      <c r="N693" s="20"/>
    </row>
    <row r="694" spans="1:14" ht="13.2">
      <c r="A694" s="20"/>
      <c r="B694" s="20"/>
      <c r="C694" s="20"/>
      <c r="D694" s="20"/>
      <c r="E694" s="20"/>
      <c r="F694" s="20"/>
      <c r="G694" s="20"/>
      <c r="H694" s="20"/>
      <c r="I694" s="20"/>
      <c r="J694" s="20"/>
      <c r="K694" s="20"/>
      <c r="L694" s="20"/>
      <c r="M694" s="20"/>
      <c r="N694" s="20"/>
    </row>
    <row r="695" spans="1:14" ht="13.2">
      <c r="A695" s="20"/>
      <c r="B695" s="20"/>
      <c r="C695" s="20"/>
      <c r="D695" s="20"/>
      <c r="E695" s="20"/>
      <c r="F695" s="20"/>
      <c r="G695" s="20"/>
      <c r="H695" s="20"/>
      <c r="I695" s="20"/>
      <c r="J695" s="20"/>
      <c r="K695" s="20"/>
      <c r="L695" s="20"/>
      <c r="M695" s="20"/>
      <c r="N695" s="20"/>
    </row>
    <row r="696" spans="1:14" ht="13.2">
      <c r="A696" s="20"/>
      <c r="B696" s="20"/>
      <c r="C696" s="20"/>
      <c r="D696" s="20"/>
      <c r="E696" s="20"/>
      <c r="F696" s="20"/>
      <c r="G696" s="20"/>
      <c r="H696" s="20"/>
      <c r="I696" s="20"/>
      <c r="J696" s="20"/>
      <c r="K696" s="20"/>
      <c r="L696" s="20"/>
      <c r="M696" s="20"/>
      <c r="N696" s="20"/>
    </row>
    <row r="697" spans="1:14" ht="13.2">
      <c r="A697" s="20"/>
      <c r="B697" s="20"/>
      <c r="C697" s="20"/>
      <c r="D697" s="20"/>
      <c r="E697" s="20"/>
      <c r="F697" s="20"/>
      <c r="G697" s="20"/>
      <c r="H697" s="20"/>
      <c r="I697" s="20"/>
      <c r="J697" s="20"/>
      <c r="K697" s="20"/>
      <c r="L697" s="20"/>
      <c r="M697" s="20"/>
      <c r="N697" s="20"/>
    </row>
    <row r="698" spans="1:14" ht="13.2">
      <c r="A698" s="20"/>
      <c r="B698" s="20"/>
      <c r="C698" s="20"/>
      <c r="D698" s="20"/>
      <c r="E698" s="20"/>
      <c r="F698" s="20"/>
      <c r="G698" s="20"/>
      <c r="H698" s="20"/>
      <c r="I698" s="20"/>
      <c r="J698" s="20"/>
      <c r="K698" s="20"/>
      <c r="L698" s="20"/>
      <c r="M698" s="20"/>
      <c r="N698" s="20"/>
    </row>
    <row r="699" spans="1:14" ht="13.2">
      <c r="A699" s="20"/>
      <c r="B699" s="20"/>
      <c r="C699" s="20"/>
      <c r="D699" s="20"/>
      <c r="E699" s="20"/>
      <c r="F699" s="20"/>
      <c r="G699" s="20"/>
      <c r="H699" s="20"/>
      <c r="I699" s="20"/>
      <c r="J699" s="20"/>
      <c r="K699" s="20"/>
      <c r="L699" s="20"/>
      <c r="M699" s="20"/>
      <c r="N699" s="20"/>
    </row>
    <row r="700" spans="1:14" ht="13.2">
      <c r="A700" s="20"/>
      <c r="B700" s="20"/>
      <c r="C700" s="20"/>
      <c r="D700" s="20"/>
      <c r="E700" s="20"/>
      <c r="F700" s="20"/>
      <c r="G700" s="20"/>
      <c r="H700" s="20"/>
      <c r="I700" s="20"/>
      <c r="J700" s="20"/>
      <c r="K700" s="20"/>
      <c r="L700" s="20"/>
      <c r="M700" s="20"/>
      <c r="N700" s="20"/>
    </row>
    <row r="701" spans="1:14" ht="13.2">
      <c r="A701" s="20"/>
      <c r="B701" s="20"/>
      <c r="C701" s="20"/>
      <c r="D701" s="20"/>
      <c r="E701" s="20"/>
      <c r="F701" s="20"/>
      <c r="G701" s="20"/>
      <c r="H701" s="20"/>
      <c r="I701" s="20"/>
      <c r="J701" s="20"/>
      <c r="K701" s="20"/>
      <c r="L701" s="20"/>
      <c r="M701" s="20"/>
      <c r="N701" s="20"/>
    </row>
    <row r="702" spans="1:14" ht="13.2">
      <c r="A702" s="20"/>
      <c r="B702" s="20"/>
      <c r="C702" s="20"/>
      <c r="D702" s="20"/>
      <c r="E702" s="20"/>
      <c r="F702" s="20"/>
      <c r="G702" s="20"/>
      <c r="H702" s="20"/>
      <c r="I702" s="20"/>
      <c r="J702" s="20"/>
      <c r="K702" s="20"/>
      <c r="L702" s="20"/>
      <c r="M702" s="20"/>
      <c r="N702" s="20"/>
    </row>
    <row r="703" spans="1:14" ht="13.2">
      <c r="A703" s="20"/>
      <c r="B703" s="20"/>
      <c r="C703" s="20"/>
      <c r="D703" s="20"/>
      <c r="E703" s="20"/>
      <c r="F703" s="20"/>
      <c r="G703" s="20"/>
      <c r="H703" s="20"/>
      <c r="I703" s="20"/>
      <c r="J703" s="20"/>
      <c r="K703" s="20"/>
      <c r="L703" s="20"/>
      <c r="M703" s="20"/>
      <c r="N703" s="20"/>
    </row>
    <row r="704" spans="1:14" ht="13.2">
      <c r="A704" s="20"/>
      <c r="B704" s="20"/>
      <c r="C704" s="20"/>
      <c r="D704" s="20"/>
      <c r="E704" s="20"/>
      <c r="F704" s="20"/>
      <c r="G704" s="20"/>
      <c r="H704" s="20"/>
      <c r="I704" s="20"/>
      <c r="J704" s="20"/>
      <c r="K704" s="20"/>
      <c r="L704" s="20"/>
      <c r="M704" s="20"/>
      <c r="N704" s="20"/>
    </row>
    <row r="705" spans="1:14" ht="13.2">
      <c r="A705" s="20"/>
      <c r="B705" s="20"/>
      <c r="C705" s="20"/>
      <c r="D705" s="20"/>
      <c r="E705" s="20"/>
      <c r="F705" s="20"/>
      <c r="G705" s="20"/>
      <c r="H705" s="20"/>
      <c r="I705" s="20"/>
      <c r="J705" s="20"/>
      <c r="K705" s="20"/>
      <c r="L705" s="20"/>
      <c r="M705" s="20"/>
      <c r="N705" s="20"/>
    </row>
    <row r="706" spans="1:14" ht="13.2">
      <c r="A706" s="20"/>
      <c r="B706" s="20"/>
      <c r="C706" s="20"/>
      <c r="D706" s="20"/>
      <c r="E706" s="20"/>
      <c r="F706" s="20"/>
      <c r="G706" s="20"/>
      <c r="H706" s="20"/>
      <c r="I706" s="20"/>
      <c r="J706" s="20"/>
      <c r="K706" s="20"/>
      <c r="L706" s="20"/>
      <c r="M706" s="20"/>
      <c r="N706" s="20"/>
    </row>
    <row r="707" spans="1:14" ht="13.2">
      <c r="A707" s="20"/>
      <c r="B707" s="20"/>
      <c r="C707" s="20"/>
      <c r="D707" s="20"/>
      <c r="E707" s="20"/>
      <c r="F707" s="20"/>
      <c r="G707" s="20"/>
      <c r="H707" s="20"/>
      <c r="I707" s="20"/>
      <c r="J707" s="20"/>
      <c r="K707" s="20"/>
      <c r="L707" s="20"/>
      <c r="M707" s="20"/>
      <c r="N707" s="20"/>
    </row>
    <row r="708" spans="1:14" ht="13.2">
      <c r="A708" s="20"/>
      <c r="B708" s="20"/>
      <c r="C708" s="20"/>
      <c r="D708" s="20"/>
      <c r="E708" s="20"/>
      <c r="F708" s="20"/>
      <c r="G708" s="20"/>
      <c r="H708" s="20"/>
      <c r="I708" s="20"/>
      <c r="J708" s="20"/>
      <c r="K708" s="20"/>
      <c r="L708" s="20"/>
      <c r="M708" s="20"/>
      <c r="N708" s="20"/>
    </row>
    <row r="709" spans="1:14" ht="13.2">
      <c r="A709" s="20"/>
      <c r="B709" s="20"/>
      <c r="C709" s="20"/>
      <c r="D709" s="20"/>
      <c r="E709" s="20"/>
      <c r="F709" s="20"/>
      <c r="G709" s="20"/>
      <c r="H709" s="20"/>
      <c r="I709" s="20"/>
      <c r="J709" s="20"/>
      <c r="K709" s="20"/>
      <c r="L709" s="20"/>
      <c r="M709" s="20"/>
      <c r="N709" s="20"/>
    </row>
    <row r="710" spans="1:14" ht="13.2">
      <c r="A710" s="20"/>
      <c r="B710" s="20"/>
      <c r="C710" s="20"/>
      <c r="D710" s="20"/>
      <c r="E710" s="20"/>
      <c r="F710" s="20"/>
      <c r="G710" s="20"/>
      <c r="H710" s="20"/>
      <c r="I710" s="20"/>
      <c r="J710" s="20"/>
      <c r="K710" s="20"/>
      <c r="L710" s="20"/>
      <c r="M710" s="20"/>
      <c r="N710" s="20"/>
    </row>
    <row r="711" spans="1:14" ht="13.2">
      <c r="A711" s="20"/>
      <c r="B711" s="20"/>
      <c r="C711" s="20"/>
      <c r="D711" s="20"/>
      <c r="E711" s="20"/>
      <c r="F711" s="20"/>
      <c r="G711" s="20"/>
      <c r="H711" s="20"/>
      <c r="I711" s="20"/>
      <c r="J711" s="20"/>
      <c r="K711" s="20"/>
      <c r="L711" s="20"/>
      <c r="M711" s="20"/>
      <c r="N711" s="20"/>
    </row>
    <row r="712" spans="1:14" ht="13.2">
      <c r="A712" s="20"/>
      <c r="B712" s="20"/>
      <c r="C712" s="20"/>
      <c r="D712" s="20"/>
      <c r="E712" s="20"/>
      <c r="F712" s="20"/>
      <c r="G712" s="20"/>
      <c r="H712" s="20"/>
      <c r="I712" s="20"/>
      <c r="J712" s="20"/>
      <c r="K712" s="20"/>
      <c r="L712" s="20"/>
      <c r="M712" s="20"/>
      <c r="N712" s="20"/>
    </row>
    <row r="713" spans="1:14" ht="13.2">
      <c r="A713" s="20"/>
      <c r="B713" s="20"/>
      <c r="C713" s="20"/>
      <c r="D713" s="20"/>
      <c r="E713" s="20"/>
      <c r="F713" s="20"/>
      <c r="G713" s="20"/>
      <c r="H713" s="20"/>
      <c r="I713" s="20"/>
      <c r="J713" s="20"/>
      <c r="K713" s="20"/>
      <c r="L713" s="20"/>
      <c r="M713" s="20"/>
      <c r="N713" s="20"/>
    </row>
    <row r="714" spans="1:14" ht="13.2">
      <c r="A714" s="20"/>
      <c r="B714" s="20"/>
      <c r="C714" s="20"/>
      <c r="D714" s="20"/>
      <c r="E714" s="20"/>
      <c r="F714" s="20"/>
      <c r="G714" s="20"/>
      <c r="H714" s="20"/>
      <c r="I714" s="20"/>
      <c r="J714" s="20"/>
      <c r="K714" s="20"/>
      <c r="L714" s="20"/>
      <c r="M714" s="20"/>
      <c r="N714" s="20"/>
    </row>
    <row r="715" spans="1:14" ht="13.2">
      <c r="A715" s="20"/>
      <c r="B715" s="20"/>
      <c r="C715" s="20"/>
      <c r="D715" s="20"/>
      <c r="E715" s="20"/>
      <c r="F715" s="20"/>
      <c r="G715" s="20"/>
      <c r="H715" s="20"/>
      <c r="I715" s="20"/>
      <c r="J715" s="20"/>
      <c r="K715" s="20"/>
      <c r="L715" s="20"/>
      <c r="M715" s="20"/>
      <c r="N715" s="20"/>
    </row>
    <row r="716" spans="1:14" ht="13.2">
      <c r="A716" s="20"/>
      <c r="B716" s="20"/>
      <c r="C716" s="20"/>
      <c r="D716" s="20"/>
      <c r="E716" s="20"/>
      <c r="F716" s="20"/>
      <c r="G716" s="20"/>
      <c r="H716" s="20"/>
      <c r="I716" s="20"/>
      <c r="J716" s="20"/>
      <c r="K716" s="20"/>
      <c r="L716" s="20"/>
      <c r="M716" s="20"/>
      <c r="N716" s="20"/>
    </row>
    <row r="717" spans="1:14" ht="13.2">
      <c r="A717" s="20"/>
      <c r="B717" s="20"/>
      <c r="C717" s="20"/>
      <c r="D717" s="20"/>
      <c r="E717" s="20"/>
      <c r="F717" s="20"/>
      <c r="G717" s="20"/>
      <c r="H717" s="20"/>
      <c r="I717" s="20"/>
      <c r="J717" s="20"/>
      <c r="K717" s="20"/>
      <c r="L717" s="20"/>
      <c r="M717" s="20"/>
      <c r="N717" s="20"/>
    </row>
    <row r="718" spans="1:14" ht="13.2">
      <c r="A718" s="20"/>
      <c r="B718" s="20"/>
      <c r="C718" s="20"/>
      <c r="D718" s="20"/>
      <c r="E718" s="20"/>
      <c r="F718" s="20"/>
      <c r="G718" s="20"/>
      <c r="H718" s="20"/>
      <c r="I718" s="20"/>
      <c r="J718" s="20"/>
      <c r="K718" s="20"/>
      <c r="L718" s="20"/>
      <c r="M718" s="20"/>
      <c r="N718" s="20"/>
    </row>
    <row r="719" spans="1:14" ht="13.2">
      <c r="A719" s="20"/>
      <c r="B719" s="20"/>
      <c r="C719" s="20"/>
      <c r="D719" s="20"/>
      <c r="E719" s="20"/>
      <c r="F719" s="20"/>
      <c r="G719" s="20"/>
      <c r="H719" s="20"/>
      <c r="I719" s="20"/>
      <c r="J719" s="20"/>
      <c r="K719" s="20"/>
      <c r="L719" s="20"/>
      <c r="M719" s="20"/>
      <c r="N719" s="20"/>
    </row>
    <row r="720" spans="1:14" ht="13.2">
      <c r="A720" s="20"/>
      <c r="B720" s="20"/>
      <c r="C720" s="20"/>
      <c r="D720" s="20"/>
      <c r="E720" s="20"/>
      <c r="F720" s="20"/>
      <c r="G720" s="20"/>
      <c r="H720" s="20"/>
      <c r="I720" s="20"/>
      <c r="J720" s="20"/>
      <c r="K720" s="20"/>
      <c r="L720" s="20"/>
      <c r="M720" s="20"/>
      <c r="N720" s="20"/>
    </row>
    <row r="721" spans="1:14" ht="13.2">
      <c r="A721" s="20"/>
      <c r="B721" s="20"/>
      <c r="C721" s="20"/>
      <c r="D721" s="20"/>
      <c r="E721" s="20"/>
      <c r="F721" s="20"/>
      <c r="G721" s="20"/>
      <c r="H721" s="20"/>
      <c r="I721" s="20"/>
      <c r="J721" s="20"/>
      <c r="K721" s="20"/>
      <c r="L721" s="20"/>
      <c r="M721" s="20"/>
      <c r="N721" s="20"/>
    </row>
    <row r="722" spans="1:14" ht="13.2">
      <c r="A722" s="20"/>
      <c r="B722" s="20"/>
      <c r="C722" s="20"/>
      <c r="D722" s="20"/>
      <c r="E722" s="20"/>
      <c r="F722" s="20"/>
      <c r="G722" s="20"/>
      <c r="H722" s="20"/>
      <c r="I722" s="20"/>
      <c r="J722" s="20"/>
      <c r="K722" s="20"/>
      <c r="L722" s="20"/>
      <c r="M722" s="20"/>
      <c r="N722" s="20"/>
    </row>
    <row r="723" spans="1:14" ht="13.2">
      <c r="A723" s="20"/>
      <c r="B723" s="20"/>
      <c r="C723" s="20"/>
      <c r="D723" s="20"/>
      <c r="E723" s="20"/>
      <c r="F723" s="20"/>
      <c r="G723" s="20"/>
      <c r="H723" s="20"/>
      <c r="I723" s="20"/>
      <c r="J723" s="20"/>
      <c r="K723" s="20"/>
      <c r="L723" s="20"/>
      <c r="M723" s="20"/>
      <c r="N723" s="20"/>
    </row>
    <row r="724" spans="1:14" ht="13.2">
      <c r="A724" s="20"/>
      <c r="B724" s="20"/>
      <c r="C724" s="20"/>
      <c r="D724" s="20"/>
      <c r="E724" s="20"/>
      <c r="F724" s="20"/>
      <c r="G724" s="20"/>
      <c r="H724" s="20"/>
      <c r="I724" s="20"/>
      <c r="J724" s="20"/>
      <c r="K724" s="20"/>
      <c r="L724" s="20"/>
      <c r="M724" s="20"/>
      <c r="N724" s="20"/>
    </row>
    <row r="725" spans="1:14" ht="13.2">
      <c r="A725" s="20"/>
      <c r="B725" s="20"/>
      <c r="C725" s="20"/>
      <c r="D725" s="20"/>
      <c r="E725" s="20"/>
      <c r="F725" s="20"/>
      <c r="G725" s="20"/>
      <c r="H725" s="20"/>
      <c r="I725" s="20"/>
      <c r="J725" s="20"/>
      <c r="K725" s="20"/>
      <c r="L725" s="20"/>
      <c r="M725" s="20"/>
      <c r="N725" s="20"/>
    </row>
    <row r="726" spans="1:14" ht="13.2">
      <c r="A726" s="20"/>
      <c r="B726" s="20"/>
      <c r="C726" s="20"/>
      <c r="D726" s="20"/>
      <c r="E726" s="20"/>
      <c r="F726" s="20"/>
      <c r="G726" s="20"/>
      <c r="H726" s="20"/>
      <c r="I726" s="20"/>
      <c r="J726" s="20"/>
      <c r="K726" s="20"/>
      <c r="L726" s="20"/>
      <c r="M726" s="20"/>
      <c r="N726" s="20"/>
    </row>
    <row r="727" spans="1:14" ht="13.2">
      <c r="A727" s="20"/>
      <c r="B727" s="20"/>
      <c r="C727" s="20"/>
      <c r="D727" s="20"/>
      <c r="E727" s="20"/>
      <c r="F727" s="20"/>
      <c r="G727" s="20"/>
      <c r="H727" s="20"/>
      <c r="I727" s="20"/>
      <c r="J727" s="20"/>
      <c r="K727" s="20"/>
      <c r="L727" s="20"/>
      <c r="M727" s="20"/>
      <c r="N727" s="20"/>
    </row>
    <row r="728" spans="1:14" ht="13.2">
      <c r="A728" s="20"/>
      <c r="B728" s="20"/>
      <c r="C728" s="20"/>
      <c r="D728" s="20"/>
      <c r="E728" s="20"/>
      <c r="F728" s="20"/>
      <c r="G728" s="20"/>
      <c r="H728" s="20"/>
      <c r="I728" s="20"/>
      <c r="J728" s="20"/>
      <c r="K728" s="20"/>
      <c r="L728" s="20"/>
      <c r="M728" s="20"/>
      <c r="N728" s="20"/>
    </row>
    <row r="729" spans="1:14" ht="13.2">
      <c r="A729" s="20"/>
      <c r="B729" s="20"/>
      <c r="C729" s="20"/>
      <c r="D729" s="20"/>
      <c r="E729" s="20"/>
      <c r="F729" s="20"/>
      <c r="G729" s="20"/>
      <c r="H729" s="20"/>
      <c r="I729" s="20"/>
      <c r="J729" s="20"/>
      <c r="K729" s="20"/>
      <c r="L729" s="20"/>
      <c r="M729" s="20"/>
      <c r="N729" s="20"/>
    </row>
    <row r="730" spans="1:14" ht="13.2">
      <c r="A730" s="20"/>
      <c r="B730" s="20"/>
      <c r="C730" s="20"/>
      <c r="D730" s="20"/>
      <c r="E730" s="20"/>
      <c r="F730" s="20"/>
      <c r="G730" s="20"/>
      <c r="H730" s="20"/>
      <c r="I730" s="20"/>
      <c r="J730" s="20"/>
      <c r="K730" s="20"/>
      <c r="L730" s="20"/>
      <c r="M730" s="20"/>
      <c r="N730" s="20"/>
    </row>
    <row r="731" spans="1:14" ht="13.2">
      <c r="A731" s="20"/>
      <c r="B731" s="20"/>
      <c r="C731" s="20"/>
      <c r="D731" s="20"/>
      <c r="E731" s="20"/>
      <c r="F731" s="20"/>
      <c r="G731" s="20"/>
      <c r="H731" s="20"/>
      <c r="I731" s="20"/>
      <c r="J731" s="20"/>
      <c r="K731" s="20"/>
      <c r="L731" s="20"/>
      <c r="M731" s="20"/>
      <c r="N731" s="20"/>
    </row>
    <row r="732" spans="1:14" ht="13.2">
      <c r="A732" s="20"/>
      <c r="B732" s="20"/>
      <c r="C732" s="20"/>
      <c r="D732" s="20"/>
      <c r="E732" s="20"/>
      <c r="F732" s="20"/>
      <c r="G732" s="20"/>
      <c r="H732" s="20"/>
      <c r="I732" s="20"/>
      <c r="J732" s="20"/>
      <c r="K732" s="20"/>
      <c r="L732" s="20"/>
      <c r="M732" s="20"/>
      <c r="N732" s="20"/>
    </row>
    <row r="733" spans="1:14" ht="13.2">
      <c r="A733" s="20"/>
      <c r="B733" s="20"/>
      <c r="C733" s="20"/>
      <c r="D733" s="20"/>
      <c r="E733" s="20"/>
      <c r="F733" s="20"/>
      <c r="G733" s="20"/>
      <c r="H733" s="20"/>
      <c r="I733" s="20"/>
      <c r="J733" s="20"/>
      <c r="K733" s="20"/>
      <c r="L733" s="20"/>
      <c r="M733" s="20"/>
      <c r="N733" s="20"/>
    </row>
    <row r="734" spans="1:14" ht="13.2">
      <c r="A734" s="20"/>
      <c r="B734" s="20"/>
      <c r="C734" s="20"/>
      <c r="D734" s="20"/>
      <c r="E734" s="20"/>
      <c r="F734" s="20"/>
      <c r="G734" s="20"/>
      <c r="H734" s="20"/>
      <c r="I734" s="20"/>
      <c r="J734" s="20"/>
      <c r="K734" s="20"/>
      <c r="L734" s="20"/>
      <c r="M734" s="20"/>
      <c r="N734" s="20"/>
    </row>
    <row r="735" spans="1:14" ht="13.2">
      <c r="A735" s="20"/>
      <c r="B735" s="20"/>
      <c r="C735" s="20"/>
      <c r="D735" s="20"/>
      <c r="E735" s="20"/>
      <c r="F735" s="20"/>
      <c r="G735" s="20"/>
      <c r="H735" s="20"/>
      <c r="I735" s="20"/>
      <c r="J735" s="20"/>
      <c r="K735" s="20"/>
      <c r="L735" s="20"/>
      <c r="M735" s="20"/>
      <c r="N735" s="20"/>
    </row>
    <row r="736" spans="1:14" ht="13.2">
      <c r="A736" s="20"/>
      <c r="B736" s="20"/>
      <c r="C736" s="20"/>
      <c r="D736" s="20"/>
      <c r="E736" s="20"/>
      <c r="F736" s="20"/>
      <c r="G736" s="20"/>
      <c r="H736" s="20"/>
      <c r="I736" s="20"/>
      <c r="J736" s="20"/>
      <c r="K736" s="20"/>
      <c r="L736" s="20"/>
      <c r="M736" s="20"/>
      <c r="N736" s="20"/>
    </row>
    <row r="737" spans="1:14" ht="13.2">
      <c r="A737" s="20"/>
      <c r="B737" s="20"/>
      <c r="C737" s="20"/>
      <c r="D737" s="20"/>
      <c r="E737" s="20"/>
      <c r="F737" s="20"/>
      <c r="G737" s="20"/>
      <c r="H737" s="20"/>
      <c r="I737" s="20"/>
      <c r="J737" s="20"/>
      <c r="K737" s="20"/>
      <c r="L737" s="20"/>
      <c r="M737" s="20"/>
      <c r="N737" s="20"/>
    </row>
    <row r="738" spans="1:14" ht="13.2">
      <c r="A738" s="20"/>
      <c r="B738" s="20"/>
      <c r="C738" s="20"/>
      <c r="D738" s="20"/>
      <c r="E738" s="20"/>
      <c r="F738" s="20"/>
      <c r="G738" s="20"/>
      <c r="H738" s="20"/>
      <c r="I738" s="20"/>
      <c r="J738" s="20"/>
      <c r="K738" s="20"/>
      <c r="L738" s="20"/>
      <c r="M738" s="20"/>
      <c r="N738" s="20"/>
    </row>
    <row r="739" spans="1:14" ht="13.2">
      <c r="A739" s="20"/>
      <c r="B739" s="20"/>
      <c r="C739" s="20"/>
      <c r="D739" s="20"/>
      <c r="E739" s="20"/>
      <c r="F739" s="20"/>
      <c r="G739" s="20"/>
      <c r="H739" s="20"/>
      <c r="I739" s="20"/>
      <c r="J739" s="20"/>
      <c r="K739" s="20"/>
      <c r="L739" s="20"/>
      <c r="M739" s="20"/>
      <c r="N739" s="20"/>
    </row>
    <row r="740" spans="1:14" ht="13.2">
      <c r="A740" s="20"/>
      <c r="B740" s="20"/>
      <c r="C740" s="20"/>
      <c r="D740" s="20"/>
      <c r="E740" s="20"/>
      <c r="F740" s="20"/>
      <c r="G740" s="20"/>
      <c r="H740" s="20"/>
      <c r="I740" s="20"/>
      <c r="J740" s="20"/>
      <c r="K740" s="20"/>
      <c r="L740" s="20"/>
      <c r="M740" s="20"/>
      <c r="N740" s="20"/>
    </row>
    <row r="741" spans="1:14" ht="13.2">
      <c r="A741" s="20"/>
      <c r="B741" s="20"/>
      <c r="C741" s="20"/>
      <c r="D741" s="20"/>
      <c r="E741" s="20"/>
      <c r="F741" s="20"/>
      <c r="G741" s="20"/>
      <c r="H741" s="20"/>
      <c r="I741" s="20"/>
      <c r="J741" s="20"/>
      <c r="K741" s="20"/>
      <c r="L741" s="20"/>
      <c r="M741" s="20"/>
      <c r="N741" s="20"/>
    </row>
    <row r="742" spans="1:14" ht="13.2">
      <c r="A742" s="20"/>
      <c r="B742" s="20"/>
      <c r="C742" s="20"/>
      <c r="D742" s="20"/>
      <c r="E742" s="20"/>
      <c r="F742" s="20"/>
      <c r="G742" s="20"/>
      <c r="H742" s="20"/>
      <c r="I742" s="20"/>
      <c r="J742" s="20"/>
      <c r="K742" s="20"/>
      <c r="L742" s="20"/>
      <c r="M742" s="20"/>
      <c r="N742" s="20"/>
    </row>
    <row r="743" spans="1:14" ht="13.2">
      <c r="A743" s="20"/>
      <c r="B743" s="20"/>
      <c r="C743" s="20"/>
      <c r="D743" s="20"/>
      <c r="E743" s="20"/>
      <c r="F743" s="20"/>
      <c r="G743" s="20"/>
      <c r="H743" s="20"/>
      <c r="I743" s="20"/>
      <c r="J743" s="20"/>
      <c r="K743" s="20"/>
      <c r="L743" s="20"/>
      <c r="M743" s="20"/>
      <c r="N743" s="20"/>
    </row>
    <row r="744" spans="1:14" ht="13.2">
      <c r="A744" s="20"/>
      <c r="B744" s="20"/>
      <c r="C744" s="20"/>
      <c r="D744" s="20"/>
      <c r="E744" s="20"/>
      <c r="F744" s="20"/>
      <c r="G744" s="20"/>
      <c r="H744" s="20"/>
      <c r="I744" s="20"/>
      <c r="J744" s="20"/>
      <c r="K744" s="20"/>
      <c r="L744" s="20"/>
      <c r="M744" s="20"/>
      <c r="N744" s="20"/>
    </row>
    <row r="745" spans="1:14" ht="13.2">
      <c r="A745" s="20"/>
      <c r="B745" s="20"/>
      <c r="C745" s="20"/>
      <c r="D745" s="20"/>
      <c r="E745" s="20"/>
      <c r="F745" s="20"/>
      <c r="G745" s="20"/>
      <c r="H745" s="20"/>
      <c r="I745" s="20"/>
      <c r="J745" s="20"/>
      <c r="K745" s="20"/>
      <c r="L745" s="20"/>
      <c r="M745" s="20"/>
      <c r="N745" s="20"/>
    </row>
    <row r="746" spans="1:14" ht="13.2">
      <c r="A746" s="20"/>
      <c r="B746" s="20"/>
      <c r="C746" s="20"/>
      <c r="D746" s="20"/>
      <c r="E746" s="20"/>
      <c r="F746" s="20"/>
      <c r="G746" s="20"/>
      <c r="H746" s="20"/>
      <c r="I746" s="20"/>
      <c r="J746" s="20"/>
      <c r="K746" s="20"/>
      <c r="L746" s="20"/>
      <c r="M746" s="20"/>
      <c r="N746" s="20"/>
    </row>
    <row r="747" spans="1:14" ht="13.2">
      <c r="A747" s="20"/>
      <c r="B747" s="20"/>
      <c r="C747" s="20"/>
      <c r="D747" s="20"/>
      <c r="E747" s="20"/>
      <c r="F747" s="20"/>
      <c r="G747" s="20"/>
      <c r="H747" s="20"/>
      <c r="I747" s="20"/>
      <c r="J747" s="20"/>
      <c r="K747" s="20"/>
      <c r="L747" s="20"/>
      <c r="M747" s="20"/>
      <c r="N747" s="20"/>
    </row>
    <row r="748" spans="1:14" ht="13.2">
      <c r="A748" s="20"/>
      <c r="B748" s="20"/>
      <c r="C748" s="20"/>
      <c r="D748" s="20"/>
      <c r="E748" s="20"/>
      <c r="F748" s="20"/>
      <c r="G748" s="20"/>
      <c r="H748" s="20"/>
      <c r="I748" s="20"/>
      <c r="J748" s="20"/>
      <c r="K748" s="20"/>
      <c r="L748" s="20"/>
      <c r="M748" s="20"/>
      <c r="N748" s="20"/>
    </row>
    <row r="749" spans="1:14" ht="13.2">
      <c r="A749" s="20"/>
      <c r="B749" s="20"/>
      <c r="C749" s="20"/>
      <c r="D749" s="20"/>
      <c r="E749" s="20"/>
      <c r="F749" s="20"/>
      <c r="G749" s="20"/>
      <c r="H749" s="20"/>
      <c r="I749" s="20"/>
      <c r="J749" s="20"/>
      <c r="K749" s="20"/>
      <c r="L749" s="20"/>
      <c r="M749" s="20"/>
      <c r="N749" s="20"/>
    </row>
    <row r="750" spans="1:14" ht="13.2">
      <c r="A750" s="20"/>
      <c r="B750" s="20"/>
      <c r="C750" s="20"/>
      <c r="D750" s="20"/>
      <c r="E750" s="20"/>
      <c r="F750" s="20"/>
      <c r="G750" s="20"/>
      <c r="H750" s="20"/>
      <c r="I750" s="20"/>
      <c r="J750" s="20"/>
      <c r="K750" s="20"/>
      <c r="L750" s="20"/>
      <c r="M750" s="20"/>
      <c r="N750" s="20"/>
    </row>
    <row r="751" spans="1:14" ht="13.2">
      <c r="A751" s="20"/>
      <c r="B751" s="20"/>
      <c r="C751" s="20"/>
      <c r="D751" s="20"/>
      <c r="E751" s="20"/>
      <c r="F751" s="20"/>
      <c r="G751" s="20"/>
      <c r="H751" s="20"/>
      <c r="I751" s="20"/>
      <c r="J751" s="20"/>
      <c r="K751" s="20"/>
      <c r="L751" s="20"/>
      <c r="M751" s="20"/>
      <c r="N751" s="20"/>
    </row>
    <row r="752" spans="1:14" ht="13.2">
      <c r="A752" s="20"/>
      <c r="B752" s="20"/>
      <c r="C752" s="20"/>
      <c r="D752" s="20"/>
      <c r="E752" s="20"/>
      <c r="F752" s="20"/>
      <c r="G752" s="20"/>
      <c r="H752" s="20"/>
      <c r="I752" s="20"/>
      <c r="J752" s="20"/>
      <c r="K752" s="20"/>
      <c r="L752" s="20"/>
      <c r="M752" s="20"/>
      <c r="N752" s="20"/>
    </row>
    <row r="753" spans="1:14" ht="13.2">
      <c r="A753" s="20"/>
      <c r="B753" s="20"/>
      <c r="C753" s="20"/>
      <c r="D753" s="20"/>
      <c r="E753" s="20"/>
      <c r="F753" s="20"/>
      <c r="G753" s="20"/>
      <c r="H753" s="20"/>
      <c r="I753" s="20"/>
      <c r="J753" s="20"/>
      <c r="K753" s="20"/>
      <c r="L753" s="20"/>
      <c r="M753" s="20"/>
      <c r="N753" s="20"/>
    </row>
    <row r="754" spans="1:14" ht="13.2">
      <c r="A754" s="20"/>
      <c r="B754" s="20"/>
      <c r="C754" s="20"/>
      <c r="D754" s="20"/>
      <c r="E754" s="20"/>
      <c r="F754" s="20"/>
      <c r="G754" s="20"/>
      <c r="H754" s="20"/>
      <c r="I754" s="20"/>
      <c r="J754" s="20"/>
      <c r="K754" s="20"/>
      <c r="L754" s="20"/>
      <c r="M754" s="20"/>
      <c r="N754" s="20"/>
    </row>
    <row r="755" spans="1:14" ht="13.2">
      <c r="A755" s="20"/>
      <c r="B755" s="20"/>
      <c r="C755" s="20"/>
      <c r="D755" s="20"/>
      <c r="E755" s="20"/>
      <c r="F755" s="20"/>
      <c r="G755" s="20"/>
      <c r="H755" s="20"/>
      <c r="I755" s="20"/>
      <c r="J755" s="20"/>
      <c r="K755" s="20"/>
      <c r="L755" s="20"/>
      <c r="M755" s="20"/>
      <c r="N755" s="20"/>
    </row>
    <row r="756" spans="1:14" ht="13.2">
      <c r="A756" s="20"/>
      <c r="B756" s="20"/>
      <c r="C756" s="20"/>
      <c r="D756" s="20"/>
      <c r="E756" s="20"/>
      <c r="F756" s="20"/>
      <c r="G756" s="20"/>
      <c r="H756" s="20"/>
      <c r="I756" s="20"/>
      <c r="J756" s="20"/>
      <c r="K756" s="20"/>
      <c r="L756" s="20"/>
      <c r="M756" s="20"/>
      <c r="N756" s="20"/>
    </row>
    <row r="757" spans="1:14" ht="13.2">
      <c r="A757" s="20"/>
      <c r="B757" s="20"/>
      <c r="C757" s="20"/>
      <c r="D757" s="20"/>
      <c r="E757" s="20"/>
      <c r="F757" s="20"/>
      <c r="G757" s="20"/>
      <c r="H757" s="20"/>
      <c r="I757" s="20"/>
      <c r="J757" s="20"/>
      <c r="K757" s="20"/>
      <c r="L757" s="20"/>
      <c r="M757" s="20"/>
      <c r="N757" s="20"/>
    </row>
    <row r="758" spans="1:14" ht="13.2">
      <c r="A758" s="20"/>
      <c r="B758" s="20"/>
      <c r="C758" s="20"/>
      <c r="D758" s="20"/>
      <c r="E758" s="20"/>
      <c r="F758" s="20"/>
      <c r="G758" s="20"/>
      <c r="H758" s="20"/>
      <c r="I758" s="20"/>
      <c r="J758" s="20"/>
      <c r="K758" s="20"/>
      <c r="L758" s="20"/>
      <c r="M758" s="20"/>
      <c r="N758" s="20"/>
    </row>
    <row r="759" spans="1:14" ht="13.2">
      <c r="A759" s="20"/>
      <c r="B759" s="20"/>
      <c r="C759" s="20"/>
      <c r="D759" s="20"/>
      <c r="E759" s="20"/>
      <c r="F759" s="20"/>
      <c r="G759" s="20"/>
      <c r="H759" s="20"/>
      <c r="I759" s="20"/>
      <c r="J759" s="20"/>
      <c r="K759" s="20"/>
      <c r="L759" s="20"/>
      <c r="M759" s="20"/>
      <c r="N759" s="20"/>
    </row>
    <row r="760" spans="1:14" ht="13.2">
      <c r="A760" s="20"/>
      <c r="B760" s="20"/>
      <c r="C760" s="20"/>
      <c r="D760" s="20"/>
      <c r="E760" s="20"/>
      <c r="F760" s="20"/>
      <c r="G760" s="20"/>
      <c r="H760" s="20"/>
      <c r="I760" s="20"/>
      <c r="J760" s="20"/>
      <c r="K760" s="20"/>
      <c r="L760" s="20"/>
      <c r="M760" s="20"/>
      <c r="N760" s="20"/>
    </row>
    <row r="761" spans="1:14" ht="13.2">
      <c r="A761" s="20"/>
      <c r="B761" s="20"/>
      <c r="C761" s="20"/>
      <c r="D761" s="20"/>
      <c r="E761" s="20"/>
      <c r="F761" s="20"/>
      <c r="G761" s="20"/>
      <c r="H761" s="20"/>
      <c r="I761" s="20"/>
      <c r="J761" s="20"/>
      <c r="K761" s="20"/>
      <c r="L761" s="20"/>
      <c r="M761" s="20"/>
      <c r="N761" s="20"/>
    </row>
    <row r="762" spans="1:14" ht="13.2">
      <c r="A762" s="20"/>
      <c r="B762" s="20"/>
      <c r="C762" s="20"/>
      <c r="D762" s="20"/>
      <c r="E762" s="20"/>
      <c r="F762" s="20"/>
      <c r="G762" s="20"/>
      <c r="H762" s="20"/>
      <c r="I762" s="20"/>
      <c r="J762" s="20"/>
      <c r="K762" s="20"/>
      <c r="L762" s="20"/>
      <c r="M762" s="20"/>
      <c r="N762" s="20"/>
    </row>
    <row r="763" spans="1:14" ht="13.2">
      <c r="A763" s="20"/>
      <c r="B763" s="20"/>
      <c r="C763" s="20"/>
      <c r="D763" s="20"/>
      <c r="E763" s="20"/>
      <c r="F763" s="20"/>
      <c r="G763" s="20"/>
      <c r="H763" s="20"/>
      <c r="I763" s="20"/>
      <c r="J763" s="20"/>
      <c r="K763" s="20"/>
      <c r="L763" s="20"/>
      <c r="M763" s="20"/>
      <c r="N763" s="20"/>
    </row>
    <row r="764" spans="1:14" ht="13.2">
      <c r="A764" s="20"/>
      <c r="B764" s="20"/>
      <c r="C764" s="20"/>
      <c r="D764" s="20"/>
      <c r="E764" s="20"/>
      <c r="F764" s="20"/>
      <c r="G764" s="20"/>
      <c r="H764" s="20"/>
      <c r="I764" s="20"/>
      <c r="J764" s="20"/>
      <c r="K764" s="20"/>
      <c r="L764" s="20"/>
      <c r="M764" s="20"/>
      <c r="N764" s="20"/>
    </row>
    <row r="765" spans="1:14" ht="13.2">
      <c r="A765" s="20"/>
      <c r="B765" s="20"/>
      <c r="C765" s="20"/>
      <c r="D765" s="20"/>
      <c r="E765" s="20"/>
      <c r="F765" s="20"/>
      <c r="G765" s="20"/>
      <c r="H765" s="20"/>
      <c r="I765" s="20"/>
      <c r="J765" s="20"/>
      <c r="K765" s="20"/>
      <c r="L765" s="20"/>
      <c r="M765" s="20"/>
      <c r="N765" s="20"/>
    </row>
    <row r="766" spans="1:14" ht="13.2">
      <c r="A766" s="20"/>
      <c r="B766" s="20"/>
      <c r="C766" s="20"/>
      <c r="D766" s="20"/>
      <c r="E766" s="20"/>
      <c r="F766" s="20"/>
      <c r="G766" s="20"/>
      <c r="H766" s="20"/>
      <c r="I766" s="20"/>
      <c r="J766" s="20"/>
      <c r="K766" s="20"/>
      <c r="L766" s="20"/>
      <c r="M766" s="20"/>
      <c r="N766" s="20"/>
    </row>
    <row r="767" spans="1:14" ht="13.2">
      <c r="A767" s="20"/>
      <c r="B767" s="20"/>
      <c r="C767" s="20"/>
      <c r="D767" s="20"/>
      <c r="E767" s="20"/>
      <c r="F767" s="20"/>
      <c r="G767" s="20"/>
      <c r="H767" s="20"/>
      <c r="I767" s="20"/>
      <c r="J767" s="20"/>
      <c r="K767" s="20"/>
      <c r="L767" s="20"/>
      <c r="M767" s="20"/>
      <c r="N767" s="20"/>
    </row>
    <row r="768" spans="1:14" ht="13.2">
      <c r="A768" s="20"/>
      <c r="B768" s="20"/>
      <c r="C768" s="20"/>
      <c r="D768" s="20"/>
      <c r="E768" s="20"/>
      <c r="F768" s="20"/>
      <c r="G768" s="20"/>
      <c r="H768" s="20"/>
      <c r="I768" s="20"/>
      <c r="J768" s="20"/>
      <c r="K768" s="20"/>
      <c r="L768" s="20"/>
      <c r="M768" s="20"/>
      <c r="N768" s="20"/>
    </row>
    <row r="769" spans="1:14" ht="13.2">
      <c r="A769" s="20"/>
      <c r="B769" s="20"/>
      <c r="C769" s="20"/>
      <c r="D769" s="20"/>
      <c r="E769" s="20"/>
      <c r="F769" s="20"/>
      <c r="G769" s="20"/>
      <c r="H769" s="20"/>
      <c r="I769" s="20"/>
      <c r="J769" s="20"/>
      <c r="K769" s="20"/>
      <c r="L769" s="20"/>
      <c r="M769" s="20"/>
      <c r="N769" s="20"/>
    </row>
    <row r="770" spans="1:14" ht="13.2">
      <c r="A770" s="20"/>
      <c r="B770" s="20"/>
      <c r="C770" s="20"/>
      <c r="D770" s="20"/>
      <c r="E770" s="20"/>
      <c r="F770" s="20"/>
      <c r="G770" s="20"/>
      <c r="H770" s="20"/>
      <c r="I770" s="20"/>
      <c r="J770" s="20"/>
      <c r="K770" s="20"/>
      <c r="L770" s="20"/>
      <c r="M770" s="20"/>
      <c r="N770" s="20"/>
    </row>
    <row r="771" spans="1:14" ht="13.2">
      <c r="A771" s="20"/>
      <c r="B771" s="20"/>
      <c r="C771" s="20"/>
      <c r="D771" s="20"/>
      <c r="E771" s="20"/>
      <c r="F771" s="20"/>
      <c r="G771" s="20"/>
      <c r="H771" s="20"/>
      <c r="I771" s="20"/>
      <c r="J771" s="20"/>
      <c r="K771" s="20"/>
      <c r="L771" s="20"/>
      <c r="M771" s="20"/>
      <c r="N771" s="20"/>
    </row>
    <row r="772" spans="1:14" ht="13.2">
      <c r="A772" s="20"/>
      <c r="B772" s="20"/>
      <c r="C772" s="20"/>
      <c r="D772" s="20"/>
      <c r="E772" s="20"/>
      <c r="F772" s="20"/>
      <c r="G772" s="20"/>
      <c r="H772" s="20"/>
      <c r="I772" s="20"/>
      <c r="J772" s="20"/>
      <c r="K772" s="20"/>
      <c r="L772" s="20"/>
      <c r="M772" s="20"/>
      <c r="N772" s="20"/>
    </row>
    <row r="773" spans="1:14" ht="13.2">
      <c r="A773" s="20"/>
      <c r="B773" s="20"/>
      <c r="C773" s="20"/>
      <c r="D773" s="20"/>
      <c r="E773" s="20"/>
      <c r="F773" s="20"/>
      <c r="G773" s="20"/>
      <c r="H773" s="20"/>
      <c r="I773" s="20"/>
      <c r="J773" s="20"/>
      <c r="K773" s="20"/>
      <c r="L773" s="20"/>
      <c r="M773" s="20"/>
      <c r="N773" s="20"/>
    </row>
    <row r="774" spans="1:14" ht="13.2">
      <c r="A774" s="20"/>
      <c r="B774" s="20"/>
      <c r="C774" s="20"/>
      <c r="D774" s="20"/>
      <c r="E774" s="20"/>
      <c r="F774" s="20"/>
      <c r="G774" s="20"/>
      <c r="H774" s="20"/>
      <c r="I774" s="20"/>
      <c r="J774" s="20"/>
      <c r="K774" s="20"/>
      <c r="L774" s="20"/>
      <c r="M774" s="20"/>
      <c r="N774" s="20"/>
    </row>
    <row r="775" spans="1:14" ht="13.2">
      <c r="A775" s="20"/>
      <c r="B775" s="20"/>
      <c r="C775" s="20"/>
      <c r="D775" s="20"/>
      <c r="E775" s="20"/>
      <c r="F775" s="20"/>
      <c r="G775" s="20"/>
      <c r="H775" s="20"/>
      <c r="I775" s="20"/>
      <c r="J775" s="20"/>
      <c r="K775" s="20"/>
      <c r="L775" s="20"/>
      <c r="M775" s="20"/>
      <c r="N775" s="20"/>
    </row>
    <row r="776" spans="1:14" ht="13.2">
      <c r="A776" s="20"/>
      <c r="B776" s="20"/>
      <c r="C776" s="20"/>
      <c r="D776" s="20"/>
      <c r="E776" s="20"/>
      <c r="F776" s="20"/>
      <c r="G776" s="20"/>
      <c r="H776" s="20"/>
      <c r="I776" s="20"/>
      <c r="J776" s="20"/>
      <c r="K776" s="20"/>
      <c r="L776" s="20"/>
      <c r="M776" s="20"/>
      <c r="N776" s="20"/>
    </row>
    <row r="777" spans="1:14" ht="13.2">
      <c r="A777" s="20"/>
      <c r="B777" s="20"/>
      <c r="C777" s="20"/>
      <c r="D777" s="20"/>
      <c r="E777" s="20"/>
      <c r="F777" s="20"/>
      <c r="G777" s="20"/>
      <c r="H777" s="20"/>
      <c r="I777" s="20"/>
      <c r="J777" s="20"/>
      <c r="K777" s="20"/>
      <c r="L777" s="20"/>
      <c r="M777" s="20"/>
      <c r="N777" s="20"/>
    </row>
    <row r="778" spans="1:14" ht="13.2">
      <c r="A778" s="20"/>
      <c r="B778" s="20"/>
      <c r="C778" s="20"/>
      <c r="D778" s="20"/>
      <c r="E778" s="20"/>
      <c r="F778" s="20"/>
      <c r="G778" s="20"/>
      <c r="H778" s="20"/>
      <c r="I778" s="20"/>
      <c r="J778" s="20"/>
      <c r="K778" s="20"/>
      <c r="L778" s="20"/>
      <c r="M778" s="20"/>
      <c r="N778" s="20"/>
    </row>
    <row r="779" spans="1:14" ht="13.2">
      <c r="A779" s="20"/>
      <c r="B779" s="20"/>
      <c r="C779" s="20"/>
      <c r="D779" s="20"/>
      <c r="E779" s="20"/>
      <c r="F779" s="20"/>
      <c r="G779" s="20"/>
      <c r="H779" s="20"/>
      <c r="I779" s="20"/>
      <c r="J779" s="20"/>
      <c r="K779" s="20"/>
      <c r="L779" s="20"/>
      <c r="M779" s="20"/>
      <c r="N779" s="20"/>
    </row>
    <row r="780" spans="1:14" ht="13.2">
      <c r="A780" s="20"/>
      <c r="B780" s="20"/>
      <c r="C780" s="20"/>
      <c r="D780" s="20"/>
      <c r="E780" s="20"/>
      <c r="F780" s="20"/>
      <c r="G780" s="20"/>
      <c r="H780" s="20"/>
      <c r="I780" s="20"/>
      <c r="J780" s="20"/>
      <c r="K780" s="20"/>
      <c r="L780" s="20"/>
      <c r="M780" s="20"/>
      <c r="N780" s="20"/>
    </row>
    <row r="781" spans="1:14" ht="13.2">
      <c r="A781" s="20"/>
      <c r="B781" s="20"/>
      <c r="C781" s="20"/>
      <c r="D781" s="20"/>
      <c r="E781" s="20"/>
      <c r="F781" s="20"/>
      <c r="G781" s="20"/>
      <c r="H781" s="20"/>
      <c r="I781" s="20"/>
      <c r="J781" s="20"/>
      <c r="K781" s="20"/>
      <c r="L781" s="20"/>
      <c r="M781" s="20"/>
      <c r="N781" s="20"/>
    </row>
    <row r="782" spans="1:14" ht="13.2">
      <c r="A782" s="20"/>
      <c r="B782" s="20"/>
      <c r="C782" s="20"/>
      <c r="D782" s="20"/>
      <c r="E782" s="20"/>
      <c r="F782" s="20"/>
      <c r="G782" s="20"/>
      <c r="H782" s="20"/>
      <c r="I782" s="20"/>
      <c r="J782" s="20"/>
      <c r="K782" s="20"/>
      <c r="L782" s="20"/>
      <c r="M782" s="20"/>
      <c r="N782" s="20"/>
    </row>
    <row r="783" spans="1:14" ht="13.2">
      <c r="A783" s="20"/>
      <c r="B783" s="20"/>
      <c r="C783" s="20"/>
      <c r="D783" s="20"/>
      <c r="E783" s="20"/>
      <c r="F783" s="20"/>
      <c r="G783" s="20"/>
      <c r="H783" s="20"/>
      <c r="I783" s="20"/>
      <c r="J783" s="20"/>
      <c r="K783" s="20"/>
      <c r="L783" s="20"/>
      <c r="M783" s="20"/>
      <c r="N783" s="20"/>
    </row>
    <row r="784" spans="1:14" ht="13.2">
      <c r="A784" s="20"/>
      <c r="B784" s="20"/>
      <c r="C784" s="20"/>
      <c r="D784" s="20"/>
      <c r="E784" s="20"/>
      <c r="F784" s="20"/>
      <c r="G784" s="20"/>
      <c r="H784" s="20"/>
      <c r="I784" s="20"/>
      <c r="J784" s="20"/>
      <c r="K784" s="20"/>
      <c r="L784" s="20"/>
      <c r="M784" s="20"/>
      <c r="N784" s="20"/>
    </row>
    <row r="785" spans="1:14" ht="13.2">
      <c r="A785" s="20"/>
      <c r="B785" s="20"/>
      <c r="C785" s="20"/>
      <c r="D785" s="20"/>
      <c r="E785" s="20"/>
      <c r="F785" s="20"/>
      <c r="G785" s="20"/>
      <c r="H785" s="20"/>
      <c r="I785" s="20"/>
      <c r="J785" s="20"/>
      <c r="K785" s="20"/>
      <c r="L785" s="20"/>
      <c r="M785" s="20"/>
      <c r="N785" s="20"/>
    </row>
    <row r="786" spans="1:14" ht="13.2">
      <c r="A786" s="20"/>
      <c r="B786" s="20"/>
      <c r="C786" s="20"/>
      <c r="D786" s="20"/>
      <c r="E786" s="20"/>
      <c r="F786" s="20"/>
      <c r="G786" s="20"/>
      <c r="H786" s="20"/>
      <c r="I786" s="20"/>
      <c r="J786" s="20"/>
      <c r="K786" s="20"/>
      <c r="L786" s="20"/>
      <c r="M786" s="20"/>
      <c r="N786" s="20"/>
    </row>
    <row r="787" spans="1:14" ht="13.2">
      <c r="A787" s="20"/>
      <c r="B787" s="20"/>
      <c r="C787" s="20"/>
      <c r="D787" s="20"/>
      <c r="E787" s="20"/>
      <c r="F787" s="20"/>
      <c r="G787" s="20"/>
      <c r="H787" s="20"/>
      <c r="I787" s="20"/>
      <c r="J787" s="20"/>
      <c r="K787" s="20"/>
      <c r="L787" s="20"/>
      <c r="M787" s="20"/>
      <c r="N787" s="20"/>
    </row>
    <row r="788" spans="1:14" ht="13.2">
      <c r="A788" s="20"/>
      <c r="B788" s="20"/>
      <c r="C788" s="20"/>
      <c r="D788" s="20"/>
      <c r="E788" s="20"/>
      <c r="F788" s="20"/>
      <c r="G788" s="20"/>
      <c r="H788" s="20"/>
      <c r="I788" s="20"/>
      <c r="J788" s="20"/>
      <c r="K788" s="20"/>
      <c r="L788" s="20"/>
      <c r="M788" s="20"/>
      <c r="N788" s="20"/>
    </row>
    <row r="789" spans="1:14" ht="13.2">
      <c r="A789" s="20"/>
      <c r="B789" s="20"/>
      <c r="C789" s="20"/>
      <c r="D789" s="20"/>
      <c r="E789" s="20"/>
      <c r="F789" s="20"/>
      <c r="G789" s="20"/>
      <c r="H789" s="20"/>
      <c r="I789" s="20"/>
      <c r="J789" s="20"/>
      <c r="K789" s="20"/>
      <c r="L789" s="20"/>
      <c r="M789" s="20"/>
      <c r="N789" s="20"/>
    </row>
    <row r="790" spans="1:14" ht="13.2">
      <c r="A790" s="20"/>
      <c r="B790" s="20"/>
      <c r="C790" s="20"/>
      <c r="D790" s="20"/>
      <c r="E790" s="20"/>
      <c r="F790" s="20"/>
      <c r="G790" s="20"/>
      <c r="H790" s="20"/>
      <c r="I790" s="20"/>
      <c r="J790" s="20"/>
      <c r="K790" s="20"/>
      <c r="L790" s="20"/>
      <c r="M790" s="20"/>
      <c r="N790" s="20"/>
    </row>
    <row r="791" spans="1:14" ht="13.2">
      <c r="A791" s="20"/>
      <c r="B791" s="20"/>
      <c r="C791" s="20"/>
      <c r="D791" s="20"/>
      <c r="E791" s="20"/>
      <c r="F791" s="20"/>
      <c r="G791" s="20"/>
      <c r="H791" s="20"/>
      <c r="I791" s="20"/>
      <c r="J791" s="20"/>
      <c r="K791" s="20"/>
      <c r="L791" s="20"/>
      <c r="M791" s="20"/>
      <c r="N791" s="20"/>
    </row>
    <row r="792" spans="1:14" ht="13.2">
      <c r="A792" s="20"/>
      <c r="B792" s="20"/>
      <c r="C792" s="20"/>
      <c r="D792" s="20"/>
      <c r="E792" s="20"/>
      <c r="F792" s="20"/>
      <c r="G792" s="20"/>
      <c r="H792" s="20"/>
      <c r="I792" s="20"/>
      <c r="J792" s="20"/>
      <c r="K792" s="20"/>
      <c r="L792" s="20"/>
      <c r="M792" s="20"/>
      <c r="N792" s="20"/>
    </row>
    <row r="793" spans="1:14" ht="13.2">
      <c r="A793" s="20"/>
      <c r="B793" s="20"/>
      <c r="C793" s="20"/>
      <c r="D793" s="20"/>
      <c r="E793" s="20"/>
      <c r="F793" s="20"/>
      <c r="G793" s="20"/>
      <c r="H793" s="20"/>
      <c r="I793" s="20"/>
      <c r="J793" s="20"/>
      <c r="K793" s="20"/>
      <c r="L793" s="20"/>
      <c r="M793" s="20"/>
      <c r="N793" s="20"/>
    </row>
    <row r="794" spans="1:14" ht="13.2">
      <c r="A794" s="20"/>
      <c r="B794" s="20"/>
      <c r="C794" s="20"/>
      <c r="D794" s="20"/>
      <c r="E794" s="20"/>
      <c r="F794" s="20"/>
      <c r="G794" s="20"/>
      <c r="H794" s="20"/>
      <c r="I794" s="20"/>
      <c r="J794" s="20"/>
      <c r="K794" s="20"/>
      <c r="L794" s="20"/>
      <c r="M794" s="20"/>
      <c r="N794" s="20"/>
    </row>
    <row r="795" spans="1:14" ht="13.2">
      <c r="A795" s="20"/>
      <c r="B795" s="20"/>
      <c r="C795" s="20"/>
      <c r="D795" s="20"/>
      <c r="E795" s="20"/>
      <c r="F795" s="20"/>
      <c r="G795" s="20"/>
      <c r="H795" s="20"/>
      <c r="I795" s="20"/>
      <c r="J795" s="20"/>
      <c r="K795" s="20"/>
      <c r="L795" s="20"/>
      <c r="M795" s="20"/>
      <c r="N795" s="20"/>
    </row>
    <row r="796" spans="1:14" ht="13.2">
      <c r="A796" s="20"/>
      <c r="B796" s="20"/>
      <c r="C796" s="20"/>
      <c r="D796" s="20"/>
      <c r="E796" s="20"/>
      <c r="F796" s="20"/>
      <c r="G796" s="20"/>
      <c r="H796" s="20"/>
      <c r="I796" s="20"/>
      <c r="J796" s="20"/>
      <c r="K796" s="20"/>
      <c r="L796" s="20"/>
      <c r="M796" s="20"/>
      <c r="N796" s="20"/>
    </row>
    <row r="797" spans="1:14" ht="13.2">
      <c r="A797" s="20"/>
      <c r="B797" s="20"/>
      <c r="C797" s="20"/>
      <c r="D797" s="20"/>
      <c r="E797" s="20"/>
      <c r="F797" s="20"/>
      <c r="G797" s="20"/>
      <c r="H797" s="20"/>
      <c r="I797" s="20"/>
      <c r="J797" s="20"/>
      <c r="K797" s="20"/>
      <c r="L797" s="20"/>
      <c r="M797" s="20"/>
      <c r="N797" s="20"/>
    </row>
    <row r="798" spans="1:14" ht="13.2">
      <c r="A798" s="20"/>
      <c r="B798" s="20"/>
      <c r="C798" s="20"/>
      <c r="D798" s="20"/>
      <c r="E798" s="20"/>
      <c r="F798" s="20"/>
      <c r="G798" s="20"/>
      <c r="H798" s="20"/>
      <c r="I798" s="20"/>
      <c r="J798" s="20"/>
      <c r="K798" s="20"/>
      <c r="L798" s="20"/>
      <c r="M798" s="20"/>
      <c r="N798" s="20"/>
    </row>
    <row r="799" spans="1:14" ht="13.2">
      <c r="A799" s="20"/>
      <c r="B799" s="20"/>
      <c r="C799" s="20"/>
      <c r="D799" s="20"/>
      <c r="E799" s="20"/>
      <c r="F799" s="20"/>
      <c r="G799" s="20"/>
      <c r="H799" s="20"/>
      <c r="I799" s="20"/>
      <c r="J799" s="20"/>
      <c r="K799" s="20"/>
      <c r="L799" s="20"/>
      <c r="M799" s="20"/>
      <c r="N799" s="20"/>
    </row>
    <row r="800" spans="1:14" ht="13.2">
      <c r="A800" s="20"/>
      <c r="B800" s="20"/>
      <c r="C800" s="20"/>
      <c r="D800" s="20"/>
      <c r="E800" s="20"/>
      <c r="F800" s="20"/>
      <c r="G800" s="20"/>
      <c r="H800" s="20"/>
      <c r="I800" s="20"/>
      <c r="J800" s="20"/>
      <c r="K800" s="20"/>
      <c r="L800" s="20"/>
      <c r="M800" s="20"/>
      <c r="N800" s="20"/>
    </row>
    <row r="801" spans="1:14" ht="13.2">
      <c r="A801" s="20"/>
      <c r="B801" s="20"/>
      <c r="C801" s="20"/>
      <c r="D801" s="20"/>
      <c r="E801" s="20"/>
      <c r="F801" s="20"/>
      <c r="G801" s="20"/>
      <c r="H801" s="20"/>
      <c r="I801" s="20"/>
      <c r="J801" s="20"/>
      <c r="K801" s="20"/>
      <c r="L801" s="20"/>
      <c r="M801" s="20"/>
      <c r="N801" s="20"/>
    </row>
    <row r="802" spans="1:14" ht="13.2">
      <c r="A802" s="20"/>
      <c r="B802" s="20"/>
      <c r="C802" s="20"/>
      <c r="D802" s="20"/>
      <c r="E802" s="20"/>
      <c r="F802" s="20"/>
      <c r="G802" s="20"/>
      <c r="H802" s="20"/>
      <c r="I802" s="20"/>
      <c r="J802" s="20"/>
      <c r="K802" s="20"/>
      <c r="L802" s="20"/>
      <c r="M802" s="20"/>
      <c r="N802" s="20"/>
    </row>
    <row r="803" spans="1:14" ht="13.2">
      <c r="A803" s="20"/>
      <c r="B803" s="20"/>
      <c r="C803" s="20"/>
      <c r="D803" s="20"/>
      <c r="E803" s="20"/>
      <c r="F803" s="20"/>
      <c r="G803" s="20"/>
      <c r="H803" s="20"/>
      <c r="I803" s="20"/>
      <c r="J803" s="20"/>
      <c r="K803" s="20"/>
      <c r="L803" s="20"/>
      <c r="M803" s="20"/>
      <c r="N803" s="20"/>
    </row>
    <row r="804" spans="1:14" ht="13.2">
      <c r="A804" s="20"/>
      <c r="B804" s="20"/>
      <c r="C804" s="20"/>
      <c r="D804" s="20"/>
      <c r="E804" s="20"/>
      <c r="F804" s="20"/>
      <c r="G804" s="20"/>
      <c r="H804" s="20"/>
      <c r="I804" s="20"/>
      <c r="J804" s="20"/>
      <c r="K804" s="20"/>
      <c r="L804" s="20"/>
      <c r="M804" s="20"/>
      <c r="N804" s="20"/>
    </row>
    <row r="805" spans="1:14" ht="13.2">
      <c r="A805" s="20"/>
      <c r="B805" s="20"/>
      <c r="C805" s="20"/>
      <c r="D805" s="20"/>
      <c r="E805" s="20"/>
      <c r="F805" s="20"/>
      <c r="G805" s="20"/>
      <c r="H805" s="20"/>
      <c r="I805" s="20"/>
      <c r="J805" s="20"/>
      <c r="K805" s="20"/>
      <c r="L805" s="20"/>
      <c r="M805" s="20"/>
      <c r="N805" s="20"/>
    </row>
    <row r="806" spans="1:14" ht="13.2">
      <c r="A806" s="20"/>
      <c r="B806" s="20"/>
      <c r="C806" s="20"/>
      <c r="D806" s="20"/>
      <c r="E806" s="20"/>
      <c r="F806" s="20"/>
      <c r="G806" s="20"/>
      <c r="H806" s="20"/>
      <c r="I806" s="20"/>
      <c r="J806" s="20"/>
      <c r="K806" s="20"/>
      <c r="L806" s="20"/>
      <c r="M806" s="20"/>
      <c r="N806" s="20"/>
    </row>
    <row r="807" spans="1:14" ht="13.2">
      <c r="A807" s="20"/>
      <c r="B807" s="20"/>
      <c r="C807" s="20"/>
      <c r="D807" s="20"/>
      <c r="E807" s="20"/>
      <c r="F807" s="20"/>
      <c r="G807" s="20"/>
      <c r="H807" s="20"/>
      <c r="I807" s="20"/>
      <c r="J807" s="20"/>
      <c r="K807" s="20"/>
      <c r="L807" s="20"/>
      <c r="M807" s="20"/>
      <c r="N807" s="20"/>
    </row>
    <row r="808" spans="1:14" ht="13.2">
      <c r="A808" s="20"/>
      <c r="B808" s="20"/>
      <c r="C808" s="20"/>
      <c r="D808" s="20"/>
      <c r="E808" s="20"/>
      <c r="F808" s="20"/>
      <c r="G808" s="20"/>
      <c r="H808" s="20"/>
      <c r="I808" s="20"/>
      <c r="J808" s="20"/>
      <c r="K808" s="20"/>
      <c r="L808" s="20"/>
      <c r="M808" s="20"/>
      <c r="N808" s="20"/>
    </row>
    <row r="809" spans="1:14" ht="13.2">
      <c r="A809" s="20"/>
      <c r="B809" s="20"/>
      <c r="C809" s="20"/>
      <c r="D809" s="20"/>
      <c r="E809" s="20"/>
      <c r="F809" s="20"/>
      <c r="G809" s="20"/>
      <c r="H809" s="20"/>
      <c r="I809" s="20"/>
      <c r="J809" s="20"/>
      <c r="K809" s="20"/>
      <c r="L809" s="20"/>
      <c r="M809" s="20"/>
      <c r="N809" s="20"/>
    </row>
    <row r="810" spans="1:14" ht="13.2">
      <c r="A810" s="20"/>
      <c r="B810" s="20"/>
      <c r="C810" s="20"/>
      <c r="D810" s="20"/>
      <c r="E810" s="20"/>
      <c r="F810" s="20"/>
      <c r="G810" s="20"/>
      <c r="H810" s="20"/>
      <c r="I810" s="20"/>
      <c r="J810" s="20"/>
      <c r="K810" s="20"/>
      <c r="L810" s="20"/>
      <c r="M810" s="20"/>
      <c r="N810" s="20"/>
    </row>
    <row r="811" spans="1:14" ht="13.2">
      <c r="A811" s="20"/>
      <c r="B811" s="20"/>
      <c r="C811" s="20"/>
      <c r="D811" s="20"/>
      <c r="E811" s="20"/>
      <c r="F811" s="20"/>
      <c r="G811" s="20"/>
      <c r="H811" s="20"/>
      <c r="I811" s="20"/>
      <c r="J811" s="20"/>
      <c r="K811" s="20"/>
      <c r="L811" s="20"/>
      <c r="M811" s="20"/>
      <c r="N811" s="20"/>
    </row>
    <row r="812" spans="1:14" ht="13.2">
      <c r="A812" s="20"/>
      <c r="B812" s="20"/>
      <c r="C812" s="20"/>
      <c r="D812" s="20"/>
      <c r="E812" s="20"/>
      <c r="F812" s="20"/>
      <c r="G812" s="20"/>
      <c r="H812" s="20"/>
      <c r="I812" s="20"/>
      <c r="J812" s="20"/>
      <c r="K812" s="20"/>
      <c r="L812" s="20"/>
      <c r="M812" s="20"/>
      <c r="N812" s="20"/>
    </row>
    <row r="813" spans="1:14" ht="13.2">
      <c r="A813" s="20"/>
      <c r="B813" s="20"/>
      <c r="C813" s="20"/>
      <c r="D813" s="20"/>
      <c r="E813" s="20"/>
      <c r="F813" s="20"/>
      <c r="G813" s="20"/>
      <c r="H813" s="20"/>
      <c r="I813" s="20"/>
      <c r="J813" s="20"/>
      <c r="K813" s="20"/>
      <c r="L813" s="20"/>
      <c r="M813" s="20"/>
      <c r="N813" s="20"/>
    </row>
    <row r="814" spans="1:14" ht="13.2">
      <c r="A814" s="20"/>
      <c r="B814" s="20"/>
      <c r="C814" s="20"/>
      <c r="D814" s="20"/>
      <c r="E814" s="20"/>
      <c r="F814" s="20"/>
      <c r="G814" s="20"/>
      <c r="H814" s="20"/>
      <c r="I814" s="20"/>
      <c r="J814" s="20"/>
      <c r="K814" s="20"/>
      <c r="L814" s="20"/>
      <c r="M814" s="20"/>
      <c r="N814" s="20"/>
    </row>
    <row r="815" spans="1:14" ht="13.2">
      <c r="A815" s="20"/>
      <c r="B815" s="20"/>
      <c r="C815" s="20"/>
      <c r="D815" s="20"/>
      <c r="E815" s="20"/>
      <c r="F815" s="20"/>
      <c r="G815" s="20"/>
      <c r="H815" s="20"/>
      <c r="I815" s="20"/>
      <c r="J815" s="20"/>
      <c r="K815" s="20"/>
      <c r="L815" s="20"/>
      <c r="M815" s="20"/>
      <c r="N815" s="20"/>
    </row>
    <row r="816" spans="1:14" ht="13.2">
      <c r="A816" s="20"/>
      <c r="B816" s="20"/>
      <c r="C816" s="20"/>
      <c r="D816" s="20"/>
      <c r="E816" s="20"/>
      <c r="F816" s="20"/>
      <c r="G816" s="20"/>
      <c r="H816" s="20"/>
      <c r="I816" s="20"/>
      <c r="J816" s="20"/>
      <c r="K816" s="20"/>
      <c r="L816" s="20"/>
      <c r="M816" s="20"/>
      <c r="N816" s="20"/>
    </row>
    <row r="817" spans="1:14" ht="13.2">
      <c r="A817" s="20"/>
      <c r="B817" s="20"/>
      <c r="C817" s="20"/>
      <c r="D817" s="20"/>
      <c r="E817" s="20"/>
      <c r="F817" s="20"/>
      <c r="G817" s="20"/>
      <c r="H817" s="20"/>
      <c r="I817" s="20"/>
      <c r="J817" s="20"/>
      <c r="K817" s="20"/>
      <c r="L817" s="20"/>
      <c r="M817" s="20"/>
      <c r="N817" s="20"/>
    </row>
    <row r="818" spans="1:14" ht="13.2">
      <c r="A818" s="20"/>
      <c r="B818" s="20"/>
      <c r="C818" s="20"/>
      <c r="D818" s="20"/>
      <c r="E818" s="20"/>
      <c r="F818" s="20"/>
      <c r="G818" s="20"/>
      <c r="H818" s="20"/>
      <c r="I818" s="20"/>
      <c r="J818" s="20"/>
      <c r="K818" s="20"/>
      <c r="L818" s="20"/>
      <c r="M818" s="20"/>
      <c r="N818" s="20"/>
    </row>
    <row r="819" spans="1:14" ht="13.2">
      <c r="A819" s="20"/>
      <c r="B819" s="20"/>
      <c r="C819" s="20"/>
      <c r="D819" s="20"/>
      <c r="E819" s="20"/>
      <c r="F819" s="20"/>
      <c r="G819" s="20"/>
      <c r="H819" s="20"/>
      <c r="I819" s="20"/>
      <c r="J819" s="20"/>
      <c r="K819" s="20"/>
      <c r="L819" s="20"/>
      <c r="M819" s="20"/>
      <c r="N819" s="20"/>
    </row>
    <row r="820" spans="1:14" ht="13.2">
      <c r="A820" s="20"/>
      <c r="B820" s="20"/>
      <c r="C820" s="20"/>
      <c r="D820" s="20"/>
      <c r="E820" s="20"/>
      <c r="F820" s="20"/>
      <c r="G820" s="20"/>
      <c r="H820" s="20"/>
      <c r="I820" s="20"/>
      <c r="J820" s="20"/>
      <c r="K820" s="20"/>
      <c r="L820" s="20"/>
      <c r="M820" s="20"/>
      <c r="N820" s="20"/>
    </row>
    <row r="821" spans="1:14" ht="13.2">
      <c r="A821" s="20"/>
      <c r="B821" s="20"/>
      <c r="C821" s="20"/>
      <c r="D821" s="20"/>
      <c r="E821" s="20"/>
      <c r="F821" s="20"/>
      <c r="G821" s="20"/>
      <c r="H821" s="20"/>
      <c r="I821" s="20"/>
      <c r="J821" s="20"/>
      <c r="K821" s="20"/>
      <c r="L821" s="20"/>
      <c r="M821" s="20"/>
      <c r="N821" s="20"/>
    </row>
    <row r="822" spans="1:14" ht="13.2">
      <c r="A822" s="20"/>
      <c r="B822" s="20"/>
      <c r="C822" s="20"/>
      <c r="D822" s="20"/>
      <c r="E822" s="20"/>
      <c r="F822" s="20"/>
      <c r="G822" s="20"/>
      <c r="H822" s="20"/>
      <c r="I822" s="20"/>
      <c r="J822" s="20"/>
      <c r="K822" s="20"/>
      <c r="L822" s="20"/>
      <c r="M822" s="20"/>
      <c r="N822" s="20"/>
    </row>
    <row r="823" spans="1:14" ht="13.2">
      <c r="A823" s="20"/>
      <c r="B823" s="20"/>
      <c r="C823" s="20"/>
      <c r="D823" s="20"/>
      <c r="E823" s="20"/>
      <c r="F823" s="20"/>
      <c r="G823" s="20"/>
      <c r="H823" s="20"/>
      <c r="I823" s="20"/>
      <c r="J823" s="20"/>
      <c r="K823" s="20"/>
      <c r="L823" s="20"/>
      <c r="M823" s="20"/>
      <c r="N823" s="20"/>
    </row>
    <row r="824" spans="1:14" ht="13.2">
      <c r="A824" s="20"/>
      <c r="B824" s="20"/>
      <c r="C824" s="20"/>
      <c r="D824" s="20"/>
      <c r="E824" s="20"/>
      <c r="F824" s="20"/>
      <c r="G824" s="20"/>
      <c r="H824" s="20"/>
      <c r="I824" s="20"/>
      <c r="J824" s="20"/>
      <c r="K824" s="20"/>
      <c r="L824" s="20"/>
      <c r="M824" s="20"/>
      <c r="N824" s="20"/>
    </row>
    <row r="825" spans="1:14" ht="13.2">
      <c r="A825" s="20"/>
      <c r="B825" s="20"/>
      <c r="C825" s="20"/>
      <c r="D825" s="20"/>
      <c r="E825" s="20"/>
      <c r="F825" s="20"/>
      <c r="G825" s="20"/>
      <c r="H825" s="20"/>
      <c r="I825" s="20"/>
      <c r="J825" s="20"/>
      <c r="K825" s="20"/>
      <c r="L825" s="20"/>
      <c r="M825" s="20"/>
      <c r="N825" s="20"/>
    </row>
    <row r="826" spans="1:14" ht="13.2">
      <c r="A826" s="20"/>
      <c r="B826" s="20"/>
      <c r="C826" s="20"/>
      <c r="D826" s="20"/>
      <c r="E826" s="20"/>
      <c r="F826" s="20"/>
      <c r="G826" s="20"/>
      <c r="H826" s="20"/>
      <c r="I826" s="20"/>
      <c r="J826" s="20"/>
      <c r="K826" s="20"/>
      <c r="L826" s="20"/>
      <c r="M826" s="20"/>
      <c r="N826" s="20"/>
    </row>
    <row r="827" spans="1:14" ht="13.2">
      <c r="A827" s="20"/>
      <c r="B827" s="20"/>
      <c r="C827" s="20"/>
      <c r="D827" s="20"/>
      <c r="E827" s="20"/>
      <c r="F827" s="20"/>
      <c r="G827" s="20"/>
      <c r="H827" s="20"/>
      <c r="I827" s="20"/>
      <c r="J827" s="20"/>
      <c r="K827" s="20"/>
      <c r="L827" s="20"/>
      <c r="M827" s="20"/>
      <c r="N827" s="20"/>
    </row>
    <row r="828" spans="1:14" ht="13.2">
      <c r="A828" s="20"/>
      <c r="B828" s="20"/>
      <c r="C828" s="20"/>
      <c r="D828" s="20"/>
      <c r="E828" s="20"/>
      <c r="F828" s="20"/>
      <c r="G828" s="20"/>
      <c r="H828" s="20"/>
      <c r="I828" s="20"/>
      <c r="J828" s="20"/>
      <c r="K828" s="20"/>
      <c r="L828" s="20"/>
      <c r="M828" s="20"/>
      <c r="N828" s="20"/>
    </row>
    <row r="829" spans="1:14" ht="13.2">
      <c r="A829" s="20"/>
      <c r="B829" s="20"/>
      <c r="C829" s="20"/>
      <c r="D829" s="20"/>
      <c r="E829" s="20"/>
      <c r="F829" s="20"/>
      <c r="G829" s="20"/>
      <c r="H829" s="20"/>
      <c r="I829" s="20"/>
      <c r="J829" s="20"/>
      <c r="K829" s="20"/>
      <c r="L829" s="20"/>
      <c r="M829" s="20"/>
      <c r="N829" s="20"/>
    </row>
    <row r="830" spans="1:14" ht="13.2">
      <c r="A830" s="20"/>
      <c r="B830" s="20"/>
      <c r="C830" s="20"/>
      <c r="D830" s="20"/>
      <c r="E830" s="20"/>
      <c r="F830" s="20"/>
      <c r="G830" s="20"/>
      <c r="H830" s="20"/>
      <c r="I830" s="20"/>
      <c r="J830" s="20"/>
      <c r="K830" s="20"/>
      <c r="L830" s="20"/>
      <c r="M830" s="20"/>
      <c r="N830" s="20"/>
    </row>
    <row r="831" spans="1:14" ht="13.2">
      <c r="A831" s="20"/>
      <c r="B831" s="20"/>
      <c r="C831" s="20"/>
      <c r="D831" s="20"/>
      <c r="E831" s="20"/>
      <c r="F831" s="20"/>
      <c r="G831" s="20"/>
      <c r="H831" s="20"/>
      <c r="I831" s="20"/>
      <c r="J831" s="20"/>
      <c r="K831" s="20"/>
      <c r="L831" s="20"/>
      <c r="M831" s="20"/>
      <c r="N831" s="20"/>
    </row>
    <row r="832" spans="1:14" ht="13.2">
      <c r="A832" s="20"/>
      <c r="B832" s="20"/>
      <c r="C832" s="20"/>
      <c r="D832" s="20"/>
      <c r="E832" s="20"/>
      <c r="F832" s="20"/>
      <c r="G832" s="20"/>
      <c r="H832" s="20"/>
      <c r="I832" s="20"/>
      <c r="J832" s="20"/>
      <c r="K832" s="20"/>
      <c r="L832" s="20"/>
      <c r="M832" s="20"/>
      <c r="N832" s="20"/>
    </row>
    <row r="833" spans="1:14" ht="13.2">
      <c r="A833" s="20"/>
      <c r="B833" s="20"/>
      <c r="C833" s="20"/>
      <c r="D833" s="20"/>
      <c r="E833" s="20"/>
      <c r="F833" s="20"/>
      <c r="G833" s="20"/>
      <c r="H833" s="20"/>
      <c r="I833" s="20"/>
      <c r="J833" s="20"/>
      <c r="K833" s="20"/>
      <c r="L833" s="20"/>
      <c r="M833" s="20"/>
      <c r="N833" s="20"/>
    </row>
    <row r="834" spans="1:14" ht="13.2">
      <c r="A834" s="20"/>
      <c r="B834" s="20"/>
      <c r="C834" s="20"/>
      <c r="D834" s="20"/>
      <c r="E834" s="20"/>
      <c r="F834" s="20"/>
      <c r="G834" s="20"/>
      <c r="H834" s="20"/>
      <c r="I834" s="20"/>
      <c r="J834" s="20"/>
      <c r="K834" s="20"/>
      <c r="L834" s="20"/>
      <c r="M834" s="20"/>
      <c r="N834" s="20"/>
    </row>
    <row r="835" spans="1:14" ht="13.2">
      <c r="A835" s="20"/>
      <c r="B835" s="20"/>
      <c r="C835" s="20"/>
      <c r="D835" s="20"/>
      <c r="E835" s="20"/>
      <c r="F835" s="20"/>
      <c r="G835" s="20"/>
      <c r="H835" s="20"/>
      <c r="I835" s="20"/>
      <c r="J835" s="20"/>
      <c r="K835" s="20"/>
      <c r="L835" s="20"/>
      <c r="M835" s="20"/>
      <c r="N835" s="20"/>
    </row>
    <row r="836" spans="1:14" ht="13.2">
      <c r="A836" s="20"/>
      <c r="B836" s="20"/>
      <c r="C836" s="20"/>
      <c r="D836" s="20"/>
      <c r="E836" s="20"/>
      <c r="F836" s="20"/>
      <c r="G836" s="20"/>
      <c r="H836" s="20"/>
      <c r="I836" s="20"/>
      <c r="J836" s="20"/>
      <c r="K836" s="20"/>
      <c r="L836" s="20"/>
      <c r="M836" s="20"/>
      <c r="N836" s="20"/>
    </row>
    <row r="837" spans="1:14" ht="13.2">
      <c r="A837" s="20"/>
      <c r="B837" s="20"/>
      <c r="C837" s="20"/>
      <c r="D837" s="20"/>
      <c r="E837" s="20"/>
      <c r="F837" s="20"/>
      <c r="G837" s="20"/>
      <c r="H837" s="20"/>
      <c r="I837" s="20"/>
      <c r="J837" s="20"/>
      <c r="K837" s="20"/>
      <c r="L837" s="20"/>
      <c r="M837" s="20"/>
      <c r="N837" s="20"/>
    </row>
    <row r="838" spans="1:14" ht="13.2">
      <c r="A838" s="20"/>
      <c r="B838" s="20"/>
      <c r="C838" s="20"/>
      <c r="D838" s="20"/>
      <c r="E838" s="20"/>
      <c r="F838" s="20"/>
      <c r="G838" s="20"/>
      <c r="H838" s="20"/>
      <c r="I838" s="20"/>
      <c r="J838" s="20"/>
      <c r="K838" s="20"/>
      <c r="L838" s="20"/>
      <c r="M838" s="20"/>
      <c r="N838" s="20"/>
    </row>
    <row r="839" spans="1:14" ht="13.2">
      <c r="A839" s="20"/>
      <c r="B839" s="20"/>
      <c r="C839" s="20"/>
      <c r="D839" s="20"/>
      <c r="E839" s="20"/>
      <c r="F839" s="20"/>
      <c r="G839" s="20"/>
      <c r="H839" s="20"/>
      <c r="I839" s="20"/>
      <c r="J839" s="20"/>
      <c r="K839" s="20"/>
      <c r="L839" s="20"/>
      <c r="M839" s="20"/>
      <c r="N839" s="20"/>
    </row>
    <row r="840" spans="1:14" ht="13.2">
      <c r="A840" s="20"/>
      <c r="B840" s="20"/>
      <c r="C840" s="20"/>
      <c r="D840" s="20"/>
      <c r="E840" s="20"/>
      <c r="F840" s="20"/>
      <c r="G840" s="20"/>
      <c r="H840" s="20"/>
      <c r="I840" s="20"/>
      <c r="J840" s="20"/>
      <c r="K840" s="20"/>
      <c r="L840" s="20"/>
      <c r="M840" s="20"/>
      <c r="N840" s="20"/>
    </row>
    <row r="841" spans="1:14" ht="13.2">
      <c r="A841" s="20"/>
      <c r="B841" s="20"/>
      <c r="C841" s="20"/>
      <c r="D841" s="20"/>
      <c r="E841" s="20"/>
      <c r="F841" s="20"/>
      <c r="G841" s="20"/>
      <c r="H841" s="20"/>
      <c r="I841" s="20"/>
      <c r="J841" s="20"/>
      <c r="K841" s="20"/>
      <c r="L841" s="20"/>
      <c r="M841" s="20"/>
      <c r="N841" s="20"/>
    </row>
    <row r="842" spans="1:14" ht="13.2">
      <c r="A842" s="20"/>
      <c r="B842" s="20"/>
      <c r="C842" s="20"/>
      <c r="D842" s="20"/>
      <c r="E842" s="20"/>
      <c r="F842" s="20"/>
      <c r="G842" s="20"/>
      <c r="H842" s="20"/>
      <c r="I842" s="20"/>
      <c r="J842" s="20"/>
      <c r="K842" s="20"/>
      <c r="L842" s="20"/>
      <c r="M842" s="20"/>
      <c r="N842" s="20"/>
    </row>
    <row r="843" spans="1:14" ht="13.2">
      <c r="A843" s="20"/>
      <c r="B843" s="20"/>
      <c r="C843" s="20"/>
      <c r="D843" s="20"/>
      <c r="E843" s="20"/>
      <c r="F843" s="20"/>
      <c r="G843" s="20"/>
      <c r="H843" s="20"/>
      <c r="I843" s="20"/>
      <c r="J843" s="20"/>
      <c r="K843" s="20"/>
      <c r="L843" s="20"/>
      <c r="M843" s="20"/>
      <c r="N843" s="20"/>
    </row>
    <row r="844" spans="1:14" ht="13.2">
      <c r="A844" s="20"/>
      <c r="B844" s="20"/>
      <c r="C844" s="20"/>
      <c r="D844" s="20"/>
      <c r="E844" s="20"/>
      <c r="F844" s="20"/>
      <c r="G844" s="20"/>
      <c r="H844" s="20"/>
      <c r="I844" s="20"/>
      <c r="J844" s="20"/>
      <c r="K844" s="20"/>
      <c r="L844" s="20"/>
      <c r="M844" s="20"/>
      <c r="N844" s="20"/>
    </row>
    <row r="845" spans="1:14" ht="13.2">
      <c r="A845" s="20"/>
      <c r="B845" s="20"/>
      <c r="C845" s="20"/>
      <c r="D845" s="20"/>
      <c r="E845" s="20"/>
      <c r="F845" s="20"/>
      <c r="G845" s="20"/>
      <c r="H845" s="20"/>
      <c r="I845" s="20"/>
      <c r="J845" s="20"/>
      <c r="K845" s="20"/>
      <c r="L845" s="20"/>
      <c r="M845" s="20"/>
      <c r="N845" s="20"/>
    </row>
    <row r="846" spans="1:14" ht="13.2">
      <c r="A846" s="20"/>
      <c r="B846" s="20"/>
      <c r="C846" s="20"/>
      <c r="D846" s="20"/>
      <c r="E846" s="20"/>
      <c r="F846" s="20"/>
      <c r="G846" s="20"/>
      <c r="H846" s="20"/>
      <c r="I846" s="20"/>
      <c r="J846" s="20"/>
      <c r="K846" s="20"/>
      <c r="L846" s="20"/>
      <c r="M846" s="20"/>
      <c r="N846" s="20"/>
    </row>
    <row r="847" spans="1:14" ht="13.2">
      <c r="A847" s="20"/>
      <c r="B847" s="20"/>
      <c r="C847" s="20"/>
      <c r="D847" s="20"/>
      <c r="E847" s="20"/>
      <c r="F847" s="20"/>
      <c r="G847" s="20"/>
      <c r="H847" s="20"/>
      <c r="I847" s="20"/>
      <c r="J847" s="20"/>
      <c r="K847" s="20"/>
      <c r="L847" s="20"/>
      <c r="M847" s="20"/>
      <c r="N847" s="20"/>
    </row>
    <row r="848" spans="1:14" ht="13.2">
      <c r="A848" s="20"/>
      <c r="B848" s="20"/>
      <c r="C848" s="20"/>
      <c r="D848" s="20"/>
      <c r="E848" s="20"/>
      <c r="F848" s="20"/>
      <c r="G848" s="20"/>
      <c r="H848" s="20"/>
      <c r="I848" s="20"/>
      <c r="J848" s="20"/>
      <c r="K848" s="20"/>
      <c r="L848" s="20"/>
      <c r="M848" s="20"/>
      <c r="N848" s="20"/>
    </row>
    <row r="849" spans="1:14" ht="13.2">
      <c r="A849" s="20"/>
      <c r="B849" s="20"/>
      <c r="C849" s="20"/>
      <c r="D849" s="20"/>
      <c r="E849" s="20"/>
      <c r="F849" s="20"/>
      <c r="G849" s="20"/>
      <c r="H849" s="20"/>
      <c r="I849" s="20"/>
      <c r="J849" s="20"/>
      <c r="K849" s="20"/>
      <c r="L849" s="20"/>
      <c r="M849" s="20"/>
      <c r="N849" s="20"/>
    </row>
    <row r="850" spans="1:14" ht="13.2">
      <c r="A850" s="20"/>
      <c r="B850" s="20"/>
      <c r="C850" s="20"/>
      <c r="D850" s="20"/>
      <c r="E850" s="20"/>
      <c r="F850" s="20"/>
      <c r="G850" s="20"/>
      <c r="H850" s="20"/>
      <c r="I850" s="20"/>
      <c r="J850" s="20"/>
      <c r="K850" s="20"/>
      <c r="L850" s="20"/>
      <c r="M850" s="20"/>
      <c r="N850" s="20"/>
    </row>
    <row r="851" spans="1:14" ht="13.2">
      <c r="A851" s="20"/>
      <c r="B851" s="20"/>
      <c r="C851" s="20"/>
      <c r="D851" s="20"/>
      <c r="E851" s="20"/>
      <c r="F851" s="20"/>
      <c r="G851" s="20"/>
      <c r="H851" s="20"/>
      <c r="I851" s="20"/>
      <c r="J851" s="20"/>
      <c r="K851" s="20"/>
      <c r="L851" s="20"/>
      <c r="M851" s="20"/>
      <c r="N851" s="20"/>
    </row>
    <row r="852" spans="1:14" ht="13.2">
      <c r="A852" s="20"/>
      <c r="B852" s="20"/>
      <c r="C852" s="20"/>
      <c r="D852" s="20"/>
      <c r="E852" s="20"/>
      <c r="F852" s="20"/>
      <c r="G852" s="20"/>
      <c r="H852" s="20"/>
      <c r="I852" s="20"/>
      <c r="J852" s="20"/>
      <c r="K852" s="20"/>
      <c r="L852" s="20"/>
      <c r="M852" s="20"/>
      <c r="N852" s="20"/>
    </row>
    <row r="853" spans="1:14" ht="13.2">
      <c r="A853" s="20"/>
      <c r="B853" s="20"/>
      <c r="C853" s="20"/>
      <c r="D853" s="20"/>
      <c r="E853" s="20"/>
      <c r="F853" s="20"/>
      <c r="G853" s="20"/>
      <c r="H853" s="20"/>
      <c r="I853" s="20"/>
      <c r="J853" s="20"/>
      <c r="K853" s="20"/>
      <c r="L853" s="20"/>
      <c r="M853" s="20"/>
      <c r="N853" s="20"/>
    </row>
    <row r="854" spans="1:14" ht="13.2">
      <c r="A854" s="20"/>
      <c r="B854" s="20"/>
      <c r="C854" s="20"/>
      <c r="D854" s="20"/>
      <c r="E854" s="20"/>
      <c r="F854" s="20"/>
      <c r="G854" s="20"/>
      <c r="H854" s="20"/>
      <c r="I854" s="20"/>
      <c r="J854" s="20"/>
      <c r="K854" s="20"/>
      <c r="L854" s="20"/>
      <c r="M854" s="20"/>
      <c r="N854" s="20"/>
    </row>
    <row r="855" spans="1:14" ht="13.2">
      <c r="A855" s="20"/>
      <c r="B855" s="20"/>
      <c r="C855" s="20"/>
      <c r="D855" s="20"/>
      <c r="E855" s="20"/>
      <c r="F855" s="20"/>
      <c r="G855" s="20"/>
      <c r="H855" s="20"/>
      <c r="I855" s="20"/>
      <c r="J855" s="20"/>
      <c r="K855" s="20"/>
      <c r="L855" s="20"/>
      <c r="M855" s="20"/>
      <c r="N855" s="20"/>
    </row>
    <row r="856" spans="1:14" ht="13.2">
      <c r="A856" s="20"/>
      <c r="B856" s="20"/>
      <c r="C856" s="20"/>
      <c r="D856" s="20"/>
      <c r="E856" s="20"/>
      <c r="F856" s="20"/>
      <c r="G856" s="20"/>
      <c r="H856" s="20"/>
      <c r="I856" s="20"/>
      <c r="J856" s="20"/>
      <c r="K856" s="20"/>
      <c r="L856" s="20"/>
      <c r="M856" s="20"/>
      <c r="N856" s="20"/>
    </row>
    <row r="857" spans="1:14" ht="13.2">
      <c r="A857" s="20"/>
      <c r="B857" s="20"/>
      <c r="C857" s="20"/>
      <c r="D857" s="20"/>
      <c r="E857" s="20"/>
      <c r="F857" s="20"/>
      <c r="G857" s="20"/>
      <c r="H857" s="20"/>
      <c r="I857" s="20"/>
      <c r="J857" s="20"/>
      <c r="K857" s="20"/>
      <c r="L857" s="20"/>
      <c r="M857" s="20"/>
      <c r="N857" s="20"/>
    </row>
    <row r="858" spans="1:14" ht="13.2">
      <c r="A858" s="20"/>
      <c r="B858" s="20"/>
      <c r="C858" s="20"/>
      <c r="D858" s="20"/>
      <c r="E858" s="20"/>
      <c r="F858" s="20"/>
      <c r="G858" s="20"/>
      <c r="H858" s="20"/>
      <c r="I858" s="20"/>
      <c r="J858" s="20"/>
      <c r="K858" s="20"/>
      <c r="L858" s="20"/>
      <c r="M858" s="20"/>
      <c r="N858" s="20"/>
    </row>
    <row r="859" spans="1:14" ht="13.2">
      <c r="A859" s="20"/>
      <c r="B859" s="20"/>
      <c r="C859" s="20"/>
      <c r="D859" s="20"/>
      <c r="E859" s="20"/>
      <c r="F859" s="20"/>
      <c r="G859" s="20"/>
      <c r="H859" s="20"/>
      <c r="I859" s="20"/>
      <c r="J859" s="20"/>
      <c r="K859" s="20"/>
      <c r="L859" s="20"/>
      <c r="M859" s="20"/>
      <c r="N859" s="20"/>
    </row>
    <row r="860" spans="1:14" ht="13.2">
      <c r="A860" s="20"/>
      <c r="B860" s="20"/>
      <c r="C860" s="20"/>
      <c r="D860" s="20"/>
      <c r="E860" s="20"/>
      <c r="F860" s="20"/>
      <c r="G860" s="20"/>
      <c r="H860" s="20"/>
      <c r="I860" s="20"/>
      <c r="J860" s="20"/>
      <c r="K860" s="20"/>
      <c r="L860" s="20"/>
      <c r="M860" s="20"/>
      <c r="N860" s="20"/>
    </row>
    <row r="861" spans="1:14" ht="13.2">
      <c r="A861" s="20"/>
      <c r="B861" s="20"/>
      <c r="C861" s="20"/>
      <c r="D861" s="20"/>
      <c r="E861" s="20"/>
      <c r="F861" s="20"/>
      <c r="G861" s="20"/>
      <c r="H861" s="20"/>
      <c r="I861" s="20"/>
      <c r="J861" s="20"/>
      <c r="K861" s="20"/>
      <c r="L861" s="20"/>
      <c r="M861" s="20"/>
      <c r="N861" s="20"/>
    </row>
    <row r="862" spans="1:14" ht="13.2">
      <c r="A862" s="20"/>
      <c r="B862" s="20"/>
      <c r="C862" s="20"/>
      <c r="D862" s="20"/>
      <c r="E862" s="20"/>
      <c r="F862" s="20"/>
      <c r="G862" s="20"/>
      <c r="H862" s="20"/>
      <c r="I862" s="20"/>
      <c r="J862" s="20"/>
      <c r="K862" s="20"/>
      <c r="L862" s="20"/>
      <c r="M862" s="20"/>
      <c r="N862" s="20"/>
    </row>
    <row r="863" spans="1:14" ht="13.2">
      <c r="A863" s="20"/>
      <c r="B863" s="20"/>
      <c r="C863" s="20"/>
      <c r="D863" s="20"/>
      <c r="E863" s="20"/>
      <c r="F863" s="20"/>
      <c r="G863" s="20"/>
      <c r="H863" s="20"/>
      <c r="I863" s="20"/>
      <c r="J863" s="20"/>
      <c r="K863" s="20"/>
      <c r="L863" s="20"/>
      <c r="M863" s="20"/>
      <c r="N863" s="20"/>
    </row>
    <row r="864" spans="1:14" ht="13.2">
      <c r="A864" s="20"/>
      <c r="B864" s="20"/>
      <c r="C864" s="20"/>
      <c r="D864" s="20"/>
      <c r="E864" s="20"/>
      <c r="F864" s="20"/>
      <c r="G864" s="20"/>
      <c r="H864" s="20"/>
      <c r="I864" s="20"/>
      <c r="J864" s="20"/>
      <c r="K864" s="20"/>
      <c r="L864" s="20"/>
      <c r="M864" s="20"/>
      <c r="N864" s="20"/>
    </row>
    <row r="865" spans="1:14" ht="13.2">
      <c r="A865" s="20"/>
      <c r="B865" s="20"/>
      <c r="C865" s="20"/>
      <c r="D865" s="20"/>
      <c r="E865" s="20"/>
      <c r="F865" s="20"/>
      <c r="G865" s="20"/>
      <c r="H865" s="20"/>
      <c r="I865" s="20"/>
      <c r="J865" s="20"/>
      <c r="K865" s="20"/>
      <c r="L865" s="20"/>
      <c r="M865" s="20"/>
      <c r="N865" s="20"/>
    </row>
    <row r="866" spans="1:14" ht="13.2">
      <c r="A866" s="20"/>
      <c r="B866" s="20"/>
      <c r="C866" s="20"/>
      <c r="D866" s="20"/>
      <c r="E866" s="20"/>
      <c r="F866" s="20"/>
      <c r="G866" s="20"/>
      <c r="H866" s="20"/>
      <c r="I866" s="20"/>
      <c r="J866" s="20"/>
      <c r="K866" s="20"/>
      <c r="L866" s="20"/>
      <c r="M866" s="20"/>
      <c r="N866" s="20"/>
    </row>
    <row r="867" spans="1:14" ht="13.2">
      <c r="A867" s="20"/>
      <c r="B867" s="20"/>
      <c r="C867" s="20"/>
      <c r="D867" s="20"/>
      <c r="E867" s="20"/>
      <c r="F867" s="20"/>
      <c r="G867" s="20"/>
      <c r="H867" s="20"/>
      <c r="I867" s="20"/>
      <c r="J867" s="20"/>
      <c r="K867" s="20"/>
      <c r="L867" s="20"/>
      <c r="M867" s="20"/>
      <c r="N867" s="20"/>
    </row>
    <row r="868" spans="1:14" ht="13.2">
      <c r="A868" s="20"/>
      <c r="B868" s="20"/>
      <c r="C868" s="20"/>
      <c r="D868" s="20"/>
      <c r="E868" s="20"/>
      <c r="F868" s="20"/>
      <c r="G868" s="20"/>
      <c r="H868" s="20"/>
      <c r="I868" s="20"/>
      <c r="J868" s="20"/>
      <c r="K868" s="20"/>
      <c r="L868" s="20"/>
      <c r="M868" s="20"/>
      <c r="N868" s="20"/>
    </row>
    <row r="869" spans="1:14" ht="13.2">
      <c r="A869" s="20"/>
      <c r="B869" s="20"/>
      <c r="C869" s="20"/>
      <c r="D869" s="20"/>
      <c r="E869" s="20"/>
      <c r="F869" s="20"/>
      <c r="G869" s="20"/>
      <c r="H869" s="20"/>
      <c r="I869" s="20"/>
      <c r="J869" s="20"/>
      <c r="K869" s="20"/>
      <c r="L869" s="20"/>
      <c r="M869" s="20"/>
      <c r="N869" s="20"/>
    </row>
    <row r="870" spans="1:14" ht="13.2">
      <c r="A870" s="20"/>
      <c r="B870" s="20"/>
      <c r="C870" s="20"/>
      <c r="D870" s="20"/>
      <c r="E870" s="20"/>
      <c r="F870" s="20"/>
      <c r="G870" s="20"/>
      <c r="H870" s="20"/>
      <c r="I870" s="20"/>
      <c r="J870" s="20"/>
      <c r="K870" s="20"/>
      <c r="L870" s="20"/>
      <c r="M870" s="20"/>
      <c r="N870" s="20"/>
    </row>
    <row r="871" spans="1:14" ht="13.2">
      <c r="A871" s="20"/>
      <c r="B871" s="20"/>
      <c r="C871" s="20"/>
      <c r="D871" s="20"/>
      <c r="E871" s="20"/>
      <c r="F871" s="20"/>
      <c r="G871" s="20"/>
      <c r="H871" s="20"/>
      <c r="I871" s="20"/>
      <c r="J871" s="20"/>
      <c r="K871" s="20"/>
      <c r="L871" s="20"/>
      <c r="M871" s="20"/>
      <c r="N871" s="20"/>
    </row>
    <row r="872" spans="1:14" ht="13.2">
      <c r="A872" s="20"/>
      <c r="B872" s="20"/>
      <c r="C872" s="20"/>
      <c r="D872" s="20"/>
      <c r="E872" s="20"/>
      <c r="F872" s="20"/>
      <c r="G872" s="20"/>
      <c r="H872" s="20"/>
      <c r="I872" s="20"/>
      <c r="J872" s="20"/>
      <c r="K872" s="20"/>
      <c r="L872" s="20"/>
      <c r="M872" s="20"/>
      <c r="N872" s="20"/>
    </row>
    <row r="873" spans="1:14" ht="13.2">
      <c r="A873" s="20"/>
      <c r="B873" s="20"/>
      <c r="C873" s="20"/>
      <c r="D873" s="20"/>
      <c r="E873" s="20"/>
      <c r="F873" s="20"/>
      <c r="G873" s="20"/>
      <c r="H873" s="20"/>
      <c r="I873" s="20"/>
      <c r="J873" s="20"/>
      <c r="K873" s="20"/>
      <c r="L873" s="20"/>
      <c r="M873" s="20"/>
      <c r="N873" s="20"/>
    </row>
    <row r="874" spans="1:14" ht="13.2">
      <c r="A874" s="20"/>
      <c r="B874" s="20"/>
      <c r="C874" s="20"/>
      <c r="D874" s="20"/>
      <c r="E874" s="20"/>
      <c r="F874" s="20"/>
      <c r="G874" s="20"/>
      <c r="H874" s="20"/>
      <c r="I874" s="20"/>
      <c r="J874" s="20"/>
      <c r="K874" s="20"/>
      <c r="L874" s="20"/>
      <c r="M874" s="20"/>
      <c r="N874" s="20"/>
    </row>
    <row r="875" spans="1:14" ht="13.2">
      <c r="A875" s="20"/>
      <c r="B875" s="20"/>
      <c r="C875" s="20"/>
      <c r="D875" s="20"/>
      <c r="E875" s="20"/>
      <c r="F875" s="20"/>
      <c r="G875" s="20"/>
      <c r="H875" s="20"/>
      <c r="I875" s="20"/>
      <c r="J875" s="20"/>
      <c r="K875" s="20"/>
      <c r="L875" s="20"/>
      <c r="M875" s="20"/>
      <c r="N875" s="20"/>
    </row>
    <row r="876" spans="1:14" ht="13.2">
      <c r="A876" s="20"/>
      <c r="B876" s="20"/>
      <c r="C876" s="20"/>
      <c r="D876" s="20"/>
      <c r="E876" s="20"/>
      <c r="F876" s="20"/>
      <c r="G876" s="20"/>
      <c r="H876" s="20"/>
      <c r="I876" s="20"/>
      <c r="J876" s="20"/>
      <c r="K876" s="20"/>
      <c r="L876" s="20"/>
      <c r="M876" s="20"/>
      <c r="N876" s="20"/>
    </row>
    <row r="877" spans="1:14" ht="13.2">
      <c r="A877" s="20"/>
      <c r="B877" s="20"/>
      <c r="C877" s="20"/>
      <c r="D877" s="20"/>
      <c r="E877" s="20"/>
      <c r="F877" s="20"/>
      <c r="G877" s="20"/>
      <c r="H877" s="20"/>
      <c r="I877" s="20"/>
      <c r="J877" s="20"/>
      <c r="K877" s="20"/>
      <c r="L877" s="20"/>
      <c r="M877" s="20"/>
      <c r="N877" s="20"/>
    </row>
    <row r="878" spans="1:14" ht="13.2">
      <c r="A878" s="20"/>
      <c r="B878" s="20"/>
      <c r="C878" s="20"/>
      <c r="D878" s="20"/>
      <c r="E878" s="20"/>
      <c r="F878" s="20"/>
      <c r="G878" s="20"/>
      <c r="H878" s="20"/>
      <c r="I878" s="20"/>
      <c r="J878" s="20"/>
      <c r="K878" s="20"/>
      <c r="L878" s="20"/>
      <c r="M878" s="20"/>
      <c r="N878" s="20"/>
    </row>
    <row r="879" spans="1:14" ht="13.2">
      <c r="A879" s="20"/>
      <c r="B879" s="20"/>
      <c r="C879" s="20"/>
      <c r="D879" s="20"/>
      <c r="E879" s="20"/>
      <c r="F879" s="20"/>
      <c r="G879" s="20"/>
      <c r="H879" s="20"/>
      <c r="I879" s="20"/>
      <c r="J879" s="20"/>
      <c r="K879" s="20"/>
      <c r="L879" s="20"/>
      <c r="M879" s="20"/>
      <c r="N879" s="20"/>
    </row>
    <row r="880" spans="1:14" ht="13.2">
      <c r="A880" s="20"/>
      <c r="B880" s="20"/>
      <c r="C880" s="20"/>
      <c r="D880" s="20"/>
      <c r="E880" s="20"/>
      <c r="F880" s="20"/>
      <c r="G880" s="20"/>
      <c r="H880" s="20"/>
      <c r="I880" s="20"/>
      <c r="J880" s="20"/>
      <c r="K880" s="20"/>
      <c r="L880" s="20"/>
      <c r="M880" s="20"/>
      <c r="N880" s="20"/>
    </row>
    <row r="881" spans="1:14" ht="13.2">
      <c r="A881" s="20"/>
      <c r="B881" s="20"/>
      <c r="C881" s="20"/>
      <c r="D881" s="20"/>
      <c r="E881" s="20"/>
      <c r="F881" s="20"/>
      <c r="G881" s="20"/>
      <c r="H881" s="20"/>
      <c r="I881" s="20"/>
      <c r="J881" s="20"/>
      <c r="K881" s="20"/>
      <c r="L881" s="20"/>
      <c r="M881" s="20"/>
      <c r="N881" s="20"/>
    </row>
    <row r="882" spans="1:14" ht="13.2">
      <c r="A882" s="20"/>
      <c r="B882" s="20"/>
      <c r="C882" s="20"/>
      <c r="D882" s="20"/>
      <c r="E882" s="20"/>
      <c r="F882" s="20"/>
      <c r="G882" s="20"/>
      <c r="H882" s="20"/>
      <c r="I882" s="20"/>
      <c r="J882" s="20"/>
      <c r="K882" s="20"/>
      <c r="L882" s="20"/>
      <c r="M882" s="20"/>
      <c r="N882" s="20"/>
    </row>
    <row r="883" spans="1:14" ht="13.2">
      <c r="A883" s="20"/>
      <c r="B883" s="20"/>
      <c r="C883" s="20"/>
      <c r="D883" s="20"/>
      <c r="E883" s="20"/>
      <c r="F883" s="20"/>
      <c r="G883" s="20"/>
      <c r="H883" s="20"/>
      <c r="I883" s="20"/>
      <c r="J883" s="20"/>
      <c r="K883" s="20"/>
      <c r="L883" s="20"/>
      <c r="M883" s="20"/>
      <c r="N883" s="20"/>
    </row>
    <row r="884" spans="1:14" ht="13.2">
      <c r="A884" s="20"/>
      <c r="B884" s="20"/>
      <c r="C884" s="20"/>
      <c r="D884" s="20"/>
      <c r="E884" s="20"/>
      <c r="F884" s="20"/>
      <c r="G884" s="20"/>
      <c r="H884" s="20"/>
      <c r="I884" s="20"/>
      <c r="J884" s="20"/>
      <c r="K884" s="20"/>
      <c r="L884" s="20"/>
      <c r="M884" s="20"/>
      <c r="N884" s="20"/>
    </row>
    <row r="885" spans="1:14" ht="13.2">
      <c r="A885" s="20"/>
      <c r="B885" s="20"/>
      <c r="C885" s="20"/>
      <c r="D885" s="20"/>
      <c r="E885" s="20"/>
      <c r="F885" s="20"/>
      <c r="G885" s="20"/>
      <c r="H885" s="20"/>
      <c r="I885" s="20"/>
      <c r="J885" s="20"/>
      <c r="K885" s="20"/>
      <c r="L885" s="20"/>
      <c r="M885" s="20"/>
      <c r="N885" s="20"/>
    </row>
    <row r="886" spans="1:14" ht="13.2">
      <c r="A886" s="20"/>
      <c r="B886" s="20"/>
      <c r="C886" s="20"/>
      <c r="D886" s="20"/>
      <c r="E886" s="20"/>
      <c r="F886" s="20"/>
      <c r="G886" s="20"/>
      <c r="H886" s="20"/>
      <c r="I886" s="20"/>
      <c r="J886" s="20"/>
      <c r="K886" s="20"/>
      <c r="L886" s="20"/>
      <c r="M886" s="20"/>
      <c r="N886" s="20"/>
    </row>
    <row r="887" spans="1:14" ht="13.2">
      <c r="A887" s="20"/>
      <c r="B887" s="20"/>
      <c r="C887" s="20"/>
      <c r="D887" s="20"/>
      <c r="E887" s="20"/>
      <c r="F887" s="20"/>
      <c r="G887" s="20"/>
      <c r="H887" s="20"/>
      <c r="I887" s="20"/>
      <c r="J887" s="20"/>
      <c r="K887" s="20"/>
      <c r="L887" s="20"/>
      <c r="M887" s="20"/>
      <c r="N887" s="20"/>
    </row>
    <row r="888" spans="1:14" ht="13.2">
      <c r="A888" s="20"/>
      <c r="B888" s="20"/>
      <c r="C888" s="20"/>
      <c r="D888" s="20"/>
      <c r="E888" s="20"/>
      <c r="F888" s="20"/>
      <c r="G888" s="20"/>
      <c r="H888" s="20"/>
      <c r="I888" s="20"/>
      <c r="J888" s="20"/>
      <c r="K888" s="20"/>
      <c r="L888" s="20"/>
      <c r="M888" s="20"/>
      <c r="N888" s="20"/>
    </row>
    <row r="889" spans="1:14" ht="13.2">
      <c r="A889" s="20"/>
      <c r="B889" s="20"/>
      <c r="C889" s="20"/>
      <c r="D889" s="20"/>
      <c r="E889" s="20"/>
      <c r="F889" s="20"/>
      <c r="G889" s="20"/>
      <c r="H889" s="20"/>
      <c r="I889" s="20"/>
      <c r="J889" s="20"/>
      <c r="K889" s="20"/>
      <c r="L889" s="20"/>
      <c r="M889" s="20"/>
      <c r="N889" s="20"/>
    </row>
    <row r="890" spans="1:14" ht="13.2">
      <c r="A890" s="20"/>
      <c r="B890" s="20"/>
      <c r="C890" s="20"/>
      <c r="D890" s="20"/>
      <c r="E890" s="20"/>
      <c r="F890" s="20"/>
      <c r="G890" s="20"/>
      <c r="H890" s="20"/>
      <c r="I890" s="20"/>
      <c r="J890" s="20"/>
      <c r="K890" s="20"/>
      <c r="L890" s="20"/>
      <c r="M890" s="20"/>
      <c r="N890" s="20"/>
    </row>
    <row r="891" spans="1:14" ht="13.2">
      <c r="A891" s="20"/>
      <c r="B891" s="20"/>
      <c r="C891" s="20"/>
      <c r="D891" s="20"/>
      <c r="E891" s="20"/>
      <c r="F891" s="20"/>
      <c r="G891" s="20"/>
      <c r="H891" s="20"/>
      <c r="I891" s="20"/>
      <c r="J891" s="20"/>
      <c r="K891" s="20"/>
      <c r="L891" s="20"/>
      <c r="M891" s="20"/>
      <c r="N891" s="20"/>
    </row>
    <row r="892" spans="1:14" ht="13.2">
      <c r="A892" s="20"/>
      <c r="B892" s="20"/>
      <c r="C892" s="20"/>
      <c r="D892" s="20"/>
      <c r="E892" s="20"/>
      <c r="F892" s="20"/>
      <c r="G892" s="20"/>
      <c r="H892" s="20"/>
      <c r="I892" s="20"/>
      <c r="J892" s="20"/>
      <c r="K892" s="20"/>
      <c r="L892" s="20"/>
      <c r="M892" s="20"/>
      <c r="N892" s="20"/>
    </row>
    <row r="893" spans="1:14" ht="13.2">
      <c r="A893" s="20"/>
      <c r="B893" s="20"/>
      <c r="C893" s="20"/>
      <c r="D893" s="20"/>
      <c r="E893" s="20"/>
      <c r="F893" s="20"/>
      <c r="G893" s="20"/>
      <c r="H893" s="20"/>
      <c r="I893" s="20"/>
      <c r="J893" s="20"/>
      <c r="K893" s="20"/>
      <c r="L893" s="20"/>
      <c r="M893" s="20"/>
      <c r="N893" s="20"/>
    </row>
    <row r="894" spans="1:14" ht="13.2">
      <c r="A894" s="20"/>
      <c r="B894" s="20"/>
      <c r="C894" s="20"/>
      <c r="D894" s="20"/>
      <c r="E894" s="20"/>
      <c r="F894" s="20"/>
      <c r="G894" s="20"/>
      <c r="H894" s="20"/>
      <c r="I894" s="20"/>
      <c r="J894" s="20"/>
      <c r="K894" s="20"/>
      <c r="L894" s="20"/>
      <c r="M894" s="20"/>
      <c r="N894" s="20"/>
    </row>
    <row r="895" spans="1:14" ht="13.2">
      <c r="A895" s="20"/>
      <c r="B895" s="20"/>
      <c r="C895" s="20"/>
      <c r="D895" s="20"/>
      <c r="E895" s="20"/>
      <c r="F895" s="20"/>
      <c r="G895" s="20"/>
      <c r="H895" s="20"/>
      <c r="I895" s="20"/>
      <c r="J895" s="20"/>
      <c r="K895" s="20"/>
      <c r="L895" s="20"/>
      <c r="M895" s="20"/>
      <c r="N895" s="20"/>
    </row>
    <row r="896" spans="1:14" ht="13.2">
      <c r="A896" s="20"/>
      <c r="B896" s="20"/>
      <c r="C896" s="20"/>
      <c r="D896" s="20"/>
      <c r="E896" s="20"/>
      <c r="F896" s="20"/>
      <c r="G896" s="20"/>
      <c r="H896" s="20"/>
      <c r="I896" s="20"/>
      <c r="J896" s="20"/>
      <c r="K896" s="20"/>
      <c r="L896" s="20"/>
      <c r="M896" s="20"/>
      <c r="N896" s="20"/>
    </row>
    <row r="897" spans="1:14" ht="13.2">
      <c r="A897" s="20"/>
      <c r="B897" s="20"/>
      <c r="C897" s="20"/>
      <c r="D897" s="20"/>
      <c r="E897" s="20"/>
      <c r="F897" s="20"/>
      <c r="G897" s="20"/>
      <c r="H897" s="20"/>
      <c r="I897" s="20"/>
      <c r="J897" s="20"/>
      <c r="K897" s="20"/>
      <c r="L897" s="20"/>
      <c r="M897" s="20"/>
      <c r="N897" s="20"/>
    </row>
    <row r="898" spans="1:14" ht="13.2">
      <c r="A898" s="20"/>
      <c r="B898" s="20"/>
      <c r="C898" s="20"/>
      <c r="D898" s="20"/>
      <c r="E898" s="20"/>
      <c r="F898" s="20"/>
      <c r="G898" s="20"/>
      <c r="H898" s="20"/>
      <c r="I898" s="20"/>
      <c r="J898" s="20"/>
      <c r="K898" s="20"/>
      <c r="L898" s="20"/>
      <c r="M898" s="20"/>
      <c r="N898" s="20"/>
    </row>
    <row r="899" spans="1:14" ht="13.2">
      <c r="A899" s="20"/>
      <c r="B899" s="20"/>
      <c r="C899" s="20"/>
      <c r="D899" s="20"/>
      <c r="E899" s="20"/>
      <c r="F899" s="20"/>
      <c r="G899" s="20"/>
      <c r="H899" s="20"/>
      <c r="I899" s="20"/>
      <c r="J899" s="20"/>
      <c r="K899" s="20"/>
      <c r="L899" s="20"/>
      <c r="M899" s="20"/>
      <c r="N899" s="20"/>
    </row>
    <row r="900" spans="1:14" ht="13.2">
      <c r="A900" s="20"/>
      <c r="B900" s="20"/>
      <c r="C900" s="20"/>
      <c r="D900" s="20"/>
      <c r="E900" s="20"/>
      <c r="F900" s="20"/>
      <c r="G900" s="20"/>
      <c r="H900" s="20"/>
      <c r="I900" s="20"/>
      <c r="J900" s="20"/>
      <c r="K900" s="20"/>
      <c r="L900" s="20"/>
      <c r="M900" s="20"/>
      <c r="N900" s="20"/>
    </row>
    <row r="901" spans="1:14" ht="13.2">
      <c r="A901" s="20"/>
      <c r="B901" s="20"/>
      <c r="C901" s="20"/>
      <c r="D901" s="20"/>
      <c r="E901" s="20"/>
      <c r="F901" s="20"/>
      <c r="G901" s="20"/>
      <c r="H901" s="20"/>
      <c r="I901" s="20"/>
      <c r="J901" s="20"/>
      <c r="K901" s="20"/>
      <c r="L901" s="20"/>
      <c r="M901" s="20"/>
      <c r="N901" s="20"/>
    </row>
    <row r="902" spans="1:14" ht="13.2">
      <c r="A902" s="20"/>
      <c r="B902" s="20"/>
      <c r="C902" s="20"/>
      <c r="D902" s="20"/>
      <c r="E902" s="20"/>
      <c r="F902" s="20"/>
      <c r="G902" s="20"/>
      <c r="H902" s="20"/>
      <c r="I902" s="20"/>
      <c r="J902" s="20"/>
      <c r="K902" s="20"/>
      <c r="L902" s="20"/>
      <c r="M902" s="20"/>
      <c r="N902" s="20"/>
    </row>
    <row r="903" spans="1:14" ht="13.2">
      <c r="A903" s="20"/>
      <c r="B903" s="20"/>
      <c r="C903" s="20"/>
      <c r="D903" s="20"/>
      <c r="E903" s="20"/>
      <c r="F903" s="20"/>
      <c r="G903" s="20"/>
      <c r="H903" s="20"/>
      <c r="I903" s="20"/>
      <c r="J903" s="20"/>
      <c r="K903" s="20"/>
      <c r="L903" s="20"/>
      <c r="M903" s="20"/>
      <c r="N903" s="20"/>
    </row>
    <row r="904" spans="1:14" ht="13.2">
      <c r="A904" s="20"/>
      <c r="B904" s="20"/>
      <c r="C904" s="20"/>
      <c r="D904" s="20"/>
      <c r="E904" s="20"/>
      <c r="F904" s="20"/>
      <c r="G904" s="20"/>
      <c r="H904" s="20"/>
      <c r="I904" s="20"/>
      <c r="J904" s="20"/>
      <c r="K904" s="20"/>
      <c r="L904" s="20"/>
      <c r="M904" s="20"/>
      <c r="N904" s="20"/>
    </row>
    <row r="905" spans="1:14" ht="13.2">
      <c r="A905" s="20"/>
      <c r="B905" s="20"/>
      <c r="C905" s="20"/>
      <c r="D905" s="20"/>
      <c r="E905" s="20"/>
      <c r="F905" s="20"/>
      <c r="G905" s="20"/>
      <c r="H905" s="20"/>
      <c r="I905" s="20"/>
      <c r="J905" s="20"/>
      <c r="K905" s="20"/>
      <c r="L905" s="20"/>
      <c r="M905" s="20"/>
      <c r="N905" s="20"/>
    </row>
    <row r="906" spans="1:14" ht="13.2">
      <c r="A906" s="20"/>
      <c r="B906" s="20"/>
      <c r="C906" s="20"/>
      <c r="D906" s="20"/>
      <c r="E906" s="20"/>
      <c r="F906" s="20"/>
      <c r="G906" s="20"/>
      <c r="H906" s="20"/>
      <c r="I906" s="20"/>
      <c r="J906" s="20"/>
      <c r="K906" s="20"/>
      <c r="L906" s="20"/>
      <c r="M906" s="20"/>
      <c r="N906" s="20"/>
    </row>
    <row r="907" spans="1:14" ht="13.2">
      <c r="A907" s="20"/>
      <c r="B907" s="20"/>
      <c r="C907" s="20"/>
      <c r="D907" s="20"/>
      <c r="E907" s="20"/>
      <c r="F907" s="20"/>
      <c r="G907" s="20"/>
      <c r="H907" s="20"/>
      <c r="I907" s="20"/>
      <c r="J907" s="20"/>
      <c r="K907" s="20"/>
      <c r="L907" s="20"/>
      <c r="M907" s="20"/>
      <c r="N907" s="20"/>
    </row>
    <row r="908" spans="1:14" ht="13.2">
      <c r="A908" s="20"/>
      <c r="B908" s="20"/>
      <c r="C908" s="20"/>
      <c r="D908" s="20"/>
      <c r="E908" s="20"/>
      <c r="F908" s="20"/>
      <c r="G908" s="20"/>
      <c r="H908" s="20"/>
      <c r="I908" s="20"/>
      <c r="J908" s="20"/>
      <c r="K908" s="20"/>
      <c r="L908" s="20"/>
      <c r="M908" s="20"/>
      <c r="N908" s="20"/>
    </row>
    <row r="909" spans="1:14" ht="13.2">
      <c r="A909" s="20"/>
      <c r="B909" s="20"/>
      <c r="C909" s="20"/>
      <c r="D909" s="20"/>
      <c r="E909" s="20"/>
      <c r="F909" s="20"/>
      <c r="G909" s="20"/>
      <c r="H909" s="20"/>
      <c r="I909" s="20"/>
      <c r="J909" s="20"/>
      <c r="K909" s="20"/>
      <c r="L909" s="20"/>
      <c r="M909" s="20"/>
      <c r="N909" s="20"/>
    </row>
    <row r="910" spans="1:14" ht="13.2">
      <c r="A910" s="20"/>
      <c r="B910" s="20"/>
      <c r="C910" s="20"/>
      <c r="D910" s="20"/>
      <c r="E910" s="20"/>
      <c r="F910" s="20"/>
      <c r="G910" s="20"/>
      <c r="H910" s="20"/>
      <c r="I910" s="20"/>
      <c r="J910" s="20"/>
      <c r="K910" s="20"/>
      <c r="L910" s="20"/>
      <c r="M910" s="20"/>
      <c r="N910" s="20"/>
    </row>
    <row r="911" spans="1:14" ht="13.2">
      <c r="A911" s="20"/>
      <c r="B911" s="20"/>
      <c r="C911" s="20"/>
      <c r="D911" s="20"/>
      <c r="E911" s="20"/>
      <c r="F911" s="20"/>
      <c r="G911" s="20"/>
      <c r="H911" s="20"/>
      <c r="I911" s="20"/>
      <c r="J911" s="20"/>
      <c r="K911" s="20"/>
      <c r="L911" s="20"/>
      <c r="M911" s="20"/>
      <c r="N911" s="20"/>
    </row>
    <row r="912" spans="1:14" ht="13.2">
      <c r="A912" s="20"/>
      <c r="B912" s="20"/>
      <c r="C912" s="20"/>
      <c r="D912" s="20"/>
      <c r="E912" s="20"/>
      <c r="F912" s="20"/>
      <c r="G912" s="20"/>
      <c r="H912" s="20"/>
      <c r="I912" s="20"/>
      <c r="J912" s="20"/>
      <c r="K912" s="20"/>
      <c r="L912" s="20"/>
      <c r="M912" s="20"/>
      <c r="N912" s="20"/>
    </row>
    <row r="913" spans="1:14" ht="13.2">
      <c r="A913" s="20"/>
      <c r="B913" s="20"/>
      <c r="C913" s="20"/>
      <c r="D913" s="20"/>
      <c r="E913" s="20"/>
      <c r="F913" s="20"/>
      <c r="G913" s="20"/>
      <c r="H913" s="20"/>
      <c r="I913" s="20"/>
      <c r="J913" s="20"/>
      <c r="K913" s="20"/>
      <c r="L913" s="20"/>
      <c r="M913" s="20"/>
      <c r="N913" s="20"/>
    </row>
    <row r="914" spans="1:14" ht="13.2">
      <c r="A914" s="20"/>
      <c r="B914" s="20"/>
      <c r="C914" s="20"/>
      <c r="D914" s="20"/>
      <c r="E914" s="20"/>
      <c r="F914" s="20"/>
      <c r="G914" s="20"/>
      <c r="H914" s="20"/>
      <c r="I914" s="20"/>
      <c r="J914" s="20"/>
      <c r="K914" s="20"/>
      <c r="L914" s="20"/>
      <c r="M914" s="20"/>
      <c r="N914" s="20"/>
    </row>
    <row r="915" spans="1:14" ht="13.2">
      <c r="A915" s="20"/>
      <c r="B915" s="20"/>
      <c r="C915" s="20"/>
      <c r="D915" s="20"/>
      <c r="E915" s="20"/>
      <c r="F915" s="20"/>
      <c r="G915" s="20"/>
      <c r="H915" s="20"/>
      <c r="I915" s="20"/>
      <c r="J915" s="20"/>
      <c r="K915" s="20"/>
      <c r="L915" s="20"/>
      <c r="M915" s="20"/>
      <c r="N915" s="20"/>
    </row>
    <row r="916" spans="1:14" ht="13.2">
      <c r="A916" s="20"/>
      <c r="B916" s="20"/>
      <c r="C916" s="20"/>
      <c r="D916" s="20"/>
      <c r="E916" s="20"/>
      <c r="F916" s="20"/>
      <c r="G916" s="20"/>
      <c r="H916" s="20"/>
      <c r="I916" s="20"/>
      <c r="J916" s="20"/>
      <c r="K916" s="20"/>
      <c r="L916" s="20"/>
      <c r="M916" s="20"/>
      <c r="N916" s="20"/>
    </row>
    <row r="917" spans="1:14" ht="13.2">
      <c r="A917" s="20"/>
      <c r="B917" s="20"/>
      <c r="C917" s="20"/>
      <c r="D917" s="20"/>
      <c r="E917" s="20"/>
      <c r="F917" s="20"/>
      <c r="G917" s="20"/>
      <c r="H917" s="20"/>
      <c r="I917" s="20"/>
      <c r="J917" s="20"/>
      <c r="K917" s="20"/>
      <c r="L917" s="20"/>
      <c r="M917" s="20"/>
      <c r="N917" s="20"/>
    </row>
    <row r="918" spans="1:14" ht="13.2">
      <c r="A918" s="20"/>
      <c r="B918" s="20"/>
      <c r="C918" s="20"/>
      <c r="D918" s="20"/>
      <c r="E918" s="20"/>
      <c r="F918" s="20"/>
      <c r="G918" s="20"/>
      <c r="H918" s="20"/>
      <c r="I918" s="20"/>
      <c r="J918" s="20"/>
      <c r="K918" s="20"/>
      <c r="L918" s="20"/>
      <c r="M918" s="20"/>
      <c r="N918" s="20"/>
    </row>
    <row r="919" spans="1:14" ht="13.2">
      <c r="A919" s="20"/>
      <c r="B919" s="20"/>
      <c r="C919" s="20"/>
      <c r="D919" s="20"/>
      <c r="E919" s="20"/>
      <c r="F919" s="20"/>
      <c r="G919" s="20"/>
      <c r="H919" s="20"/>
      <c r="I919" s="20"/>
      <c r="J919" s="20"/>
      <c r="K919" s="20"/>
      <c r="L919" s="20"/>
      <c r="M919" s="20"/>
      <c r="N919" s="20"/>
    </row>
    <row r="920" spans="1:14" ht="13.2">
      <c r="A920" s="20"/>
      <c r="B920" s="20"/>
      <c r="C920" s="20"/>
      <c r="D920" s="20"/>
      <c r="E920" s="20"/>
      <c r="F920" s="20"/>
      <c r="G920" s="20"/>
      <c r="H920" s="20"/>
      <c r="I920" s="20"/>
      <c r="J920" s="20"/>
      <c r="K920" s="20"/>
      <c r="L920" s="20"/>
      <c r="M920" s="20"/>
      <c r="N920" s="20"/>
    </row>
    <row r="921" spans="1:14" ht="13.2">
      <c r="A921" s="20"/>
      <c r="B921" s="20"/>
      <c r="C921" s="20"/>
      <c r="D921" s="20"/>
      <c r="E921" s="20"/>
      <c r="F921" s="20"/>
      <c r="G921" s="20"/>
      <c r="H921" s="20"/>
      <c r="I921" s="20"/>
      <c r="J921" s="20"/>
      <c r="K921" s="20"/>
      <c r="L921" s="20"/>
      <c r="M921" s="20"/>
      <c r="N921" s="20"/>
    </row>
    <row r="922" spans="1:14" ht="13.2">
      <c r="A922" s="20"/>
      <c r="B922" s="20"/>
      <c r="C922" s="20"/>
      <c r="D922" s="20"/>
      <c r="E922" s="20"/>
      <c r="F922" s="20"/>
      <c r="G922" s="20"/>
      <c r="H922" s="20"/>
      <c r="I922" s="20"/>
      <c r="J922" s="20"/>
      <c r="K922" s="20"/>
      <c r="L922" s="20"/>
      <c r="M922" s="20"/>
      <c r="N922" s="20"/>
    </row>
    <row r="923" spans="1:14" ht="13.2">
      <c r="A923" s="20"/>
      <c r="B923" s="20"/>
      <c r="C923" s="20"/>
      <c r="D923" s="20"/>
      <c r="E923" s="20"/>
      <c r="F923" s="20"/>
      <c r="G923" s="20"/>
      <c r="H923" s="20"/>
      <c r="I923" s="20"/>
      <c r="J923" s="20"/>
      <c r="K923" s="20"/>
      <c r="L923" s="20"/>
      <c r="M923" s="20"/>
      <c r="N923" s="20"/>
    </row>
    <row r="924" spans="1:14" ht="13.2">
      <c r="A924" s="20"/>
      <c r="B924" s="20"/>
      <c r="C924" s="20"/>
      <c r="D924" s="20"/>
      <c r="E924" s="20"/>
      <c r="F924" s="20"/>
      <c r="G924" s="20"/>
      <c r="H924" s="20"/>
      <c r="I924" s="20"/>
      <c r="J924" s="20"/>
      <c r="K924" s="20"/>
      <c r="L924" s="20"/>
      <c r="M924" s="20"/>
      <c r="N924" s="20"/>
    </row>
    <row r="925" spans="1:14" ht="13.2">
      <c r="A925" s="20"/>
      <c r="B925" s="20"/>
      <c r="C925" s="20"/>
      <c r="D925" s="20"/>
      <c r="E925" s="20"/>
      <c r="F925" s="20"/>
      <c r="G925" s="20"/>
      <c r="H925" s="20"/>
      <c r="I925" s="20"/>
      <c r="J925" s="20"/>
      <c r="K925" s="20"/>
      <c r="L925" s="20"/>
      <c r="M925" s="20"/>
      <c r="N925" s="20"/>
    </row>
    <row r="926" spans="1:14" ht="13.2">
      <c r="A926" s="20"/>
      <c r="B926" s="20"/>
      <c r="C926" s="20"/>
      <c r="D926" s="20"/>
      <c r="E926" s="20"/>
      <c r="F926" s="20"/>
      <c r="G926" s="20"/>
      <c r="H926" s="20"/>
      <c r="I926" s="20"/>
      <c r="J926" s="20"/>
      <c r="K926" s="20"/>
      <c r="L926" s="20"/>
      <c r="M926" s="20"/>
      <c r="N926" s="20"/>
    </row>
    <row r="927" spans="1:14" ht="13.2">
      <c r="A927" s="20"/>
      <c r="B927" s="20"/>
      <c r="C927" s="20"/>
      <c r="D927" s="20"/>
      <c r="E927" s="20"/>
      <c r="F927" s="20"/>
      <c r="G927" s="20"/>
      <c r="H927" s="20"/>
      <c r="I927" s="20"/>
      <c r="J927" s="20"/>
      <c r="K927" s="20"/>
      <c r="L927" s="20"/>
      <c r="M927" s="20"/>
      <c r="N927" s="20"/>
    </row>
    <row r="928" spans="1:14" ht="13.2">
      <c r="A928" s="20"/>
      <c r="B928" s="20"/>
      <c r="C928" s="20"/>
      <c r="D928" s="20"/>
      <c r="E928" s="20"/>
      <c r="F928" s="20"/>
      <c r="G928" s="20"/>
      <c r="H928" s="20"/>
      <c r="I928" s="20"/>
      <c r="J928" s="20"/>
      <c r="K928" s="20"/>
      <c r="L928" s="20"/>
      <c r="M928" s="20"/>
      <c r="N928" s="20"/>
    </row>
    <row r="929" spans="1:14" ht="13.2">
      <c r="A929" s="20"/>
      <c r="B929" s="20"/>
      <c r="C929" s="20"/>
      <c r="D929" s="20"/>
      <c r="E929" s="20"/>
      <c r="F929" s="20"/>
      <c r="G929" s="20"/>
      <c r="H929" s="20"/>
      <c r="I929" s="20"/>
      <c r="J929" s="20"/>
      <c r="K929" s="20"/>
      <c r="L929" s="20"/>
      <c r="M929" s="20"/>
      <c r="N929" s="20"/>
    </row>
    <row r="930" spans="1:14" ht="13.2">
      <c r="A930" s="20"/>
      <c r="B930" s="20"/>
      <c r="C930" s="20"/>
      <c r="D930" s="20"/>
      <c r="E930" s="20"/>
      <c r="F930" s="20"/>
      <c r="G930" s="20"/>
      <c r="H930" s="20"/>
      <c r="I930" s="20"/>
      <c r="J930" s="20"/>
      <c r="K930" s="20"/>
      <c r="L930" s="20"/>
      <c r="M930" s="20"/>
      <c r="N930" s="20"/>
    </row>
    <row r="931" spans="1:14" ht="13.2">
      <c r="A931" s="20"/>
      <c r="B931" s="20"/>
      <c r="C931" s="20"/>
      <c r="D931" s="20"/>
      <c r="E931" s="20"/>
      <c r="F931" s="20"/>
      <c r="G931" s="20"/>
      <c r="H931" s="20"/>
      <c r="I931" s="20"/>
      <c r="J931" s="20"/>
      <c r="K931" s="20"/>
      <c r="L931" s="20"/>
      <c r="M931" s="20"/>
      <c r="N931" s="20"/>
    </row>
    <row r="932" spans="1:14" ht="13.2">
      <c r="A932" s="20"/>
      <c r="B932" s="20"/>
      <c r="C932" s="20"/>
      <c r="D932" s="20"/>
      <c r="E932" s="20"/>
      <c r="F932" s="20"/>
      <c r="G932" s="20"/>
      <c r="H932" s="20"/>
      <c r="I932" s="20"/>
      <c r="J932" s="20"/>
      <c r="K932" s="20"/>
      <c r="L932" s="20"/>
      <c r="M932" s="20"/>
      <c r="N932" s="20"/>
    </row>
    <row r="933" spans="1:14" ht="13.2">
      <c r="A933" s="20"/>
      <c r="B933" s="20"/>
      <c r="C933" s="20"/>
      <c r="D933" s="20"/>
      <c r="E933" s="20"/>
      <c r="F933" s="20"/>
      <c r="G933" s="20"/>
      <c r="H933" s="20"/>
      <c r="I933" s="20"/>
      <c r="J933" s="20"/>
      <c r="K933" s="20"/>
      <c r="L933" s="20"/>
      <c r="M933" s="20"/>
      <c r="N933" s="20"/>
    </row>
    <row r="934" spans="1:14" ht="13.2">
      <c r="A934" s="20"/>
      <c r="B934" s="20"/>
      <c r="C934" s="20"/>
      <c r="D934" s="20"/>
      <c r="E934" s="20"/>
      <c r="F934" s="20"/>
      <c r="G934" s="20"/>
      <c r="H934" s="20"/>
      <c r="I934" s="20"/>
      <c r="J934" s="20"/>
      <c r="K934" s="20"/>
      <c r="L934" s="20"/>
      <c r="M934" s="20"/>
      <c r="N934" s="20"/>
    </row>
    <row r="935" spans="1:14" ht="13.2">
      <c r="A935" s="20"/>
      <c r="B935" s="20"/>
      <c r="C935" s="20"/>
      <c r="D935" s="20"/>
      <c r="E935" s="20"/>
      <c r="F935" s="20"/>
      <c r="G935" s="20"/>
      <c r="H935" s="20"/>
      <c r="I935" s="20"/>
      <c r="J935" s="20"/>
      <c r="K935" s="20"/>
      <c r="L935" s="20"/>
      <c r="M935" s="20"/>
      <c r="N935" s="20"/>
    </row>
    <row r="936" spans="1:14" ht="13.2">
      <c r="A936" s="20"/>
      <c r="B936" s="20"/>
      <c r="C936" s="20"/>
      <c r="D936" s="20"/>
      <c r="E936" s="20"/>
      <c r="F936" s="20"/>
      <c r="G936" s="20"/>
      <c r="H936" s="20"/>
      <c r="I936" s="20"/>
      <c r="J936" s="20"/>
      <c r="K936" s="20"/>
      <c r="L936" s="20"/>
      <c r="M936" s="20"/>
      <c r="N936" s="20"/>
    </row>
    <row r="937" spans="1:14" ht="13.2">
      <c r="A937" s="20"/>
      <c r="B937" s="20"/>
      <c r="C937" s="20"/>
      <c r="D937" s="20"/>
      <c r="E937" s="20"/>
      <c r="F937" s="20"/>
      <c r="G937" s="20"/>
      <c r="H937" s="20"/>
      <c r="I937" s="20"/>
      <c r="J937" s="20"/>
      <c r="K937" s="20"/>
      <c r="L937" s="20"/>
      <c r="M937" s="20"/>
      <c r="N937" s="20"/>
    </row>
    <row r="938" spans="1:14" ht="13.2">
      <c r="A938" s="20"/>
      <c r="B938" s="20"/>
      <c r="C938" s="20"/>
      <c r="D938" s="20"/>
      <c r="E938" s="20"/>
      <c r="F938" s="20"/>
      <c r="G938" s="20"/>
      <c r="H938" s="20"/>
      <c r="I938" s="20"/>
      <c r="J938" s="20"/>
      <c r="K938" s="20"/>
      <c r="L938" s="20"/>
      <c r="M938" s="20"/>
      <c r="N938" s="20"/>
    </row>
    <row r="939" spans="1:14" ht="13.2">
      <c r="A939" s="20"/>
      <c r="B939" s="20"/>
      <c r="C939" s="20"/>
      <c r="D939" s="20"/>
      <c r="E939" s="20"/>
      <c r="F939" s="20"/>
      <c r="G939" s="20"/>
      <c r="H939" s="20"/>
      <c r="I939" s="20"/>
      <c r="J939" s="20"/>
      <c r="K939" s="20"/>
      <c r="L939" s="20"/>
      <c r="M939" s="20"/>
      <c r="N939" s="20"/>
    </row>
    <row r="940" spans="1:14" ht="13.2">
      <c r="A940" s="20"/>
      <c r="B940" s="20"/>
      <c r="C940" s="20"/>
      <c r="D940" s="20"/>
      <c r="E940" s="20"/>
      <c r="F940" s="20"/>
      <c r="G940" s="20"/>
      <c r="H940" s="20"/>
      <c r="I940" s="20"/>
      <c r="J940" s="20"/>
      <c r="K940" s="20"/>
      <c r="L940" s="20"/>
      <c r="M940" s="20"/>
      <c r="N940" s="20"/>
    </row>
    <row r="941" spans="1:14" ht="13.2">
      <c r="A941" s="20"/>
      <c r="B941" s="20"/>
      <c r="C941" s="20"/>
      <c r="D941" s="20"/>
      <c r="E941" s="20"/>
      <c r="F941" s="20"/>
      <c r="G941" s="20"/>
      <c r="H941" s="20"/>
      <c r="I941" s="20"/>
      <c r="J941" s="20"/>
      <c r="K941" s="20"/>
      <c r="L941" s="20"/>
      <c r="M941" s="20"/>
      <c r="N941" s="20"/>
    </row>
    <row r="942" spans="1:14" ht="13.2">
      <c r="A942" s="20"/>
      <c r="B942" s="20"/>
      <c r="C942" s="20"/>
      <c r="D942" s="20"/>
      <c r="E942" s="20"/>
      <c r="F942" s="20"/>
      <c r="G942" s="20"/>
      <c r="H942" s="20"/>
      <c r="I942" s="20"/>
      <c r="J942" s="20"/>
      <c r="K942" s="20"/>
      <c r="L942" s="20"/>
      <c r="M942" s="20"/>
      <c r="N942" s="20"/>
    </row>
    <row r="943" spans="1:14" ht="13.2">
      <c r="A943" s="20"/>
      <c r="B943" s="20"/>
      <c r="C943" s="20"/>
      <c r="D943" s="20"/>
      <c r="E943" s="20"/>
      <c r="F943" s="20"/>
      <c r="G943" s="20"/>
      <c r="H943" s="20"/>
      <c r="I943" s="20"/>
      <c r="J943" s="20"/>
      <c r="K943" s="20"/>
      <c r="L943" s="20"/>
      <c r="M943" s="20"/>
      <c r="N943" s="20"/>
    </row>
    <row r="944" spans="1:14" ht="13.2">
      <c r="A944" s="20"/>
      <c r="B944" s="20"/>
      <c r="C944" s="20"/>
      <c r="D944" s="20"/>
      <c r="E944" s="20"/>
      <c r="F944" s="20"/>
      <c r="G944" s="20"/>
      <c r="H944" s="20"/>
      <c r="I944" s="20"/>
      <c r="J944" s="20"/>
      <c r="K944" s="20"/>
      <c r="L944" s="20"/>
      <c r="M944" s="20"/>
      <c r="N944" s="20"/>
    </row>
    <row r="945" spans="1:14" ht="13.2">
      <c r="A945" s="20"/>
      <c r="B945" s="20"/>
      <c r="C945" s="20"/>
      <c r="D945" s="20"/>
      <c r="E945" s="20"/>
      <c r="F945" s="20"/>
      <c r="G945" s="20"/>
      <c r="H945" s="20"/>
      <c r="I945" s="20"/>
      <c r="J945" s="20"/>
      <c r="K945" s="20"/>
      <c r="L945" s="20"/>
      <c r="M945" s="20"/>
      <c r="N945" s="20"/>
    </row>
    <row r="946" spans="1:14" ht="13.2">
      <c r="A946" s="20"/>
      <c r="B946" s="20"/>
      <c r="C946" s="20"/>
      <c r="D946" s="20"/>
      <c r="E946" s="20"/>
      <c r="F946" s="20"/>
      <c r="G946" s="20"/>
      <c r="H946" s="20"/>
      <c r="I946" s="20"/>
      <c r="J946" s="20"/>
      <c r="K946" s="20"/>
      <c r="L946" s="20"/>
      <c r="M946" s="20"/>
      <c r="N946" s="20"/>
    </row>
    <row r="947" spans="1:14" ht="13.2">
      <c r="A947" s="20"/>
      <c r="B947" s="20"/>
      <c r="C947" s="20"/>
      <c r="D947" s="20"/>
      <c r="E947" s="20"/>
      <c r="F947" s="20"/>
      <c r="G947" s="20"/>
      <c r="H947" s="20"/>
      <c r="I947" s="20"/>
      <c r="J947" s="20"/>
      <c r="K947" s="20"/>
      <c r="L947" s="20"/>
      <c r="M947" s="20"/>
      <c r="N947" s="20"/>
    </row>
    <row r="948" spans="1:14" ht="13.2">
      <c r="A948" s="20"/>
      <c r="B948" s="20"/>
      <c r="C948" s="20"/>
      <c r="D948" s="20"/>
      <c r="E948" s="20"/>
      <c r="F948" s="20"/>
      <c r="G948" s="20"/>
      <c r="H948" s="20"/>
      <c r="I948" s="20"/>
      <c r="J948" s="20"/>
      <c r="K948" s="20"/>
      <c r="L948" s="20"/>
      <c r="M948" s="20"/>
      <c r="N948" s="20"/>
    </row>
    <row r="949" spans="1:14" ht="13.2">
      <c r="A949" s="20"/>
      <c r="B949" s="20"/>
      <c r="C949" s="20"/>
      <c r="D949" s="20"/>
      <c r="E949" s="20"/>
      <c r="F949" s="20"/>
      <c r="G949" s="20"/>
      <c r="H949" s="20"/>
      <c r="I949" s="20"/>
      <c r="J949" s="20"/>
      <c r="K949" s="20"/>
      <c r="L949" s="20"/>
      <c r="M949" s="20"/>
      <c r="N949" s="20"/>
    </row>
    <row r="950" spans="1:14" ht="13.2">
      <c r="A950" s="20"/>
      <c r="B950" s="20"/>
      <c r="C950" s="20"/>
      <c r="D950" s="20"/>
      <c r="E950" s="20"/>
      <c r="F950" s="20"/>
      <c r="G950" s="20"/>
      <c r="H950" s="20"/>
      <c r="I950" s="20"/>
      <c r="J950" s="20"/>
      <c r="K950" s="20"/>
      <c r="L950" s="20"/>
      <c r="M950" s="20"/>
      <c r="N950" s="20"/>
    </row>
    <row r="951" spans="1:14" ht="13.2">
      <c r="A951" s="20"/>
      <c r="B951" s="20"/>
      <c r="C951" s="20"/>
      <c r="D951" s="20"/>
      <c r="E951" s="20"/>
      <c r="F951" s="20"/>
      <c r="G951" s="20"/>
      <c r="H951" s="20"/>
      <c r="I951" s="20"/>
      <c r="J951" s="20"/>
      <c r="K951" s="20"/>
      <c r="L951" s="20"/>
      <c r="M951" s="20"/>
      <c r="N951" s="20"/>
    </row>
    <row r="952" spans="1:14" ht="13.2">
      <c r="A952" s="20"/>
      <c r="B952" s="20"/>
      <c r="C952" s="20"/>
      <c r="D952" s="20"/>
      <c r="E952" s="20"/>
      <c r="F952" s="20"/>
      <c r="G952" s="20"/>
      <c r="H952" s="20"/>
      <c r="I952" s="20"/>
      <c r="J952" s="20"/>
      <c r="K952" s="20"/>
      <c r="L952" s="20"/>
      <c r="M952" s="20"/>
      <c r="N952" s="20"/>
    </row>
    <row r="953" spans="1:14" ht="13.2">
      <c r="A953" s="20"/>
      <c r="B953" s="20"/>
      <c r="C953" s="20"/>
      <c r="D953" s="20"/>
      <c r="E953" s="20"/>
      <c r="F953" s="20"/>
      <c r="G953" s="20"/>
      <c r="H953" s="20"/>
      <c r="I953" s="20"/>
      <c r="J953" s="20"/>
      <c r="K953" s="20"/>
      <c r="L953" s="20"/>
      <c r="M953" s="20"/>
      <c r="N953" s="20"/>
    </row>
    <row r="954" spans="1:14" ht="13.2">
      <c r="A954" s="20"/>
      <c r="B954" s="20"/>
      <c r="C954" s="20"/>
      <c r="D954" s="20"/>
      <c r="E954" s="20"/>
      <c r="F954" s="20"/>
      <c r="G954" s="20"/>
      <c r="H954" s="20"/>
      <c r="I954" s="20"/>
      <c r="J954" s="20"/>
      <c r="K954" s="20"/>
      <c r="L954" s="20"/>
      <c r="M954" s="20"/>
      <c r="N954" s="20"/>
    </row>
    <row r="955" spans="1:14" ht="13.2">
      <c r="A955" s="20"/>
      <c r="B955" s="20"/>
      <c r="C955" s="20"/>
      <c r="D955" s="20"/>
      <c r="E955" s="20"/>
      <c r="F955" s="20"/>
      <c r="G955" s="20"/>
      <c r="H955" s="20"/>
      <c r="I955" s="20"/>
      <c r="J955" s="20"/>
      <c r="K955" s="20"/>
      <c r="L955" s="20"/>
      <c r="M955" s="20"/>
      <c r="N955" s="20"/>
    </row>
    <row r="956" spans="1:14" ht="13.2">
      <c r="A956" s="20"/>
      <c r="B956" s="20"/>
      <c r="C956" s="20"/>
      <c r="D956" s="20"/>
      <c r="E956" s="20"/>
      <c r="F956" s="20"/>
      <c r="G956" s="20"/>
      <c r="H956" s="20"/>
      <c r="I956" s="20"/>
      <c r="J956" s="20"/>
      <c r="K956" s="20"/>
      <c r="L956" s="20"/>
      <c r="M956" s="20"/>
      <c r="N956" s="20"/>
    </row>
    <row r="957" spans="1:14" ht="13.2">
      <c r="A957" s="20"/>
      <c r="B957" s="20"/>
      <c r="C957" s="20"/>
      <c r="D957" s="20"/>
      <c r="E957" s="20"/>
      <c r="F957" s="20"/>
      <c r="G957" s="20"/>
      <c r="H957" s="20"/>
      <c r="I957" s="20"/>
      <c r="J957" s="20"/>
      <c r="K957" s="20"/>
      <c r="L957" s="20"/>
      <c r="M957" s="20"/>
      <c r="N957" s="20"/>
    </row>
    <row r="958" spans="1:14" ht="13.2">
      <c r="A958" s="20"/>
      <c r="B958" s="20"/>
      <c r="C958" s="20"/>
      <c r="D958" s="20"/>
      <c r="E958" s="20"/>
      <c r="F958" s="20"/>
      <c r="G958" s="20"/>
      <c r="H958" s="20"/>
      <c r="I958" s="20"/>
      <c r="J958" s="20"/>
      <c r="K958" s="20"/>
      <c r="L958" s="20"/>
      <c r="M958" s="20"/>
      <c r="N958" s="20"/>
    </row>
    <row r="959" spans="1:14" ht="13.2">
      <c r="A959" s="20"/>
      <c r="B959" s="20"/>
      <c r="C959" s="20"/>
      <c r="D959" s="20"/>
      <c r="E959" s="20"/>
      <c r="F959" s="20"/>
      <c r="G959" s="20"/>
      <c r="H959" s="20"/>
      <c r="I959" s="20"/>
      <c r="J959" s="20"/>
      <c r="K959" s="20"/>
      <c r="L959" s="20"/>
      <c r="M959" s="20"/>
      <c r="N959" s="20"/>
    </row>
    <row r="960" spans="1:14" ht="13.2">
      <c r="A960" s="20"/>
      <c r="B960" s="20"/>
      <c r="C960" s="20"/>
      <c r="D960" s="20"/>
      <c r="E960" s="20"/>
      <c r="F960" s="20"/>
      <c r="G960" s="20"/>
      <c r="H960" s="20"/>
      <c r="I960" s="20"/>
      <c r="J960" s="20"/>
      <c r="K960" s="20"/>
      <c r="L960" s="20"/>
      <c r="M960" s="20"/>
      <c r="N960" s="20"/>
    </row>
    <row r="961" spans="1:14" ht="13.2">
      <c r="A961" s="20"/>
      <c r="B961" s="20"/>
      <c r="C961" s="20"/>
      <c r="D961" s="20"/>
      <c r="E961" s="20"/>
      <c r="F961" s="20"/>
      <c r="G961" s="20"/>
      <c r="H961" s="20"/>
      <c r="I961" s="20"/>
      <c r="J961" s="20"/>
      <c r="K961" s="20"/>
      <c r="L961" s="20"/>
      <c r="M961" s="20"/>
      <c r="N961" s="20"/>
    </row>
    <row r="962" spans="1:14" ht="13.2">
      <c r="A962" s="20"/>
      <c r="B962" s="20"/>
      <c r="C962" s="20"/>
      <c r="D962" s="20"/>
      <c r="E962" s="20"/>
      <c r="F962" s="20"/>
      <c r="G962" s="20"/>
      <c r="H962" s="20"/>
      <c r="I962" s="20"/>
      <c r="J962" s="20"/>
      <c r="K962" s="20"/>
      <c r="L962" s="20"/>
      <c r="M962" s="20"/>
      <c r="N962" s="20"/>
    </row>
    <row r="963" spans="1:14" ht="13.2">
      <c r="A963" s="20"/>
      <c r="B963" s="20"/>
      <c r="C963" s="20"/>
      <c r="D963" s="20"/>
      <c r="E963" s="20"/>
      <c r="F963" s="20"/>
      <c r="G963" s="20"/>
      <c r="H963" s="20"/>
      <c r="I963" s="20"/>
      <c r="J963" s="20"/>
      <c r="K963" s="20"/>
      <c r="L963" s="20"/>
      <c r="M963" s="20"/>
      <c r="N963" s="20"/>
    </row>
    <row r="964" spans="1:14" ht="13.2">
      <c r="A964" s="20"/>
      <c r="B964" s="20"/>
      <c r="C964" s="20"/>
      <c r="D964" s="20"/>
      <c r="E964" s="20"/>
      <c r="F964" s="20"/>
      <c r="G964" s="20"/>
      <c r="H964" s="20"/>
      <c r="I964" s="20"/>
      <c r="J964" s="20"/>
      <c r="K964" s="20"/>
      <c r="L964" s="20"/>
      <c r="M964" s="20"/>
      <c r="N964" s="20"/>
    </row>
    <row r="965" spans="1:14" ht="13.2">
      <c r="A965" s="20"/>
      <c r="B965" s="20"/>
      <c r="C965" s="20"/>
      <c r="D965" s="20"/>
      <c r="E965" s="20"/>
      <c r="F965" s="20"/>
      <c r="G965" s="20"/>
      <c r="H965" s="20"/>
      <c r="I965" s="20"/>
      <c r="J965" s="20"/>
      <c r="K965" s="20"/>
      <c r="L965" s="20"/>
      <c r="M965" s="20"/>
      <c r="N965" s="20"/>
    </row>
    <row r="966" spans="1:14" ht="13.2">
      <c r="A966" s="20"/>
      <c r="B966" s="20"/>
      <c r="C966" s="20"/>
      <c r="D966" s="20"/>
      <c r="E966" s="20"/>
      <c r="F966" s="20"/>
      <c r="G966" s="20"/>
      <c r="H966" s="20"/>
      <c r="I966" s="20"/>
      <c r="J966" s="20"/>
      <c r="K966" s="20"/>
      <c r="L966" s="20"/>
      <c r="M966" s="20"/>
      <c r="N966" s="20"/>
    </row>
    <row r="967" spans="1:14" ht="13.2">
      <c r="A967" s="20"/>
      <c r="B967" s="20"/>
      <c r="C967" s="20"/>
      <c r="D967" s="20"/>
      <c r="E967" s="20"/>
      <c r="F967" s="20"/>
      <c r="G967" s="20"/>
      <c r="H967" s="20"/>
      <c r="I967" s="20"/>
      <c r="J967" s="20"/>
      <c r="K967" s="20"/>
      <c r="L967" s="20"/>
      <c r="M967" s="20"/>
      <c r="N967" s="20"/>
    </row>
    <row r="968" spans="1:14" ht="13.2">
      <c r="A968" s="20"/>
      <c r="B968" s="20"/>
      <c r="C968" s="20"/>
      <c r="D968" s="20"/>
      <c r="E968" s="20"/>
      <c r="F968" s="20"/>
      <c r="G968" s="20"/>
      <c r="H968" s="20"/>
      <c r="I968" s="20"/>
      <c r="J968" s="20"/>
      <c r="K968" s="20"/>
      <c r="L968" s="20"/>
      <c r="M968" s="20"/>
      <c r="N968" s="20"/>
    </row>
    <row r="969" spans="1:14" ht="13.2">
      <c r="A969" s="20"/>
      <c r="B969" s="20"/>
      <c r="C969" s="20"/>
      <c r="D969" s="20"/>
      <c r="E969" s="20"/>
      <c r="F969" s="20"/>
      <c r="G969" s="20"/>
      <c r="H969" s="20"/>
      <c r="I969" s="20"/>
      <c r="J969" s="20"/>
      <c r="K969" s="20"/>
      <c r="L969" s="20"/>
      <c r="M969" s="20"/>
      <c r="N969" s="20"/>
    </row>
    <row r="970" spans="1:14" ht="13.2">
      <c r="A970" s="20"/>
      <c r="B970" s="20"/>
      <c r="C970" s="20"/>
      <c r="D970" s="20"/>
      <c r="E970" s="20"/>
      <c r="F970" s="20"/>
      <c r="G970" s="20"/>
      <c r="H970" s="20"/>
      <c r="I970" s="20"/>
      <c r="J970" s="20"/>
      <c r="K970" s="20"/>
      <c r="L970" s="20"/>
      <c r="M970" s="20"/>
      <c r="N970" s="20"/>
    </row>
    <row r="971" spans="1:14" ht="13.2">
      <c r="A971" s="20"/>
      <c r="B971" s="20"/>
      <c r="C971" s="20"/>
      <c r="D971" s="20"/>
      <c r="E971" s="20"/>
      <c r="F971" s="20"/>
      <c r="G971" s="20"/>
      <c r="H971" s="20"/>
      <c r="I971" s="20"/>
      <c r="J971" s="20"/>
      <c r="K971" s="20"/>
      <c r="L971" s="20"/>
      <c r="M971" s="20"/>
      <c r="N971" s="20"/>
    </row>
    <row r="972" spans="1:14" ht="13.2">
      <c r="A972" s="20"/>
      <c r="B972" s="20"/>
      <c r="C972" s="20"/>
      <c r="D972" s="20"/>
      <c r="E972" s="20"/>
      <c r="F972" s="20"/>
      <c r="G972" s="20"/>
      <c r="H972" s="20"/>
      <c r="I972" s="20"/>
      <c r="J972" s="20"/>
      <c r="K972" s="20"/>
      <c r="L972" s="20"/>
      <c r="M972" s="20"/>
      <c r="N972" s="20"/>
    </row>
    <row r="973" spans="1:14" ht="13.2">
      <c r="A973" s="20"/>
      <c r="B973" s="20"/>
      <c r="C973" s="20"/>
      <c r="D973" s="20"/>
      <c r="E973" s="20"/>
      <c r="F973" s="20"/>
      <c r="G973" s="20"/>
      <c r="H973" s="20"/>
      <c r="I973" s="20"/>
      <c r="J973" s="20"/>
      <c r="K973" s="20"/>
      <c r="L973" s="20"/>
      <c r="M973" s="20"/>
      <c r="N973" s="20"/>
    </row>
    <row r="974" spans="1:14" ht="13.2">
      <c r="A974" s="20"/>
      <c r="B974" s="20"/>
      <c r="C974" s="20"/>
      <c r="D974" s="20"/>
      <c r="E974" s="20"/>
      <c r="F974" s="20"/>
      <c r="G974" s="20"/>
      <c r="H974" s="20"/>
      <c r="I974" s="20"/>
      <c r="J974" s="20"/>
      <c r="K974" s="20"/>
      <c r="L974" s="20"/>
      <c r="M974" s="20"/>
      <c r="N974" s="20"/>
    </row>
    <row r="975" spans="1:14" ht="13.2">
      <c r="A975" s="20"/>
      <c r="B975" s="20"/>
      <c r="C975" s="20"/>
      <c r="D975" s="20"/>
      <c r="E975" s="20"/>
      <c r="F975" s="20"/>
      <c r="G975" s="20"/>
      <c r="H975" s="20"/>
      <c r="I975" s="20"/>
      <c r="J975" s="20"/>
      <c r="K975" s="20"/>
      <c r="L975" s="20"/>
      <c r="M975" s="20"/>
      <c r="N975" s="20"/>
    </row>
    <row r="976" spans="1:14" ht="13.2">
      <c r="A976" s="20"/>
      <c r="B976" s="20"/>
      <c r="C976" s="20"/>
      <c r="D976" s="20"/>
      <c r="E976" s="20"/>
      <c r="F976" s="20"/>
      <c r="G976" s="20"/>
      <c r="H976" s="20"/>
      <c r="I976" s="20"/>
      <c r="J976" s="20"/>
      <c r="K976" s="20"/>
      <c r="L976" s="20"/>
      <c r="M976" s="20"/>
      <c r="N976" s="20"/>
    </row>
    <row r="977" spans="1:14" ht="13.2">
      <c r="A977" s="20"/>
      <c r="B977" s="20"/>
      <c r="C977" s="20"/>
      <c r="D977" s="20"/>
      <c r="E977" s="20"/>
      <c r="F977" s="20"/>
      <c r="G977" s="20"/>
      <c r="H977" s="20"/>
      <c r="I977" s="20"/>
      <c r="J977" s="20"/>
      <c r="K977" s="20"/>
      <c r="L977" s="20"/>
      <c r="M977" s="20"/>
      <c r="N977" s="20"/>
    </row>
    <row r="978" spans="1:14" ht="13.2">
      <c r="A978" s="20"/>
      <c r="B978" s="20"/>
      <c r="C978" s="20"/>
      <c r="D978" s="20"/>
      <c r="E978" s="20"/>
      <c r="F978" s="20"/>
      <c r="G978" s="20"/>
      <c r="H978" s="20"/>
      <c r="I978" s="20"/>
      <c r="J978" s="20"/>
      <c r="K978" s="20"/>
      <c r="L978" s="20"/>
      <c r="M978" s="20"/>
      <c r="N978" s="20"/>
    </row>
    <row r="979" spans="1:14" ht="13.2">
      <c r="A979" s="20"/>
      <c r="B979" s="20"/>
      <c r="C979" s="20"/>
      <c r="D979" s="20"/>
      <c r="E979" s="20"/>
      <c r="F979" s="20"/>
      <c r="G979" s="20"/>
      <c r="H979" s="20"/>
      <c r="I979" s="20"/>
      <c r="J979" s="20"/>
      <c r="K979" s="20"/>
      <c r="L979" s="20"/>
      <c r="M979" s="20"/>
      <c r="N979" s="20"/>
    </row>
    <row r="980" spans="1:14" ht="13.2">
      <c r="A980" s="20"/>
      <c r="B980" s="20"/>
      <c r="C980" s="20"/>
      <c r="D980" s="20"/>
      <c r="E980" s="20"/>
      <c r="F980" s="20"/>
      <c r="G980" s="20"/>
      <c r="H980" s="20"/>
      <c r="I980" s="20"/>
      <c r="J980" s="20"/>
      <c r="K980" s="20"/>
      <c r="L980" s="20"/>
      <c r="M980" s="20"/>
      <c r="N980" s="20"/>
    </row>
    <row r="981" spans="1:14" ht="13.2">
      <c r="A981" s="20"/>
      <c r="B981" s="20"/>
      <c r="C981" s="20"/>
      <c r="D981" s="20"/>
      <c r="E981" s="20"/>
      <c r="F981" s="20"/>
      <c r="G981" s="20"/>
      <c r="H981" s="20"/>
      <c r="I981" s="20"/>
      <c r="J981" s="20"/>
      <c r="K981" s="20"/>
      <c r="L981" s="20"/>
      <c r="M981" s="20"/>
      <c r="N981" s="20"/>
    </row>
    <row r="982" spans="1:14" ht="13.2">
      <c r="A982" s="20"/>
      <c r="B982" s="20"/>
      <c r="C982" s="20"/>
      <c r="D982" s="20"/>
      <c r="E982" s="20"/>
      <c r="F982" s="20"/>
      <c r="G982" s="20"/>
      <c r="H982" s="20"/>
      <c r="I982" s="20"/>
      <c r="J982" s="20"/>
      <c r="K982" s="20"/>
      <c r="L982" s="20"/>
      <c r="M982" s="20"/>
      <c r="N982" s="20"/>
    </row>
    <row r="983" spans="1:14" ht="13.2">
      <c r="A983" s="20"/>
      <c r="B983" s="20"/>
      <c r="C983" s="20"/>
      <c r="D983" s="20"/>
      <c r="E983" s="20"/>
      <c r="F983" s="20"/>
      <c r="G983" s="20"/>
      <c r="H983" s="20"/>
      <c r="I983" s="20"/>
      <c r="J983" s="20"/>
      <c r="K983" s="20"/>
      <c r="L983" s="20"/>
      <c r="M983" s="20"/>
      <c r="N983" s="20"/>
    </row>
    <row r="984" spans="1:14" ht="13.2">
      <c r="A984" s="20"/>
      <c r="B984" s="20"/>
      <c r="C984" s="20"/>
      <c r="D984" s="20"/>
      <c r="E984" s="20"/>
      <c r="F984" s="20"/>
      <c r="G984" s="20"/>
      <c r="H984" s="20"/>
      <c r="I984" s="20"/>
      <c r="J984" s="20"/>
      <c r="K984" s="20"/>
      <c r="L984" s="20"/>
      <c r="M984" s="20"/>
      <c r="N984" s="20"/>
    </row>
    <row r="985" spans="1:14" ht="13.2">
      <c r="A985" s="20"/>
      <c r="B985" s="20"/>
      <c r="C985" s="20"/>
      <c r="D985" s="20"/>
      <c r="E985" s="20"/>
      <c r="F985" s="20"/>
      <c r="G985" s="20"/>
      <c r="H985" s="20"/>
      <c r="I985" s="20"/>
      <c r="J985" s="20"/>
      <c r="K985" s="20"/>
      <c r="L985" s="20"/>
      <c r="M985" s="20"/>
      <c r="N985" s="20"/>
    </row>
    <row r="986" spans="1:14" ht="13.2">
      <c r="A986" s="20"/>
      <c r="B986" s="20"/>
      <c r="C986" s="20"/>
      <c r="D986" s="20"/>
      <c r="E986" s="20"/>
      <c r="F986" s="20"/>
      <c r="G986" s="20"/>
      <c r="H986" s="20"/>
      <c r="I986" s="20"/>
      <c r="J986" s="20"/>
      <c r="K986" s="20"/>
      <c r="L986" s="20"/>
      <c r="M986" s="20"/>
      <c r="N986" s="20"/>
    </row>
    <row r="987" spans="1:14" ht="13.2">
      <c r="A987" s="20"/>
      <c r="B987" s="20"/>
      <c r="C987" s="20"/>
      <c r="D987" s="20"/>
      <c r="E987" s="20"/>
      <c r="F987" s="20"/>
      <c r="G987" s="20"/>
      <c r="H987" s="20"/>
      <c r="I987" s="20"/>
      <c r="J987" s="20"/>
      <c r="K987" s="20"/>
      <c r="L987" s="20"/>
      <c r="M987" s="20"/>
      <c r="N987" s="20"/>
    </row>
    <row r="988" spans="1:14" ht="13.2">
      <c r="A988" s="20"/>
      <c r="B988" s="20"/>
      <c r="C988" s="20"/>
      <c r="D988" s="20"/>
      <c r="E988" s="20"/>
      <c r="F988" s="20"/>
      <c r="G988" s="20"/>
      <c r="H988" s="20"/>
      <c r="I988" s="20"/>
      <c r="J988" s="20"/>
      <c r="K988" s="20"/>
      <c r="L988" s="20"/>
      <c r="M988" s="20"/>
      <c r="N988" s="20"/>
    </row>
    <row r="989" spans="1:14" ht="13.2">
      <c r="A989" s="20"/>
      <c r="B989" s="20"/>
      <c r="C989" s="20"/>
      <c r="D989" s="20"/>
      <c r="E989" s="20"/>
      <c r="F989" s="20"/>
      <c r="G989" s="20"/>
      <c r="H989" s="20"/>
      <c r="I989" s="20"/>
      <c r="J989" s="20"/>
      <c r="K989" s="20"/>
      <c r="L989" s="20"/>
      <c r="M989" s="20"/>
      <c r="N989" s="20"/>
    </row>
    <row r="990" spans="1:14" ht="13.2">
      <c r="A990" s="20"/>
      <c r="B990" s="20"/>
      <c r="C990" s="20"/>
      <c r="D990" s="20"/>
      <c r="E990" s="20"/>
      <c r="F990" s="20"/>
      <c r="G990" s="20"/>
      <c r="H990" s="20"/>
      <c r="I990" s="20"/>
      <c r="J990" s="20"/>
      <c r="K990" s="20"/>
      <c r="L990" s="20"/>
      <c r="M990" s="20"/>
      <c r="N990" s="20"/>
    </row>
    <row r="991" spans="1:14" ht="13.2">
      <c r="A991" s="20"/>
      <c r="B991" s="20"/>
      <c r="C991" s="20"/>
      <c r="D991" s="20"/>
      <c r="E991" s="20"/>
      <c r="F991" s="20"/>
      <c r="G991" s="20"/>
      <c r="H991" s="20"/>
      <c r="I991" s="20"/>
      <c r="J991" s="20"/>
      <c r="K991" s="20"/>
      <c r="L991" s="20"/>
      <c r="M991" s="20"/>
      <c r="N991" s="20"/>
    </row>
    <row r="992" spans="1:14" ht="13.2">
      <c r="A992" s="20"/>
      <c r="B992" s="20"/>
      <c r="C992" s="20"/>
      <c r="D992" s="20"/>
      <c r="E992" s="20"/>
      <c r="F992" s="20"/>
      <c r="G992" s="20"/>
      <c r="H992" s="20"/>
      <c r="I992" s="20"/>
      <c r="J992" s="20"/>
      <c r="K992" s="20"/>
      <c r="L992" s="20"/>
      <c r="M992" s="20"/>
      <c r="N992" s="20"/>
    </row>
    <row r="993" spans="1:14" ht="13.2">
      <c r="A993" s="20"/>
      <c r="B993" s="20"/>
      <c r="C993" s="20"/>
      <c r="D993" s="20"/>
      <c r="E993" s="20"/>
      <c r="F993" s="20"/>
      <c r="G993" s="20"/>
      <c r="H993" s="20"/>
      <c r="I993" s="20"/>
      <c r="J993" s="20"/>
      <c r="K993" s="20"/>
      <c r="L993" s="20"/>
      <c r="M993" s="20"/>
      <c r="N993" s="20"/>
    </row>
    <row r="994" spans="1:14" ht="13.2">
      <c r="A994" s="20"/>
      <c r="B994" s="20"/>
      <c r="C994" s="20"/>
      <c r="D994" s="20"/>
      <c r="E994" s="20"/>
      <c r="F994" s="20"/>
      <c r="G994" s="20"/>
      <c r="H994" s="20"/>
      <c r="I994" s="20"/>
      <c r="J994" s="20"/>
      <c r="K994" s="20"/>
      <c r="L994" s="20"/>
      <c r="M994" s="20"/>
      <c r="N994" s="20"/>
    </row>
    <row r="995" spans="1:14" ht="13.2">
      <c r="A995" s="20"/>
      <c r="B995" s="20"/>
      <c r="C995" s="20"/>
      <c r="D995" s="20"/>
      <c r="E995" s="20"/>
      <c r="F995" s="20"/>
      <c r="G995" s="20"/>
      <c r="H995" s="20"/>
      <c r="I995" s="20"/>
      <c r="J995" s="20"/>
      <c r="K995" s="20"/>
      <c r="L995" s="20"/>
      <c r="M995" s="20"/>
      <c r="N995" s="20"/>
    </row>
    <row r="996" spans="1:14" ht="13.2">
      <c r="A996" s="20"/>
      <c r="B996" s="20"/>
      <c r="C996" s="20"/>
      <c r="D996" s="20"/>
      <c r="E996" s="20"/>
      <c r="F996" s="20"/>
      <c r="G996" s="20"/>
      <c r="H996" s="20"/>
      <c r="I996" s="20"/>
      <c r="J996" s="20"/>
      <c r="K996" s="20"/>
      <c r="L996" s="20"/>
      <c r="M996" s="20"/>
      <c r="N996" s="20"/>
    </row>
    <row r="997" spans="1:14" ht="13.2">
      <c r="A997" s="20"/>
      <c r="B997" s="20"/>
      <c r="C997" s="20"/>
      <c r="D997" s="20"/>
      <c r="E997" s="20"/>
      <c r="F997" s="20"/>
      <c r="G997" s="20"/>
      <c r="H997" s="20"/>
      <c r="I997" s="20"/>
      <c r="J997" s="20"/>
      <c r="K997" s="20"/>
      <c r="L997" s="20"/>
      <c r="M997" s="20"/>
      <c r="N997" s="20"/>
    </row>
    <row r="998" spans="1:14" ht="13.2">
      <c r="A998" s="20"/>
      <c r="B998" s="20"/>
      <c r="C998" s="20"/>
      <c r="D998" s="20"/>
      <c r="E998" s="20"/>
      <c r="F998" s="20"/>
      <c r="G998" s="20"/>
      <c r="H998" s="20"/>
      <c r="I998" s="20"/>
      <c r="J998" s="20"/>
      <c r="K998" s="20"/>
      <c r="L998" s="20"/>
      <c r="M998" s="20"/>
      <c r="N998" s="20"/>
    </row>
    <row r="999" spans="1:14" ht="13.2">
      <c r="A999" s="20"/>
      <c r="B999" s="20"/>
      <c r="C999" s="20"/>
      <c r="D999" s="20"/>
      <c r="E999" s="20"/>
      <c r="F999" s="20"/>
      <c r="G999" s="20"/>
      <c r="H999" s="20"/>
      <c r="I999" s="20"/>
      <c r="J999" s="20"/>
      <c r="K999" s="20"/>
      <c r="L999" s="20"/>
      <c r="M999" s="20"/>
      <c r="N999" s="20"/>
    </row>
    <row r="1000" spans="1:14" ht="13.2">
      <c r="A1000" s="20"/>
      <c r="B1000" s="20"/>
      <c r="C1000" s="20"/>
      <c r="D1000" s="20"/>
      <c r="E1000" s="20"/>
      <c r="F1000" s="20"/>
      <c r="G1000" s="20"/>
      <c r="H1000" s="20"/>
      <c r="I1000" s="20"/>
      <c r="J1000" s="20"/>
      <c r="K1000" s="20"/>
      <c r="L1000" s="20"/>
      <c r="M1000" s="20"/>
      <c r="N1000" s="20"/>
    </row>
  </sheetData>
  <mergeCells count="8">
    <mergeCell ref="B7:K24"/>
    <mergeCell ref="B2:G3"/>
    <mergeCell ref="H3:N4"/>
    <mergeCell ref="B4:C4"/>
    <mergeCell ref="E4:G4"/>
    <mergeCell ref="B5:C5"/>
    <mergeCell ref="E5:G5"/>
    <mergeCell ref="H5:L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8"/>
  <sheetViews>
    <sheetView topLeftCell="A8" workbookViewId="0">
      <selection activeCell="E9" sqref="A1:E100"/>
    </sheetView>
  </sheetViews>
  <sheetFormatPr defaultColWidth="12.6640625" defaultRowHeight="15.75" customHeight="1"/>
  <cols>
    <col min="1" max="1" width="4.6640625" bestFit="1" customWidth="1"/>
    <col min="2" max="2" width="10.5546875" bestFit="1" customWidth="1"/>
    <col min="3" max="3" width="28.21875" customWidth="1"/>
    <col min="4" max="4" width="22" customWidth="1"/>
    <col min="5" max="5" width="112.6640625" customWidth="1"/>
  </cols>
  <sheetData>
    <row r="1" spans="1:27" ht="167.4">
      <c r="A1" s="25">
        <v>1</v>
      </c>
      <c r="B1" s="26" t="s">
        <v>330</v>
      </c>
      <c r="C1" s="26" t="s">
        <v>331</v>
      </c>
      <c r="D1" s="26" t="s">
        <v>147</v>
      </c>
      <c r="E1" s="2" t="s">
        <v>332</v>
      </c>
      <c r="F1" s="2"/>
      <c r="G1" s="2"/>
      <c r="H1" s="2"/>
      <c r="I1" s="2"/>
      <c r="J1" s="2"/>
      <c r="K1" s="2"/>
      <c r="L1" s="2"/>
      <c r="M1" s="2"/>
      <c r="N1" s="2"/>
      <c r="O1" s="2"/>
      <c r="P1" s="2"/>
      <c r="Q1" s="2"/>
      <c r="R1" s="2"/>
      <c r="S1" s="2"/>
      <c r="T1" s="2"/>
      <c r="U1" s="2"/>
      <c r="V1" s="2"/>
      <c r="W1" s="2"/>
      <c r="X1" s="2"/>
      <c r="Y1" s="2"/>
      <c r="Z1" s="2"/>
      <c r="AA1" s="2"/>
    </row>
    <row r="2" spans="1:27" ht="74.400000000000006">
      <c r="A2" s="25">
        <f t="shared" ref="A2:A100" si="0">SUM(1+A1)</f>
        <v>2</v>
      </c>
      <c r="B2" s="26" t="s">
        <v>330</v>
      </c>
      <c r="C2" s="26" t="s">
        <v>333</v>
      </c>
      <c r="D2" s="26" t="s">
        <v>334</v>
      </c>
      <c r="E2" s="2" t="s">
        <v>335</v>
      </c>
      <c r="F2" s="2"/>
      <c r="G2" s="2"/>
      <c r="H2" s="2"/>
      <c r="I2" s="2"/>
      <c r="J2" s="2"/>
      <c r="K2" s="2"/>
      <c r="L2" s="2"/>
      <c r="M2" s="2"/>
      <c r="N2" s="2"/>
      <c r="O2" s="2"/>
      <c r="P2" s="2"/>
      <c r="Q2" s="2"/>
      <c r="R2" s="2"/>
      <c r="S2" s="2"/>
      <c r="T2" s="2"/>
      <c r="U2" s="2"/>
      <c r="V2" s="2"/>
      <c r="W2" s="2"/>
      <c r="X2" s="2"/>
      <c r="Y2" s="2"/>
      <c r="Z2" s="2"/>
      <c r="AA2" s="2"/>
    </row>
    <row r="3" spans="1:27" ht="55.8">
      <c r="A3" s="25">
        <f t="shared" si="0"/>
        <v>3</v>
      </c>
      <c r="B3" s="26" t="s">
        <v>330</v>
      </c>
      <c r="C3" s="26" t="s">
        <v>336</v>
      </c>
      <c r="D3" s="26" t="s">
        <v>133</v>
      </c>
      <c r="E3" s="2" t="s">
        <v>337</v>
      </c>
      <c r="F3" s="2"/>
      <c r="G3" s="2"/>
      <c r="H3" s="2"/>
      <c r="I3" s="2"/>
      <c r="J3" s="2"/>
      <c r="K3" s="2"/>
      <c r="L3" s="2"/>
      <c r="M3" s="2"/>
      <c r="N3" s="2"/>
      <c r="O3" s="2"/>
      <c r="P3" s="2"/>
      <c r="Q3" s="2"/>
      <c r="R3" s="2"/>
      <c r="S3" s="2"/>
      <c r="T3" s="2"/>
      <c r="U3" s="2"/>
      <c r="V3" s="2"/>
      <c r="W3" s="2"/>
      <c r="X3" s="2"/>
      <c r="Y3" s="2"/>
      <c r="Z3" s="2"/>
      <c r="AA3" s="2"/>
    </row>
    <row r="4" spans="1:27" ht="55.8">
      <c r="A4" s="25">
        <f t="shared" si="0"/>
        <v>4</v>
      </c>
      <c r="B4" s="26" t="s">
        <v>330</v>
      </c>
      <c r="C4" s="26" t="s">
        <v>338</v>
      </c>
      <c r="D4" s="26" t="s">
        <v>339</v>
      </c>
      <c r="E4" s="2" t="s">
        <v>340</v>
      </c>
      <c r="F4" s="2"/>
      <c r="G4" s="2"/>
      <c r="H4" s="2"/>
      <c r="I4" s="2"/>
      <c r="J4" s="2"/>
      <c r="K4" s="2"/>
      <c r="L4" s="2"/>
      <c r="M4" s="2"/>
      <c r="N4" s="2"/>
      <c r="O4" s="2"/>
      <c r="P4" s="2"/>
      <c r="Q4" s="2"/>
      <c r="R4" s="2"/>
      <c r="S4" s="2"/>
      <c r="T4" s="2"/>
      <c r="U4" s="2"/>
      <c r="V4" s="2"/>
      <c r="W4" s="2"/>
      <c r="X4" s="2"/>
      <c r="Y4" s="2"/>
      <c r="Z4" s="2"/>
      <c r="AA4" s="2"/>
    </row>
    <row r="5" spans="1:27" ht="55.8">
      <c r="A5" s="25">
        <f t="shared" si="0"/>
        <v>5</v>
      </c>
      <c r="B5" s="26" t="s">
        <v>330</v>
      </c>
      <c r="C5" s="26" t="s">
        <v>341</v>
      </c>
      <c r="D5" s="26" t="s">
        <v>339</v>
      </c>
      <c r="E5" s="2" t="s">
        <v>342</v>
      </c>
      <c r="F5" s="2"/>
      <c r="G5" s="2"/>
      <c r="H5" s="2"/>
      <c r="I5" s="2"/>
      <c r="J5" s="2"/>
      <c r="K5" s="2"/>
      <c r="L5" s="2"/>
      <c r="M5" s="2"/>
      <c r="N5" s="2"/>
      <c r="O5" s="2"/>
      <c r="P5" s="2"/>
      <c r="Q5" s="2"/>
      <c r="R5" s="2"/>
      <c r="S5" s="2"/>
      <c r="T5" s="2"/>
      <c r="U5" s="2"/>
      <c r="V5" s="2"/>
      <c r="W5" s="2"/>
      <c r="X5" s="2"/>
      <c r="Y5" s="2"/>
      <c r="Z5" s="2"/>
      <c r="AA5" s="2"/>
    </row>
    <row r="6" spans="1:27" ht="55.8">
      <c r="A6" s="25">
        <f t="shared" si="0"/>
        <v>6</v>
      </c>
      <c r="B6" s="26" t="s">
        <v>330</v>
      </c>
      <c r="C6" s="26" t="s">
        <v>343</v>
      </c>
      <c r="D6" s="26" t="s">
        <v>339</v>
      </c>
      <c r="E6" s="2" t="s">
        <v>344</v>
      </c>
      <c r="F6" s="2"/>
      <c r="G6" s="2"/>
      <c r="H6" s="2"/>
      <c r="I6" s="2"/>
      <c r="J6" s="2"/>
      <c r="K6" s="2"/>
      <c r="L6" s="2"/>
      <c r="M6" s="2"/>
      <c r="N6" s="2"/>
      <c r="O6" s="2"/>
      <c r="P6" s="2"/>
      <c r="Q6" s="2"/>
      <c r="R6" s="2"/>
      <c r="S6" s="2"/>
      <c r="T6" s="2"/>
      <c r="U6" s="2"/>
      <c r="V6" s="2"/>
      <c r="W6" s="2"/>
      <c r="X6" s="2"/>
      <c r="Y6" s="2"/>
      <c r="Z6" s="2"/>
      <c r="AA6" s="2"/>
    </row>
    <row r="7" spans="1:27" ht="93">
      <c r="A7" s="25">
        <f t="shared" si="0"/>
        <v>7</v>
      </c>
      <c r="B7" s="26" t="s">
        <v>345</v>
      </c>
      <c r="C7" s="26" t="s">
        <v>346</v>
      </c>
      <c r="D7" s="26" t="s">
        <v>5</v>
      </c>
      <c r="E7" s="2" t="s">
        <v>347</v>
      </c>
      <c r="F7" s="2"/>
      <c r="G7" s="2"/>
      <c r="H7" s="2"/>
      <c r="I7" s="2"/>
      <c r="J7" s="2"/>
      <c r="K7" s="2"/>
      <c r="L7" s="2"/>
      <c r="M7" s="2"/>
      <c r="N7" s="2"/>
      <c r="O7" s="2"/>
      <c r="P7" s="2"/>
      <c r="Q7" s="2"/>
      <c r="R7" s="2"/>
      <c r="S7" s="2"/>
      <c r="T7" s="2"/>
      <c r="U7" s="2"/>
      <c r="V7" s="2"/>
      <c r="W7" s="2"/>
      <c r="X7" s="2"/>
      <c r="Y7" s="2"/>
      <c r="Z7" s="2"/>
      <c r="AA7" s="2"/>
    </row>
    <row r="8" spans="1:27" ht="111.6">
      <c r="A8" s="25">
        <f t="shared" si="0"/>
        <v>8</v>
      </c>
      <c r="B8" s="26" t="s">
        <v>345</v>
      </c>
      <c r="C8" s="26" t="s">
        <v>348</v>
      </c>
      <c r="D8" s="26" t="s">
        <v>349</v>
      </c>
      <c r="E8" s="2" t="s">
        <v>350</v>
      </c>
      <c r="F8" s="2"/>
      <c r="G8" s="2"/>
      <c r="H8" s="2"/>
      <c r="I8" s="2"/>
      <c r="J8" s="2"/>
      <c r="K8" s="2"/>
      <c r="L8" s="2"/>
      <c r="M8" s="2"/>
      <c r="N8" s="2"/>
      <c r="O8" s="2"/>
      <c r="P8" s="2"/>
      <c r="Q8" s="2"/>
      <c r="R8" s="2"/>
      <c r="S8" s="2"/>
      <c r="T8" s="2"/>
      <c r="U8" s="2"/>
      <c r="V8" s="2"/>
      <c r="W8" s="2"/>
      <c r="X8" s="2"/>
      <c r="Y8" s="2"/>
      <c r="Z8" s="2"/>
      <c r="AA8" s="2"/>
    </row>
    <row r="9" spans="1:27" ht="93">
      <c r="A9" s="25">
        <f t="shared" si="0"/>
        <v>9</v>
      </c>
      <c r="B9" s="26" t="s">
        <v>345</v>
      </c>
      <c r="C9" s="26" t="s">
        <v>351</v>
      </c>
      <c r="D9" s="26" t="s">
        <v>75</v>
      </c>
      <c r="E9" s="2" t="s">
        <v>352</v>
      </c>
      <c r="F9" s="2"/>
      <c r="G9" s="2"/>
      <c r="H9" s="2"/>
      <c r="I9" s="2"/>
      <c r="J9" s="2"/>
      <c r="K9" s="2"/>
      <c r="L9" s="2"/>
      <c r="M9" s="2"/>
      <c r="N9" s="2"/>
      <c r="O9" s="2"/>
      <c r="P9" s="2"/>
      <c r="Q9" s="2"/>
      <c r="R9" s="2"/>
      <c r="S9" s="2"/>
      <c r="T9" s="2"/>
      <c r="U9" s="2"/>
      <c r="V9" s="2"/>
      <c r="W9" s="2"/>
      <c r="X9" s="2"/>
      <c r="Y9" s="2"/>
      <c r="Z9" s="2"/>
      <c r="AA9" s="2"/>
    </row>
    <row r="10" spans="1:27" ht="111.6">
      <c r="A10" s="25">
        <f t="shared" si="0"/>
        <v>10</v>
      </c>
      <c r="B10" s="26" t="s">
        <v>345</v>
      </c>
      <c r="C10" s="26" t="s">
        <v>353</v>
      </c>
      <c r="D10" s="26" t="s">
        <v>77</v>
      </c>
      <c r="E10" s="2" t="s">
        <v>354</v>
      </c>
      <c r="F10" s="2"/>
      <c r="G10" s="2"/>
      <c r="H10" s="2"/>
      <c r="I10" s="2"/>
      <c r="J10" s="2"/>
      <c r="K10" s="2"/>
      <c r="L10" s="2"/>
      <c r="M10" s="2"/>
      <c r="N10" s="2"/>
      <c r="O10" s="2"/>
      <c r="P10" s="2"/>
      <c r="Q10" s="2"/>
      <c r="R10" s="2"/>
      <c r="S10" s="2"/>
      <c r="T10" s="2"/>
      <c r="U10" s="2"/>
      <c r="V10" s="2"/>
      <c r="W10" s="2"/>
      <c r="X10" s="2"/>
      <c r="Y10" s="2"/>
      <c r="Z10" s="2"/>
      <c r="AA10" s="2"/>
    </row>
    <row r="11" spans="1:27" ht="37.200000000000003">
      <c r="A11" s="25">
        <f t="shared" si="0"/>
        <v>11</v>
      </c>
      <c r="B11" s="26" t="s">
        <v>345</v>
      </c>
      <c r="C11" s="26" t="s">
        <v>355</v>
      </c>
      <c r="D11" s="26" t="s">
        <v>356</v>
      </c>
      <c r="E11" s="2" t="s">
        <v>357</v>
      </c>
      <c r="F11" s="2"/>
      <c r="G11" s="2"/>
      <c r="H11" s="2"/>
      <c r="I11" s="2"/>
      <c r="J11" s="2"/>
      <c r="K11" s="2"/>
      <c r="L11" s="2"/>
      <c r="M11" s="2"/>
      <c r="N11" s="2"/>
      <c r="O11" s="2"/>
      <c r="P11" s="2"/>
      <c r="Q11" s="2"/>
      <c r="R11" s="2"/>
      <c r="S11" s="2"/>
      <c r="T11" s="2"/>
      <c r="U11" s="2"/>
      <c r="V11" s="2"/>
      <c r="W11" s="2"/>
      <c r="X11" s="2"/>
      <c r="Y11" s="2"/>
      <c r="Z11" s="2"/>
      <c r="AA11" s="2"/>
    </row>
    <row r="12" spans="1:27" ht="74.400000000000006">
      <c r="A12" s="25">
        <f t="shared" si="0"/>
        <v>12</v>
      </c>
      <c r="B12" s="26" t="s">
        <v>345</v>
      </c>
      <c r="C12" s="26" t="s">
        <v>358</v>
      </c>
      <c r="D12" s="26" t="s">
        <v>356</v>
      </c>
      <c r="E12" s="2" t="s">
        <v>359</v>
      </c>
      <c r="F12" s="2"/>
      <c r="G12" s="2"/>
      <c r="H12" s="2"/>
      <c r="I12" s="2"/>
      <c r="J12" s="2"/>
      <c r="K12" s="2"/>
      <c r="L12" s="2"/>
      <c r="M12" s="2"/>
      <c r="N12" s="2"/>
      <c r="O12" s="2"/>
      <c r="P12" s="2"/>
      <c r="Q12" s="2"/>
      <c r="R12" s="2"/>
      <c r="S12" s="2"/>
      <c r="T12" s="2"/>
      <c r="U12" s="2"/>
      <c r="V12" s="2"/>
      <c r="W12" s="2"/>
      <c r="X12" s="2"/>
      <c r="Y12" s="2"/>
      <c r="Z12" s="2"/>
      <c r="AA12" s="2"/>
    </row>
    <row r="13" spans="1:27" ht="74.400000000000006">
      <c r="A13" s="25">
        <f t="shared" si="0"/>
        <v>13</v>
      </c>
      <c r="B13" s="26" t="s">
        <v>345</v>
      </c>
      <c r="C13" s="26" t="s">
        <v>360</v>
      </c>
      <c r="D13" s="26" t="s">
        <v>157</v>
      </c>
      <c r="E13" s="2" t="s">
        <v>361</v>
      </c>
      <c r="F13" s="2"/>
      <c r="G13" s="2"/>
      <c r="H13" s="2"/>
      <c r="I13" s="2"/>
      <c r="J13" s="2"/>
      <c r="K13" s="2"/>
      <c r="L13" s="2"/>
      <c r="M13" s="2"/>
      <c r="N13" s="2"/>
      <c r="O13" s="2"/>
      <c r="P13" s="2"/>
      <c r="Q13" s="2"/>
      <c r="R13" s="2"/>
      <c r="S13" s="2"/>
      <c r="T13" s="2"/>
      <c r="U13" s="2"/>
      <c r="V13" s="2"/>
      <c r="W13" s="2"/>
      <c r="X13" s="2"/>
      <c r="Y13" s="2"/>
      <c r="Z13" s="2"/>
      <c r="AA13" s="2"/>
    </row>
    <row r="14" spans="1:27" ht="93">
      <c r="A14" s="25">
        <f t="shared" si="0"/>
        <v>14</v>
      </c>
      <c r="B14" s="26" t="s">
        <v>345</v>
      </c>
      <c r="C14" s="26" t="s">
        <v>362</v>
      </c>
      <c r="D14" s="26" t="s">
        <v>363</v>
      </c>
      <c r="E14" s="2" t="s">
        <v>364</v>
      </c>
      <c r="F14" s="2"/>
      <c r="G14" s="2"/>
      <c r="H14" s="2"/>
      <c r="I14" s="2"/>
      <c r="J14" s="2"/>
      <c r="K14" s="2"/>
      <c r="L14" s="2"/>
      <c r="M14" s="2"/>
      <c r="N14" s="2"/>
      <c r="O14" s="2"/>
      <c r="P14" s="2"/>
      <c r="Q14" s="2"/>
      <c r="R14" s="2"/>
      <c r="S14" s="2"/>
      <c r="T14" s="2"/>
      <c r="U14" s="2"/>
      <c r="V14" s="2"/>
      <c r="W14" s="2"/>
      <c r="X14" s="2"/>
      <c r="Y14" s="2"/>
      <c r="Z14" s="2"/>
      <c r="AA14" s="2"/>
    </row>
    <row r="15" spans="1:27" ht="74.400000000000006">
      <c r="A15" s="25">
        <f t="shared" si="0"/>
        <v>15</v>
      </c>
      <c r="B15" s="26" t="s">
        <v>345</v>
      </c>
      <c r="C15" s="26" t="s">
        <v>365</v>
      </c>
      <c r="D15" s="26" t="s">
        <v>363</v>
      </c>
      <c r="E15" s="2" t="s">
        <v>366</v>
      </c>
      <c r="F15" s="2"/>
      <c r="G15" s="2"/>
      <c r="H15" s="2"/>
      <c r="I15" s="2"/>
      <c r="J15" s="2"/>
      <c r="K15" s="2"/>
      <c r="L15" s="2"/>
      <c r="M15" s="2"/>
      <c r="N15" s="2"/>
      <c r="O15" s="2"/>
      <c r="P15" s="2"/>
      <c r="Q15" s="2"/>
      <c r="R15" s="2"/>
      <c r="S15" s="2"/>
      <c r="T15" s="2"/>
      <c r="U15" s="2"/>
      <c r="V15" s="2"/>
      <c r="W15" s="2"/>
      <c r="X15" s="2"/>
      <c r="Y15" s="2"/>
      <c r="Z15" s="2"/>
      <c r="AA15" s="2"/>
    </row>
    <row r="16" spans="1:27" ht="93">
      <c r="A16" s="25">
        <f t="shared" si="0"/>
        <v>16</v>
      </c>
      <c r="B16" s="26" t="s">
        <v>345</v>
      </c>
      <c r="C16" s="26" t="s">
        <v>367</v>
      </c>
      <c r="D16" s="26" t="s">
        <v>282</v>
      </c>
      <c r="E16" s="2" t="s">
        <v>368</v>
      </c>
      <c r="F16" s="2"/>
      <c r="G16" s="2"/>
      <c r="H16" s="2"/>
      <c r="I16" s="2"/>
      <c r="J16" s="2"/>
      <c r="K16" s="2"/>
      <c r="L16" s="2"/>
      <c r="M16" s="2"/>
      <c r="N16" s="2"/>
      <c r="O16" s="2"/>
      <c r="P16" s="2"/>
      <c r="Q16" s="2"/>
      <c r="R16" s="2"/>
      <c r="S16" s="2"/>
      <c r="T16" s="2"/>
      <c r="U16" s="2"/>
      <c r="V16" s="2"/>
      <c r="W16" s="2"/>
      <c r="X16" s="2"/>
      <c r="Y16" s="2"/>
      <c r="Z16" s="2"/>
      <c r="AA16" s="2"/>
    </row>
    <row r="17" spans="1:27" ht="148.80000000000001">
      <c r="A17" s="25">
        <f t="shared" si="0"/>
        <v>17</v>
      </c>
      <c r="B17" s="26" t="s">
        <v>345</v>
      </c>
      <c r="C17" s="26" t="s">
        <v>369</v>
      </c>
      <c r="D17" s="26" t="s">
        <v>370</v>
      </c>
      <c r="E17" s="2" t="s">
        <v>371</v>
      </c>
      <c r="F17" s="2"/>
      <c r="G17" s="2"/>
      <c r="H17" s="2"/>
      <c r="I17" s="2"/>
      <c r="J17" s="2"/>
      <c r="K17" s="2"/>
      <c r="L17" s="2"/>
      <c r="M17" s="2"/>
      <c r="N17" s="2"/>
      <c r="O17" s="2"/>
      <c r="P17" s="2"/>
      <c r="Q17" s="2"/>
      <c r="R17" s="2"/>
      <c r="S17" s="2"/>
      <c r="T17" s="2"/>
      <c r="U17" s="2"/>
      <c r="V17" s="2"/>
      <c r="W17" s="2"/>
      <c r="X17" s="2"/>
      <c r="Y17" s="2"/>
      <c r="Z17" s="2"/>
      <c r="AA17" s="2"/>
    </row>
    <row r="18" spans="1:27" ht="130.19999999999999">
      <c r="A18" s="25">
        <f t="shared" si="0"/>
        <v>18</v>
      </c>
      <c r="B18" s="26" t="s">
        <v>345</v>
      </c>
      <c r="C18" s="26" t="s">
        <v>372</v>
      </c>
      <c r="D18" s="26" t="s">
        <v>273</v>
      </c>
      <c r="E18" s="2" t="s">
        <v>373</v>
      </c>
      <c r="F18" s="2"/>
      <c r="G18" s="2"/>
      <c r="H18" s="2"/>
      <c r="I18" s="2"/>
      <c r="J18" s="2"/>
      <c r="K18" s="2"/>
      <c r="L18" s="2"/>
      <c r="M18" s="2"/>
      <c r="N18" s="2"/>
      <c r="O18" s="2"/>
      <c r="P18" s="2"/>
      <c r="Q18" s="2"/>
      <c r="R18" s="2"/>
      <c r="S18" s="2"/>
      <c r="T18" s="2"/>
      <c r="U18" s="2"/>
      <c r="V18" s="2"/>
      <c r="W18" s="2"/>
      <c r="X18" s="2"/>
      <c r="Y18" s="2"/>
      <c r="Z18" s="2"/>
      <c r="AA18" s="2"/>
    </row>
    <row r="19" spans="1:27" ht="93">
      <c r="A19" s="25">
        <f t="shared" si="0"/>
        <v>19</v>
      </c>
      <c r="B19" s="26" t="s">
        <v>345</v>
      </c>
      <c r="C19" s="26" t="s">
        <v>374</v>
      </c>
      <c r="D19" s="26" t="s">
        <v>31</v>
      </c>
      <c r="E19" s="2" t="s">
        <v>375</v>
      </c>
      <c r="F19" s="2"/>
      <c r="G19" s="2"/>
      <c r="H19" s="2"/>
      <c r="I19" s="2"/>
      <c r="J19" s="2"/>
      <c r="K19" s="2"/>
      <c r="L19" s="2"/>
      <c r="M19" s="2"/>
      <c r="N19" s="2"/>
      <c r="O19" s="2"/>
      <c r="P19" s="2"/>
      <c r="Q19" s="2"/>
      <c r="R19" s="2"/>
      <c r="S19" s="2"/>
      <c r="T19" s="2"/>
      <c r="U19" s="2"/>
      <c r="V19" s="2"/>
      <c r="W19" s="2"/>
      <c r="X19" s="2"/>
      <c r="Y19" s="2"/>
      <c r="Z19" s="2"/>
      <c r="AA19" s="2"/>
    </row>
    <row r="20" spans="1:27" ht="74.400000000000006">
      <c r="A20" s="25">
        <f t="shared" si="0"/>
        <v>20</v>
      </c>
      <c r="B20" s="26" t="s">
        <v>345</v>
      </c>
      <c r="C20" s="26" t="s">
        <v>376</v>
      </c>
      <c r="D20" s="26" t="s">
        <v>377</v>
      </c>
      <c r="E20" s="2" t="s">
        <v>378</v>
      </c>
      <c r="F20" s="2"/>
      <c r="G20" s="2"/>
      <c r="H20" s="2"/>
      <c r="I20" s="2"/>
      <c r="J20" s="2"/>
      <c r="K20" s="2"/>
      <c r="L20" s="2"/>
      <c r="M20" s="2"/>
      <c r="N20" s="2"/>
      <c r="O20" s="2"/>
      <c r="P20" s="2"/>
      <c r="Q20" s="2"/>
      <c r="R20" s="2"/>
      <c r="S20" s="2"/>
      <c r="T20" s="2"/>
      <c r="U20" s="2"/>
      <c r="V20" s="2"/>
      <c r="W20" s="2"/>
      <c r="X20" s="2"/>
      <c r="Y20" s="2"/>
      <c r="Z20" s="2"/>
      <c r="AA20" s="2"/>
    </row>
    <row r="21" spans="1:27" ht="93">
      <c r="A21" s="25">
        <f t="shared" si="0"/>
        <v>21</v>
      </c>
      <c r="B21" s="26" t="s">
        <v>345</v>
      </c>
      <c r="C21" s="26" t="s">
        <v>379</v>
      </c>
      <c r="D21" s="26" t="s">
        <v>219</v>
      </c>
      <c r="E21" s="2" t="s">
        <v>380</v>
      </c>
      <c r="F21" s="2"/>
      <c r="G21" s="2"/>
      <c r="H21" s="2"/>
      <c r="I21" s="2"/>
      <c r="J21" s="2"/>
      <c r="K21" s="2"/>
      <c r="L21" s="2"/>
      <c r="M21" s="2"/>
      <c r="N21" s="2"/>
      <c r="O21" s="2"/>
      <c r="P21" s="2"/>
      <c r="Q21" s="2"/>
      <c r="R21" s="2"/>
      <c r="S21" s="2"/>
      <c r="T21" s="2"/>
      <c r="U21" s="2"/>
      <c r="V21" s="2"/>
      <c r="W21" s="2"/>
      <c r="X21" s="2"/>
      <c r="Y21" s="2"/>
      <c r="Z21" s="2"/>
      <c r="AA21" s="2"/>
    </row>
    <row r="22" spans="1:27" ht="93">
      <c r="A22" s="25">
        <f t="shared" si="0"/>
        <v>22</v>
      </c>
      <c r="B22" s="26" t="s">
        <v>345</v>
      </c>
      <c r="C22" s="26" t="s">
        <v>381</v>
      </c>
      <c r="D22" s="26" t="s">
        <v>382</v>
      </c>
      <c r="E22" s="2" t="s">
        <v>383</v>
      </c>
      <c r="F22" s="2"/>
      <c r="G22" s="2"/>
      <c r="H22" s="2"/>
      <c r="I22" s="2"/>
      <c r="J22" s="2"/>
      <c r="K22" s="2"/>
      <c r="L22" s="2"/>
      <c r="M22" s="2"/>
      <c r="N22" s="2"/>
      <c r="O22" s="2"/>
      <c r="P22" s="2"/>
      <c r="Q22" s="2"/>
      <c r="R22" s="2"/>
      <c r="S22" s="2"/>
      <c r="T22" s="2"/>
      <c r="U22" s="2"/>
      <c r="V22" s="2"/>
      <c r="W22" s="2"/>
      <c r="X22" s="2"/>
      <c r="Y22" s="2"/>
      <c r="Z22" s="2"/>
      <c r="AA22" s="2"/>
    </row>
    <row r="23" spans="1:27" ht="241.8">
      <c r="A23" s="25">
        <f t="shared" si="0"/>
        <v>23</v>
      </c>
      <c r="B23" s="26" t="s">
        <v>345</v>
      </c>
      <c r="C23" s="26" t="s">
        <v>384</v>
      </c>
      <c r="D23" s="26" t="s">
        <v>37</v>
      </c>
      <c r="E23" s="2" t="s">
        <v>385</v>
      </c>
      <c r="F23" s="2"/>
      <c r="G23" s="2"/>
      <c r="H23" s="2"/>
      <c r="I23" s="2"/>
      <c r="J23" s="2"/>
      <c r="K23" s="2"/>
      <c r="L23" s="2"/>
      <c r="M23" s="2"/>
      <c r="N23" s="2"/>
      <c r="O23" s="2"/>
      <c r="P23" s="2"/>
      <c r="Q23" s="2"/>
      <c r="R23" s="2"/>
      <c r="S23" s="2"/>
      <c r="T23" s="2"/>
      <c r="U23" s="2"/>
      <c r="V23" s="2"/>
      <c r="W23" s="2"/>
      <c r="X23" s="2"/>
      <c r="Y23" s="2"/>
      <c r="Z23" s="2"/>
      <c r="AA23" s="2"/>
    </row>
    <row r="24" spans="1:27" ht="37.200000000000003">
      <c r="A24" s="25">
        <f t="shared" si="0"/>
        <v>24</v>
      </c>
      <c r="B24" s="26" t="s">
        <v>345</v>
      </c>
      <c r="C24" s="26" t="s">
        <v>386</v>
      </c>
      <c r="D24" s="26" t="s">
        <v>277</v>
      </c>
      <c r="E24" s="2" t="s">
        <v>387</v>
      </c>
      <c r="F24" s="2"/>
      <c r="G24" s="2"/>
      <c r="H24" s="2"/>
      <c r="I24" s="2"/>
      <c r="J24" s="2"/>
      <c r="K24" s="2"/>
      <c r="L24" s="2"/>
      <c r="M24" s="2"/>
      <c r="N24" s="2"/>
      <c r="O24" s="2"/>
      <c r="P24" s="2"/>
      <c r="Q24" s="2"/>
      <c r="R24" s="2"/>
      <c r="S24" s="2"/>
      <c r="T24" s="2"/>
      <c r="U24" s="2"/>
      <c r="V24" s="2"/>
      <c r="W24" s="2"/>
      <c r="X24" s="2"/>
      <c r="Y24" s="2"/>
      <c r="Z24" s="2"/>
      <c r="AA24" s="2"/>
    </row>
    <row r="25" spans="1:27" ht="93">
      <c r="A25" s="25">
        <f t="shared" si="0"/>
        <v>25</v>
      </c>
      <c r="B25" s="26" t="s">
        <v>345</v>
      </c>
      <c r="C25" s="26" t="s">
        <v>388</v>
      </c>
      <c r="D25" s="26" t="s">
        <v>123</v>
      </c>
      <c r="E25" s="27" t="s">
        <v>389</v>
      </c>
      <c r="F25" s="27"/>
      <c r="G25" s="27"/>
      <c r="H25" s="27"/>
      <c r="I25" s="27"/>
      <c r="J25" s="27"/>
      <c r="K25" s="27"/>
      <c r="L25" s="27"/>
      <c r="M25" s="27"/>
      <c r="N25" s="27"/>
      <c r="O25" s="27"/>
      <c r="P25" s="27"/>
      <c r="Q25" s="27"/>
      <c r="R25" s="27"/>
      <c r="S25" s="27"/>
      <c r="T25" s="27"/>
      <c r="U25" s="27"/>
      <c r="V25" s="27"/>
      <c r="W25" s="27"/>
      <c r="X25" s="27"/>
      <c r="Y25" s="27"/>
      <c r="Z25" s="27"/>
      <c r="AA25" s="27"/>
    </row>
    <row r="26" spans="1:27" ht="74.400000000000006">
      <c r="A26" s="25">
        <f t="shared" si="0"/>
        <v>26</v>
      </c>
      <c r="B26" s="26" t="s">
        <v>345</v>
      </c>
      <c r="C26" s="26" t="s">
        <v>390</v>
      </c>
      <c r="D26" s="26" t="s">
        <v>99</v>
      </c>
      <c r="E26" s="27" t="s">
        <v>391</v>
      </c>
      <c r="F26" s="27"/>
      <c r="G26" s="27"/>
      <c r="H26" s="27"/>
      <c r="I26" s="27"/>
      <c r="J26" s="27"/>
      <c r="K26" s="27"/>
      <c r="L26" s="27"/>
      <c r="M26" s="27"/>
      <c r="N26" s="27"/>
      <c r="O26" s="27"/>
      <c r="P26" s="27"/>
      <c r="Q26" s="27"/>
      <c r="R26" s="27"/>
      <c r="S26" s="27"/>
      <c r="T26" s="27"/>
      <c r="U26" s="27"/>
      <c r="V26" s="27"/>
      <c r="W26" s="27"/>
      <c r="X26" s="27"/>
      <c r="Y26" s="27"/>
      <c r="Z26" s="27"/>
      <c r="AA26" s="27"/>
    </row>
    <row r="27" spans="1:27" ht="111.6">
      <c r="A27" s="25">
        <f t="shared" si="0"/>
        <v>27</v>
      </c>
      <c r="B27" s="26" t="s">
        <v>345</v>
      </c>
      <c r="C27" s="26" t="s">
        <v>392</v>
      </c>
      <c r="D27" s="26" t="s">
        <v>103</v>
      </c>
      <c r="E27" s="2" t="s">
        <v>393</v>
      </c>
      <c r="F27" s="2"/>
      <c r="G27" s="2"/>
      <c r="H27" s="2"/>
      <c r="I27" s="2"/>
      <c r="J27" s="2"/>
      <c r="K27" s="2"/>
      <c r="L27" s="2"/>
      <c r="M27" s="2"/>
      <c r="N27" s="2"/>
      <c r="O27" s="2"/>
      <c r="P27" s="2"/>
      <c r="Q27" s="2"/>
      <c r="R27" s="2"/>
      <c r="S27" s="2"/>
      <c r="T27" s="2"/>
      <c r="U27" s="2"/>
      <c r="V27" s="2"/>
      <c r="W27" s="2"/>
      <c r="X27" s="2"/>
      <c r="Y27" s="2"/>
      <c r="Z27" s="2"/>
      <c r="AA27" s="2"/>
    </row>
    <row r="28" spans="1:27" ht="74.400000000000006">
      <c r="A28" s="25">
        <f t="shared" si="0"/>
        <v>28</v>
      </c>
      <c r="B28" s="26" t="s">
        <v>345</v>
      </c>
      <c r="C28" s="26" t="s">
        <v>394</v>
      </c>
      <c r="D28" s="26" t="s">
        <v>395</v>
      </c>
      <c r="E28" s="2" t="s">
        <v>396</v>
      </c>
      <c r="F28" s="2"/>
      <c r="G28" s="2"/>
      <c r="H28" s="2"/>
      <c r="I28" s="2"/>
      <c r="J28" s="2"/>
      <c r="K28" s="2"/>
      <c r="L28" s="2"/>
      <c r="M28" s="2"/>
      <c r="N28" s="2"/>
      <c r="O28" s="2"/>
      <c r="P28" s="2"/>
      <c r="Q28" s="2"/>
      <c r="R28" s="2"/>
      <c r="S28" s="2"/>
      <c r="T28" s="2"/>
      <c r="U28" s="2"/>
      <c r="V28" s="2"/>
      <c r="W28" s="2"/>
      <c r="X28" s="2"/>
      <c r="Y28" s="2"/>
      <c r="Z28" s="2"/>
      <c r="AA28" s="2"/>
    </row>
    <row r="29" spans="1:27" ht="74.400000000000006">
      <c r="A29" s="25">
        <f t="shared" si="0"/>
        <v>29</v>
      </c>
      <c r="B29" s="26" t="s">
        <v>345</v>
      </c>
      <c r="C29" s="26" t="s">
        <v>397</v>
      </c>
      <c r="D29" s="26" t="s">
        <v>339</v>
      </c>
      <c r="E29" s="2" t="s">
        <v>398</v>
      </c>
      <c r="F29" s="2"/>
      <c r="G29" s="2"/>
      <c r="H29" s="2"/>
      <c r="I29" s="2"/>
      <c r="J29" s="2"/>
      <c r="K29" s="2"/>
      <c r="L29" s="2"/>
      <c r="M29" s="2"/>
      <c r="N29" s="2"/>
      <c r="O29" s="2"/>
      <c r="P29" s="2"/>
      <c r="Q29" s="2"/>
      <c r="R29" s="2"/>
      <c r="S29" s="2"/>
      <c r="T29" s="2"/>
      <c r="U29" s="2"/>
      <c r="V29" s="2"/>
      <c r="W29" s="2"/>
      <c r="X29" s="2"/>
      <c r="Y29" s="2"/>
      <c r="Z29" s="2"/>
      <c r="AA29" s="2"/>
    </row>
    <row r="30" spans="1:27" ht="93">
      <c r="A30" s="25">
        <f t="shared" si="0"/>
        <v>30</v>
      </c>
      <c r="B30" s="26" t="s">
        <v>345</v>
      </c>
      <c r="C30" s="26" t="s">
        <v>399</v>
      </c>
      <c r="D30" s="26" t="s">
        <v>339</v>
      </c>
      <c r="E30" s="2" t="s">
        <v>400</v>
      </c>
      <c r="F30" s="2"/>
      <c r="G30" s="2"/>
      <c r="H30" s="2"/>
      <c r="I30" s="2"/>
      <c r="J30" s="2"/>
      <c r="K30" s="2"/>
      <c r="L30" s="2"/>
      <c r="M30" s="2"/>
      <c r="N30" s="2"/>
      <c r="O30" s="2"/>
      <c r="P30" s="2"/>
      <c r="Q30" s="2"/>
      <c r="R30" s="2"/>
      <c r="S30" s="2"/>
      <c r="T30" s="2"/>
      <c r="U30" s="2"/>
      <c r="V30" s="2"/>
      <c r="W30" s="2"/>
      <c r="X30" s="2"/>
      <c r="Y30" s="2"/>
      <c r="Z30" s="2"/>
      <c r="AA30" s="2"/>
    </row>
    <row r="31" spans="1:27" ht="55.8">
      <c r="A31" s="25">
        <f t="shared" si="0"/>
        <v>31</v>
      </c>
      <c r="B31" s="26" t="s">
        <v>345</v>
      </c>
      <c r="C31" s="26" t="s">
        <v>401</v>
      </c>
      <c r="D31" s="26" t="s">
        <v>339</v>
      </c>
      <c r="E31" s="2" t="s">
        <v>402</v>
      </c>
      <c r="F31" s="2"/>
      <c r="G31" s="2"/>
      <c r="H31" s="2"/>
      <c r="I31" s="2"/>
      <c r="J31" s="2"/>
      <c r="K31" s="2"/>
      <c r="L31" s="2"/>
      <c r="M31" s="2"/>
      <c r="N31" s="2"/>
      <c r="O31" s="2"/>
      <c r="P31" s="2"/>
      <c r="Q31" s="2"/>
      <c r="R31" s="2"/>
      <c r="S31" s="2"/>
      <c r="T31" s="2"/>
      <c r="U31" s="2"/>
      <c r="V31" s="2"/>
      <c r="W31" s="2"/>
      <c r="X31" s="2"/>
      <c r="Y31" s="2"/>
      <c r="Z31" s="2"/>
      <c r="AA31" s="2"/>
    </row>
    <row r="32" spans="1:27" ht="93">
      <c r="A32" s="25">
        <f t="shared" si="0"/>
        <v>32</v>
      </c>
      <c r="B32" s="26" t="s">
        <v>345</v>
      </c>
      <c r="C32" s="26" t="s">
        <v>403</v>
      </c>
      <c r="D32" s="26" t="s">
        <v>339</v>
      </c>
      <c r="E32" s="2" t="s">
        <v>404</v>
      </c>
      <c r="F32" s="2"/>
      <c r="G32" s="2"/>
      <c r="H32" s="2"/>
      <c r="I32" s="2"/>
      <c r="J32" s="2"/>
      <c r="K32" s="2"/>
      <c r="L32" s="2"/>
      <c r="M32" s="2"/>
      <c r="N32" s="2"/>
      <c r="O32" s="2"/>
      <c r="P32" s="2"/>
      <c r="Q32" s="2"/>
      <c r="R32" s="2"/>
      <c r="S32" s="2"/>
      <c r="T32" s="2"/>
      <c r="U32" s="2"/>
      <c r="V32" s="2"/>
      <c r="W32" s="2"/>
      <c r="X32" s="2"/>
      <c r="Y32" s="2"/>
      <c r="Z32" s="2"/>
      <c r="AA32" s="2"/>
    </row>
    <row r="33" spans="1:27" ht="74.400000000000006">
      <c r="A33" s="25">
        <f t="shared" si="0"/>
        <v>33</v>
      </c>
      <c r="B33" s="26" t="s">
        <v>345</v>
      </c>
      <c r="C33" s="26" t="s">
        <v>405</v>
      </c>
      <c r="D33" s="26" t="s">
        <v>339</v>
      </c>
      <c r="E33" s="2" t="s">
        <v>406</v>
      </c>
      <c r="F33" s="2"/>
      <c r="G33" s="2"/>
      <c r="H33" s="2"/>
      <c r="I33" s="2"/>
      <c r="J33" s="2"/>
      <c r="K33" s="2"/>
      <c r="L33" s="2"/>
      <c r="M33" s="2"/>
      <c r="N33" s="2"/>
      <c r="O33" s="2"/>
      <c r="P33" s="2"/>
      <c r="Q33" s="2"/>
      <c r="R33" s="2"/>
      <c r="S33" s="2"/>
      <c r="T33" s="2"/>
      <c r="U33" s="2"/>
      <c r="V33" s="2"/>
      <c r="W33" s="2"/>
      <c r="X33" s="2"/>
      <c r="Y33" s="2"/>
      <c r="Z33" s="2"/>
      <c r="AA33" s="2"/>
    </row>
    <row r="34" spans="1:27" ht="167.4">
      <c r="A34" s="25">
        <f t="shared" si="0"/>
        <v>34</v>
      </c>
      <c r="B34" s="26" t="s">
        <v>407</v>
      </c>
      <c r="C34" s="26" t="s">
        <v>408</v>
      </c>
      <c r="D34" s="26" t="s">
        <v>237</v>
      </c>
      <c r="E34" s="27" t="s">
        <v>409</v>
      </c>
      <c r="F34" s="27"/>
      <c r="G34" s="27"/>
      <c r="H34" s="27"/>
      <c r="I34" s="27"/>
      <c r="J34" s="27"/>
      <c r="K34" s="27"/>
      <c r="L34" s="27"/>
      <c r="M34" s="27"/>
      <c r="N34" s="27"/>
      <c r="O34" s="27"/>
      <c r="P34" s="27"/>
      <c r="Q34" s="27"/>
      <c r="R34" s="27"/>
      <c r="S34" s="27"/>
      <c r="T34" s="27"/>
      <c r="U34" s="27"/>
      <c r="V34" s="27"/>
      <c r="W34" s="27"/>
      <c r="X34" s="27"/>
      <c r="Y34" s="27"/>
      <c r="Z34" s="27"/>
      <c r="AA34" s="27"/>
    </row>
    <row r="35" spans="1:27" ht="111.6">
      <c r="A35" s="25">
        <f t="shared" si="0"/>
        <v>35</v>
      </c>
      <c r="B35" s="26" t="s">
        <v>407</v>
      </c>
      <c r="C35" s="26" t="s">
        <v>410</v>
      </c>
      <c r="D35" s="26" t="s">
        <v>5</v>
      </c>
      <c r="E35" s="2" t="s">
        <v>411</v>
      </c>
      <c r="F35" s="2"/>
      <c r="G35" s="2"/>
      <c r="H35" s="2"/>
      <c r="I35" s="2"/>
      <c r="J35" s="2"/>
      <c r="K35" s="2"/>
      <c r="L35" s="2"/>
      <c r="M35" s="2"/>
      <c r="N35" s="2"/>
      <c r="O35" s="2"/>
      <c r="P35" s="2"/>
      <c r="Q35" s="2"/>
      <c r="R35" s="2"/>
      <c r="S35" s="2"/>
      <c r="T35" s="2"/>
      <c r="U35" s="2"/>
      <c r="V35" s="2"/>
      <c r="W35" s="2"/>
      <c r="X35" s="2"/>
      <c r="Y35" s="2"/>
      <c r="Z35" s="2"/>
      <c r="AA35" s="2"/>
    </row>
    <row r="36" spans="1:27" ht="111.6">
      <c r="A36" s="25">
        <f t="shared" si="0"/>
        <v>36</v>
      </c>
      <c r="B36" s="26" t="s">
        <v>407</v>
      </c>
      <c r="C36" s="26" t="s">
        <v>412</v>
      </c>
      <c r="D36" s="26" t="s">
        <v>5</v>
      </c>
      <c r="E36" s="2" t="s">
        <v>413</v>
      </c>
      <c r="F36" s="2"/>
      <c r="G36" s="2"/>
      <c r="H36" s="2"/>
      <c r="I36" s="2"/>
      <c r="J36" s="2"/>
      <c r="K36" s="2"/>
      <c r="L36" s="2"/>
      <c r="M36" s="2"/>
      <c r="N36" s="2"/>
      <c r="O36" s="2"/>
      <c r="P36" s="2"/>
      <c r="Q36" s="2"/>
      <c r="R36" s="2"/>
      <c r="S36" s="2"/>
      <c r="T36" s="2"/>
      <c r="U36" s="2"/>
      <c r="V36" s="2"/>
      <c r="W36" s="2"/>
      <c r="X36" s="2"/>
      <c r="Y36" s="2"/>
      <c r="Z36" s="2"/>
      <c r="AA36" s="2"/>
    </row>
    <row r="37" spans="1:27" ht="93">
      <c r="A37" s="25">
        <f t="shared" si="0"/>
        <v>37</v>
      </c>
      <c r="B37" s="26" t="s">
        <v>407</v>
      </c>
      <c r="C37" s="26" t="s">
        <v>414</v>
      </c>
      <c r="D37" s="26" t="s">
        <v>349</v>
      </c>
      <c r="E37" s="2" t="s">
        <v>415</v>
      </c>
      <c r="F37" s="2"/>
      <c r="G37" s="2"/>
      <c r="H37" s="2"/>
      <c r="I37" s="2"/>
      <c r="J37" s="2"/>
      <c r="K37" s="2"/>
      <c r="L37" s="2"/>
      <c r="M37" s="2"/>
      <c r="N37" s="2"/>
      <c r="O37" s="2"/>
      <c r="P37" s="2"/>
      <c r="Q37" s="2"/>
      <c r="R37" s="2"/>
      <c r="S37" s="2"/>
      <c r="T37" s="2"/>
      <c r="U37" s="2"/>
      <c r="V37" s="2"/>
      <c r="W37" s="2"/>
      <c r="X37" s="2"/>
      <c r="Y37" s="2"/>
      <c r="Z37" s="2"/>
      <c r="AA37" s="2"/>
    </row>
    <row r="38" spans="1:27" ht="93">
      <c r="A38" s="25">
        <f t="shared" si="0"/>
        <v>38</v>
      </c>
      <c r="B38" s="26" t="s">
        <v>407</v>
      </c>
      <c r="C38" s="26" t="s">
        <v>416</v>
      </c>
      <c r="D38" s="26" t="s">
        <v>349</v>
      </c>
      <c r="E38" s="2" t="s">
        <v>417</v>
      </c>
      <c r="F38" s="2"/>
      <c r="G38" s="2"/>
      <c r="H38" s="2"/>
      <c r="I38" s="2"/>
      <c r="J38" s="2"/>
      <c r="K38" s="2"/>
      <c r="L38" s="2"/>
      <c r="M38" s="2"/>
      <c r="N38" s="2"/>
      <c r="O38" s="2"/>
      <c r="P38" s="2"/>
      <c r="Q38" s="2"/>
      <c r="R38" s="2"/>
      <c r="S38" s="2"/>
      <c r="T38" s="2"/>
      <c r="U38" s="2"/>
      <c r="V38" s="2"/>
      <c r="W38" s="2"/>
      <c r="X38" s="2"/>
      <c r="Y38" s="2"/>
      <c r="Z38" s="2"/>
      <c r="AA38" s="2"/>
    </row>
    <row r="39" spans="1:27" ht="55.8">
      <c r="A39" s="25">
        <f t="shared" si="0"/>
        <v>39</v>
      </c>
      <c r="B39" s="26" t="s">
        <v>407</v>
      </c>
      <c r="C39" s="26" t="s">
        <v>418</v>
      </c>
      <c r="D39" s="26" t="s">
        <v>349</v>
      </c>
      <c r="E39" s="2" t="s">
        <v>419</v>
      </c>
      <c r="F39" s="2"/>
      <c r="G39" s="2"/>
      <c r="H39" s="2"/>
      <c r="I39" s="2"/>
      <c r="J39" s="2"/>
      <c r="K39" s="2"/>
      <c r="L39" s="2"/>
      <c r="M39" s="2"/>
      <c r="N39" s="2"/>
      <c r="O39" s="2"/>
      <c r="P39" s="2"/>
      <c r="Q39" s="2"/>
      <c r="R39" s="2"/>
      <c r="S39" s="2"/>
      <c r="T39" s="2"/>
      <c r="U39" s="2"/>
      <c r="V39" s="2"/>
      <c r="W39" s="2"/>
      <c r="X39" s="2"/>
      <c r="Y39" s="2"/>
      <c r="Z39" s="2"/>
      <c r="AA39" s="2"/>
    </row>
    <row r="40" spans="1:27" ht="93">
      <c r="A40" s="25">
        <f t="shared" si="0"/>
        <v>40</v>
      </c>
      <c r="B40" s="26" t="s">
        <v>407</v>
      </c>
      <c r="C40" s="26" t="s">
        <v>420</v>
      </c>
      <c r="D40" s="26" t="s">
        <v>29</v>
      </c>
      <c r="E40" s="2" t="s">
        <v>421</v>
      </c>
      <c r="F40" s="2"/>
      <c r="G40" s="2"/>
      <c r="H40" s="2"/>
      <c r="I40" s="2"/>
      <c r="J40" s="2"/>
      <c r="K40" s="2"/>
      <c r="L40" s="2"/>
      <c r="M40" s="2"/>
      <c r="N40" s="2"/>
      <c r="O40" s="2"/>
      <c r="P40" s="2"/>
      <c r="Q40" s="2"/>
      <c r="R40" s="2"/>
      <c r="S40" s="2"/>
      <c r="T40" s="2"/>
      <c r="U40" s="2"/>
      <c r="V40" s="2"/>
      <c r="W40" s="2"/>
      <c r="X40" s="2"/>
      <c r="Y40" s="2"/>
      <c r="Z40" s="2"/>
      <c r="AA40" s="2"/>
    </row>
    <row r="41" spans="1:27" ht="93">
      <c r="A41" s="25">
        <f t="shared" si="0"/>
        <v>41</v>
      </c>
      <c r="B41" s="26" t="s">
        <v>407</v>
      </c>
      <c r="C41" s="26" t="s">
        <v>422</v>
      </c>
      <c r="D41" s="26" t="s">
        <v>29</v>
      </c>
      <c r="E41" s="2" t="s">
        <v>423</v>
      </c>
      <c r="F41" s="2"/>
      <c r="G41" s="2"/>
      <c r="H41" s="2"/>
      <c r="I41" s="2"/>
      <c r="J41" s="2"/>
      <c r="K41" s="2"/>
      <c r="L41" s="2"/>
      <c r="M41" s="2"/>
      <c r="N41" s="2"/>
      <c r="O41" s="2"/>
      <c r="P41" s="2"/>
      <c r="Q41" s="2"/>
      <c r="R41" s="2"/>
      <c r="S41" s="2"/>
      <c r="T41" s="2"/>
      <c r="U41" s="2"/>
      <c r="V41" s="2"/>
      <c r="W41" s="2"/>
      <c r="X41" s="2"/>
      <c r="Y41" s="2"/>
      <c r="Z41" s="2"/>
      <c r="AA41" s="2"/>
    </row>
    <row r="42" spans="1:27" ht="74.400000000000006">
      <c r="A42" s="25">
        <f t="shared" si="0"/>
        <v>42</v>
      </c>
      <c r="B42" s="26" t="s">
        <v>407</v>
      </c>
      <c r="C42" s="26" t="s">
        <v>424</v>
      </c>
      <c r="D42" s="26" t="s">
        <v>425</v>
      </c>
      <c r="E42" s="2" t="s">
        <v>426</v>
      </c>
      <c r="F42" s="2"/>
      <c r="G42" s="2"/>
      <c r="H42" s="2"/>
      <c r="I42" s="2"/>
      <c r="J42" s="2"/>
      <c r="K42" s="2"/>
      <c r="L42" s="2"/>
      <c r="M42" s="2"/>
      <c r="N42" s="2"/>
      <c r="O42" s="2"/>
      <c r="P42" s="2"/>
      <c r="Q42" s="2"/>
      <c r="R42" s="2"/>
      <c r="S42" s="2"/>
      <c r="T42" s="2"/>
      <c r="U42" s="2"/>
      <c r="V42" s="2"/>
      <c r="W42" s="2"/>
      <c r="X42" s="2"/>
      <c r="Y42" s="2"/>
      <c r="Z42" s="2"/>
      <c r="AA42" s="2"/>
    </row>
    <row r="43" spans="1:27" ht="74.400000000000006">
      <c r="A43" s="25">
        <f t="shared" si="0"/>
        <v>43</v>
      </c>
      <c r="B43" s="26" t="s">
        <v>407</v>
      </c>
      <c r="C43" s="26" t="s">
        <v>427</v>
      </c>
      <c r="D43" s="26" t="s">
        <v>75</v>
      </c>
      <c r="E43" s="2" t="s">
        <v>428</v>
      </c>
      <c r="F43" s="2"/>
      <c r="G43" s="2"/>
      <c r="H43" s="2"/>
      <c r="I43" s="2"/>
      <c r="J43" s="2"/>
      <c r="K43" s="2"/>
      <c r="L43" s="2"/>
      <c r="M43" s="2"/>
      <c r="N43" s="2"/>
      <c r="O43" s="2"/>
      <c r="P43" s="2"/>
      <c r="Q43" s="2"/>
      <c r="R43" s="2"/>
      <c r="S43" s="2"/>
      <c r="T43" s="2"/>
      <c r="U43" s="2"/>
      <c r="V43" s="2"/>
      <c r="W43" s="2"/>
      <c r="X43" s="2"/>
      <c r="Y43" s="2"/>
      <c r="Z43" s="2"/>
      <c r="AA43" s="2"/>
    </row>
    <row r="44" spans="1:27" ht="74.400000000000006">
      <c r="A44" s="25">
        <f t="shared" si="0"/>
        <v>44</v>
      </c>
      <c r="B44" s="26" t="s">
        <v>407</v>
      </c>
      <c r="C44" s="26" t="s">
        <v>429</v>
      </c>
      <c r="D44" s="26" t="s">
        <v>430</v>
      </c>
      <c r="E44" s="2" t="s">
        <v>431</v>
      </c>
      <c r="F44" s="2"/>
      <c r="G44" s="2"/>
      <c r="H44" s="2"/>
      <c r="I44" s="2"/>
      <c r="J44" s="2"/>
      <c r="K44" s="2"/>
      <c r="L44" s="2"/>
      <c r="M44" s="2"/>
      <c r="N44" s="2"/>
      <c r="O44" s="2"/>
      <c r="P44" s="2"/>
      <c r="Q44" s="2"/>
      <c r="R44" s="2"/>
      <c r="S44" s="2"/>
      <c r="T44" s="2"/>
      <c r="U44" s="2"/>
      <c r="V44" s="2"/>
      <c r="W44" s="2"/>
      <c r="X44" s="2"/>
      <c r="Y44" s="2"/>
      <c r="Z44" s="2"/>
      <c r="AA44" s="2"/>
    </row>
    <row r="45" spans="1:27" ht="55.8">
      <c r="A45" s="25">
        <f t="shared" si="0"/>
        <v>45</v>
      </c>
      <c r="B45" s="26" t="s">
        <v>407</v>
      </c>
      <c r="C45" s="26" t="s">
        <v>432</v>
      </c>
      <c r="D45" s="26" t="s">
        <v>363</v>
      </c>
      <c r="E45" s="2" t="s">
        <v>433</v>
      </c>
      <c r="F45" s="2"/>
      <c r="G45" s="2"/>
      <c r="H45" s="2"/>
      <c r="I45" s="2"/>
      <c r="J45" s="2"/>
      <c r="K45" s="2"/>
      <c r="L45" s="2"/>
      <c r="M45" s="2"/>
      <c r="N45" s="2"/>
      <c r="O45" s="2"/>
      <c r="P45" s="2"/>
      <c r="Q45" s="2"/>
      <c r="R45" s="2"/>
      <c r="S45" s="2"/>
      <c r="T45" s="2"/>
      <c r="U45" s="2"/>
      <c r="V45" s="2"/>
      <c r="W45" s="2"/>
      <c r="X45" s="2"/>
      <c r="Y45" s="2"/>
      <c r="Z45" s="2"/>
      <c r="AA45" s="2"/>
    </row>
    <row r="46" spans="1:27" ht="130.19999999999999">
      <c r="A46" s="25">
        <f t="shared" si="0"/>
        <v>46</v>
      </c>
      <c r="B46" s="26" t="s">
        <v>407</v>
      </c>
      <c r="C46" s="26" t="s">
        <v>434</v>
      </c>
      <c r="D46" s="26" t="s">
        <v>363</v>
      </c>
      <c r="E46" s="2" t="s">
        <v>435</v>
      </c>
      <c r="F46" s="2"/>
      <c r="G46" s="2"/>
      <c r="H46" s="2"/>
      <c r="I46" s="2"/>
      <c r="J46" s="2"/>
      <c r="K46" s="2"/>
      <c r="L46" s="2"/>
      <c r="M46" s="2"/>
      <c r="N46" s="2"/>
      <c r="O46" s="2"/>
      <c r="P46" s="2"/>
      <c r="Q46" s="2"/>
      <c r="R46" s="2"/>
      <c r="S46" s="2"/>
      <c r="T46" s="2"/>
      <c r="U46" s="2"/>
      <c r="V46" s="2"/>
      <c r="W46" s="2"/>
      <c r="X46" s="2"/>
      <c r="Y46" s="2"/>
      <c r="Z46" s="2"/>
      <c r="AA46" s="2"/>
    </row>
    <row r="47" spans="1:27" ht="111.6">
      <c r="A47" s="25">
        <f t="shared" si="0"/>
        <v>47</v>
      </c>
      <c r="B47" s="26" t="s">
        <v>407</v>
      </c>
      <c r="C47" s="26" t="s">
        <v>436</v>
      </c>
      <c r="D47" s="26" t="s">
        <v>363</v>
      </c>
      <c r="E47" s="2" t="s">
        <v>437</v>
      </c>
      <c r="F47" s="2"/>
      <c r="G47" s="2"/>
      <c r="H47" s="2"/>
      <c r="I47" s="2"/>
      <c r="J47" s="2"/>
      <c r="K47" s="2"/>
      <c r="L47" s="2"/>
      <c r="M47" s="2"/>
      <c r="N47" s="2"/>
      <c r="O47" s="2"/>
      <c r="P47" s="2"/>
      <c r="Q47" s="2"/>
      <c r="R47" s="2"/>
      <c r="S47" s="2"/>
      <c r="T47" s="2"/>
      <c r="U47" s="2"/>
      <c r="V47" s="2"/>
      <c r="W47" s="2"/>
      <c r="X47" s="2"/>
      <c r="Y47" s="2"/>
      <c r="Z47" s="2"/>
      <c r="AA47" s="2"/>
    </row>
    <row r="48" spans="1:27" ht="93">
      <c r="A48" s="25">
        <f t="shared" si="0"/>
        <v>48</v>
      </c>
      <c r="B48" s="26" t="s">
        <v>407</v>
      </c>
      <c r="C48" s="26" t="s">
        <v>438</v>
      </c>
      <c r="D48" s="26" t="s">
        <v>51</v>
      </c>
      <c r="E48" s="2" t="s">
        <v>439</v>
      </c>
      <c r="F48" s="2"/>
      <c r="G48" s="2"/>
      <c r="H48" s="2"/>
      <c r="I48" s="2"/>
      <c r="J48" s="2"/>
      <c r="K48" s="2"/>
      <c r="L48" s="2"/>
      <c r="M48" s="2"/>
      <c r="N48" s="2"/>
      <c r="O48" s="2"/>
      <c r="P48" s="2"/>
      <c r="Q48" s="2"/>
      <c r="R48" s="2"/>
      <c r="S48" s="2"/>
      <c r="T48" s="2"/>
      <c r="U48" s="2"/>
      <c r="V48" s="2"/>
      <c r="W48" s="2"/>
      <c r="X48" s="2"/>
      <c r="Y48" s="2"/>
      <c r="Z48" s="2"/>
      <c r="AA48" s="2"/>
    </row>
    <row r="49" spans="1:27" ht="111.6">
      <c r="A49" s="25">
        <f t="shared" si="0"/>
        <v>49</v>
      </c>
      <c r="B49" s="26" t="s">
        <v>407</v>
      </c>
      <c r="C49" s="26" t="s">
        <v>440</v>
      </c>
      <c r="D49" s="26" t="s">
        <v>147</v>
      </c>
      <c r="E49" s="2" t="s">
        <v>441</v>
      </c>
      <c r="F49" s="2"/>
      <c r="G49" s="2"/>
      <c r="H49" s="2"/>
      <c r="I49" s="2"/>
      <c r="J49" s="2"/>
      <c r="K49" s="2"/>
      <c r="L49" s="2"/>
      <c r="M49" s="2"/>
      <c r="N49" s="2"/>
      <c r="O49" s="2"/>
      <c r="P49" s="2"/>
      <c r="Q49" s="2"/>
      <c r="R49" s="2"/>
      <c r="S49" s="2"/>
      <c r="T49" s="2"/>
      <c r="U49" s="2"/>
      <c r="V49" s="2"/>
      <c r="W49" s="2"/>
      <c r="X49" s="2"/>
      <c r="Y49" s="2"/>
      <c r="Z49" s="2"/>
      <c r="AA49" s="2"/>
    </row>
    <row r="50" spans="1:27" ht="111.6">
      <c r="A50" s="25">
        <f t="shared" si="0"/>
        <v>50</v>
      </c>
      <c r="B50" s="26" t="s">
        <v>407</v>
      </c>
      <c r="C50" s="26" t="s">
        <v>442</v>
      </c>
      <c r="D50" s="26" t="s">
        <v>147</v>
      </c>
      <c r="E50" s="2" t="s">
        <v>443</v>
      </c>
      <c r="F50" s="2"/>
      <c r="G50" s="2"/>
      <c r="H50" s="2"/>
      <c r="I50" s="2"/>
      <c r="J50" s="2"/>
      <c r="K50" s="2"/>
      <c r="L50" s="2"/>
      <c r="M50" s="2"/>
      <c r="N50" s="2"/>
      <c r="O50" s="2"/>
      <c r="P50" s="2"/>
      <c r="Q50" s="2"/>
      <c r="R50" s="2"/>
      <c r="S50" s="2"/>
      <c r="T50" s="2"/>
      <c r="U50" s="2"/>
      <c r="V50" s="2"/>
      <c r="W50" s="2"/>
      <c r="X50" s="2"/>
      <c r="Y50" s="2"/>
      <c r="Z50" s="2"/>
      <c r="AA50" s="2"/>
    </row>
    <row r="51" spans="1:27" ht="148.80000000000001">
      <c r="A51" s="25">
        <f t="shared" si="0"/>
        <v>51</v>
      </c>
      <c r="B51" s="26" t="s">
        <v>407</v>
      </c>
      <c r="C51" s="26" t="s">
        <v>444</v>
      </c>
      <c r="D51" s="26" t="s">
        <v>282</v>
      </c>
      <c r="E51" s="2" t="s">
        <v>445</v>
      </c>
      <c r="F51" s="2"/>
      <c r="G51" s="2"/>
      <c r="H51" s="2"/>
      <c r="I51" s="2"/>
      <c r="J51" s="2"/>
      <c r="K51" s="2"/>
      <c r="L51" s="2"/>
      <c r="M51" s="2"/>
      <c r="N51" s="2"/>
      <c r="O51" s="2"/>
      <c r="P51" s="2"/>
      <c r="Q51" s="2"/>
      <c r="R51" s="2"/>
      <c r="S51" s="2"/>
      <c r="T51" s="2"/>
      <c r="U51" s="2"/>
      <c r="V51" s="2"/>
      <c r="W51" s="2"/>
      <c r="X51" s="2"/>
      <c r="Y51" s="2"/>
      <c r="Z51" s="2"/>
      <c r="AA51" s="2"/>
    </row>
    <row r="52" spans="1:27" ht="93">
      <c r="A52" s="25">
        <f t="shared" si="0"/>
        <v>52</v>
      </c>
      <c r="B52" s="26" t="s">
        <v>407</v>
      </c>
      <c r="C52" s="26" t="s">
        <v>446</v>
      </c>
      <c r="D52" s="26" t="s">
        <v>157</v>
      </c>
      <c r="E52" s="2" t="s">
        <v>447</v>
      </c>
      <c r="F52" s="2"/>
      <c r="G52" s="2"/>
      <c r="H52" s="2"/>
      <c r="I52" s="2"/>
      <c r="J52" s="2"/>
      <c r="K52" s="2"/>
      <c r="L52" s="2"/>
      <c r="M52" s="2"/>
      <c r="N52" s="2"/>
      <c r="O52" s="2"/>
      <c r="P52" s="2"/>
      <c r="Q52" s="2"/>
      <c r="R52" s="2"/>
      <c r="S52" s="2"/>
      <c r="T52" s="2"/>
      <c r="U52" s="2"/>
      <c r="V52" s="2"/>
      <c r="W52" s="2"/>
      <c r="X52" s="2"/>
      <c r="Y52" s="2"/>
      <c r="Z52" s="2"/>
      <c r="AA52" s="2"/>
    </row>
    <row r="53" spans="1:27" ht="130.19999999999999">
      <c r="A53" s="25">
        <f t="shared" si="0"/>
        <v>53</v>
      </c>
      <c r="B53" s="26" t="s">
        <v>407</v>
      </c>
      <c r="C53" s="26" t="s">
        <v>448</v>
      </c>
      <c r="D53" s="26" t="s">
        <v>213</v>
      </c>
      <c r="E53" s="2" t="s">
        <v>449</v>
      </c>
      <c r="F53" s="2"/>
      <c r="G53" s="2"/>
      <c r="H53" s="2"/>
      <c r="I53" s="2"/>
      <c r="J53" s="2"/>
      <c r="K53" s="2"/>
      <c r="L53" s="2"/>
      <c r="M53" s="2"/>
      <c r="N53" s="2"/>
      <c r="O53" s="2"/>
      <c r="P53" s="2"/>
      <c r="Q53" s="2"/>
      <c r="R53" s="2"/>
      <c r="S53" s="2"/>
      <c r="T53" s="2"/>
      <c r="U53" s="2"/>
      <c r="V53" s="2"/>
      <c r="W53" s="2"/>
      <c r="X53" s="2"/>
      <c r="Y53" s="2"/>
      <c r="Z53" s="2"/>
      <c r="AA53" s="2"/>
    </row>
    <row r="54" spans="1:27" ht="74.400000000000006">
      <c r="A54" s="25">
        <f t="shared" si="0"/>
        <v>54</v>
      </c>
      <c r="B54" s="26" t="s">
        <v>407</v>
      </c>
      <c r="C54" s="26" t="s">
        <v>450</v>
      </c>
      <c r="D54" s="26" t="s">
        <v>377</v>
      </c>
      <c r="E54" s="2" t="s">
        <v>451</v>
      </c>
      <c r="F54" s="2"/>
      <c r="G54" s="2"/>
      <c r="H54" s="2"/>
      <c r="I54" s="2"/>
      <c r="J54" s="2"/>
      <c r="K54" s="2"/>
      <c r="L54" s="2"/>
      <c r="M54" s="2"/>
      <c r="N54" s="2"/>
      <c r="O54" s="2"/>
      <c r="P54" s="2"/>
      <c r="Q54" s="2"/>
      <c r="R54" s="2"/>
      <c r="S54" s="2"/>
      <c r="T54" s="2"/>
      <c r="U54" s="2"/>
      <c r="V54" s="2"/>
      <c r="W54" s="2"/>
      <c r="X54" s="2"/>
      <c r="Y54" s="2"/>
      <c r="Z54" s="2"/>
      <c r="AA54" s="2"/>
    </row>
    <row r="55" spans="1:27" ht="111.6">
      <c r="A55" s="25">
        <f t="shared" si="0"/>
        <v>55</v>
      </c>
      <c r="B55" s="26" t="s">
        <v>407</v>
      </c>
      <c r="C55" s="26" t="s">
        <v>452</v>
      </c>
      <c r="D55" s="26" t="s">
        <v>219</v>
      </c>
      <c r="E55" s="2" t="s">
        <v>453</v>
      </c>
      <c r="F55" s="2"/>
      <c r="G55" s="2"/>
      <c r="H55" s="2"/>
      <c r="I55" s="2"/>
      <c r="J55" s="2"/>
      <c r="K55" s="2"/>
      <c r="L55" s="2"/>
      <c r="M55" s="2"/>
      <c r="N55" s="2"/>
      <c r="O55" s="2"/>
      <c r="P55" s="2"/>
      <c r="Q55" s="2"/>
      <c r="R55" s="2"/>
      <c r="S55" s="2"/>
      <c r="T55" s="2"/>
      <c r="U55" s="2"/>
      <c r="V55" s="2"/>
      <c r="W55" s="2"/>
      <c r="X55" s="2"/>
      <c r="Y55" s="2"/>
      <c r="Z55" s="2"/>
      <c r="AA55" s="2"/>
    </row>
    <row r="56" spans="1:27" ht="93">
      <c r="A56" s="25">
        <f t="shared" si="0"/>
        <v>56</v>
      </c>
      <c r="B56" s="26" t="s">
        <v>407</v>
      </c>
      <c r="C56" s="26" t="s">
        <v>454</v>
      </c>
      <c r="D56" s="26" t="s">
        <v>219</v>
      </c>
      <c r="E56" s="2" t="s">
        <v>455</v>
      </c>
      <c r="F56" s="2"/>
      <c r="G56" s="2"/>
      <c r="H56" s="2"/>
      <c r="I56" s="2"/>
      <c r="J56" s="2"/>
      <c r="K56" s="2"/>
      <c r="L56" s="2"/>
      <c r="M56" s="2"/>
      <c r="N56" s="2"/>
      <c r="O56" s="2"/>
      <c r="P56" s="2"/>
      <c r="Q56" s="2"/>
      <c r="R56" s="2"/>
      <c r="S56" s="2"/>
      <c r="T56" s="2"/>
      <c r="U56" s="2"/>
      <c r="V56" s="2"/>
      <c r="W56" s="2"/>
      <c r="X56" s="2"/>
      <c r="Y56" s="2"/>
      <c r="Z56" s="2"/>
      <c r="AA56" s="2"/>
    </row>
    <row r="57" spans="1:27" ht="167.4">
      <c r="A57" s="25">
        <f t="shared" si="0"/>
        <v>57</v>
      </c>
      <c r="B57" s="26" t="s">
        <v>407</v>
      </c>
      <c r="C57" s="26" t="s">
        <v>456</v>
      </c>
      <c r="D57" s="26" t="s">
        <v>457</v>
      </c>
      <c r="E57" s="2" t="s">
        <v>458</v>
      </c>
      <c r="F57" s="2"/>
      <c r="G57" s="2"/>
      <c r="H57" s="2"/>
      <c r="I57" s="2"/>
      <c r="J57" s="2"/>
      <c r="K57" s="2"/>
      <c r="L57" s="2"/>
      <c r="M57" s="2"/>
      <c r="N57" s="2"/>
      <c r="O57" s="2"/>
      <c r="P57" s="2"/>
      <c r="Q57" s="2"/>
      <c r="R57" s="2"/>
      <c r="S57" s="2"/>
      <c r="T57" s="2"/>
      <c r="U57" s="2"/>
      <c r="V57" s="2"/>
      <c r="W57" s="2"/>
      <c r="X57" s="2"/>
      <c r="Y57" s="2"/>
      <c r="Z57" s="2"/>
      <c r="AA57" s="2"/>
    </row>
    <row r="58" spans="1:27" ht="55.8">
      <c r="A58" s="25">
        <f t="shared" si="0"/>
        <v>58</v>
      </c>
      <c r="B58" s="26" t="s">
        <v>407</v>
      </c>
      <c r="C58" s="26" t="s">
        <v>459</v>
      </c>
      <c r="D58" s="26" t="s">
        <v>105</v>
      </c>
      <c r="E58" s="2" t="s">
        <v>460</v>
      </c>
      <c r="F58" s="2"/>
      <c r="G58" s="2"/>
      <c r="H58" s="2"/>
      <c r="I58" s="2"/>
      <c r="J58" s="2"/>
      <c r="K58" s="2"/>
      <c r="L58" s="2"/>
      <c r="M58" s="2"/>
      <c r="N58" s="2"/>
      <c r="O58" s="2"/>
      <c r="P58" s="2"/>
      <c r="Q58" s="2"/>
      <c r="R58" s="2"/>
      <c r="S58" s="2"/>
      <c r="T58" s="2"/>
      <c r="U58" s="2"/>
      <c r="V58" s="2"/>
      <c r="W58" s="2"/>
      <c r="X58" s="2"/>
      <c r="Y58" s="2"/>
      <c r="Z58" s="2"/>
      <c r="AA58" s="2"/>
    </row>
    <row r="59" spans="1:27" ht="130.19999999999999">
      <c r="A59" s="25">
        <f t="shared" si="0"/>
        <v>59</v>
      </c>
      <c r="B59" s="26" t="s">
        <v>407</v>
      </c>
      <c r="C59" s="26" t="s">
        <v>461</v>
      </c>
      <c r="D59" s="26" t="s">
        <v>462</v>
      </c>
      <c r="E59" s="2" t="s">
        <v>463</v>
      </c>
      <c r="F59" s="2"/>
      <c r="G59" s="2"/>
      <c r="H59" s="2"/>
      <c r="I59" s="2"/>
      <c r="J59" s="2"/>
      <c r="K59" s="2"/>
      <c r="L59" s="2"/>
      <c r="M59" s="2"/>
      <c r="N59" s="2"/>
      <c r="O59" s="2"/>
      <c r="P59" s="2"/>
      <c r="Q59" s="2"/>
      <c r="R59" s="2"/>
      <c r="S59" s="2"/>
      <c r="T59" s="2"/>
      <c r="U59" s="2"/>
      <c r="V59" s="2"/>
      <c r="W59" s="2"/>
      <c r="X59" s="2"/>
      <c r="Y59" s="2"/>
      <c r="Z59" s="2"/>
      <c r="AA59" s="2"/>
    </row>
    <row r="60" spans="1:27" ht="93">
      <c r="A60" s="25">
        <f t="shared" si="0"/>
        <v>60</v>
      </c>
      <c r="B60" s="26" t="s">
        <v>407</v>
      </c>
      <c r="C60" s="26" t="s">
        <v>464</v>
      </c>
      <c r="D60" s="26" t="s">
        <v>290</v>
      </c>
      <c r="E60" s="27" t="s">
        <v>465</v>
      </c>
      <c r="F60" s="27"/>
      <c r="G60" s="27"/>
      <c r="H60" s="27"/>
      <c r="I60" s="27"/>
      <c r="J60" s="27"/>
      <c r="K60" s="27"/>
      <c r="L60" s="27"/>
      <c r="M60" s="27"/>
      <c r="N60" s="27"/>
      <c r="O60" s="27"/>
      <c r="P60" s="27"/>
      <c r="Q60" s="27"/>
      <c r="R60" s="27"/>
      <c r="S60" s="27"/>
      <c r="T60" s="27"/>
      <c r="U60" s="27"/>
      <c r="V60" s="27"/>
      <c r="W60" s="27"/>
      <c r="X60" s="27"/>
      <c r="Y60" s="27"/>
      <c r="Z60" s="27"/>
      <c r="AA60" s="27"/>
    </row>
    <row r="61" spans="1:27" ht="111.6">
      <c r="A61" s="25">
        <f t="shared" si="0"/>
        <v>61</v>
      </c>
      <c r="B61" s="26" t="s">
        <v>407</v>
      </c>
      <c r="C61" s="26" t="s">
        <v>466</v>
      </c>
      <c r="D61" s="26" t="s">
        <v>290</v>
      </c>
      <c r="E61" s="2" t="s">
        <v>467</v>
      </c>
      <c r="F61" s="2"/>
      <c r="G61" s="2"/>
      <c r="H61" s="2"/>
      <c r="I61" s="2"/>
      <c r="J61" s="2"/>
      <c r="K61" s="2"/>
      <c r="L61" s="2"/>
      <c r="M61" s="2"/>
      <c r="N61" s="2"/>
      <c r="O61" s="2"/>
      <c r="P61" s="2"/>
      <c r="Q61" s="2"/>
      <c r="R61" s="2"/>
      <c r="S61" s="2"/>
      <c r="T61" s="2"/>
      <c r="U61" s="2"/>
      <c r="V61" s="2"/>
      <c r="W61" s="2"/>
      <c r="X61" s="2"/>
      <c r="Y61" s="2"/>
      <c r="Z61" s="2"/>
      <c r="AA61" s="2"/>
    </row>
    <row r="62" spans="1:27" ht="93">
      <c r="A62" s="25">
        <f t="shared" si="0"/>
        <v>62</v>
      </c>
      <c r="B62" s="26" t="s">
        <v>407</v>
      </c>
      <c r="C62" s="26" t="s">
        <v>468</v>
      </c>
      <c r="D62" s="26" t="s">
        <v>290</v>
      </c>
      <c r="E62" s="2" t="s">
        <v>469</v>
      </c>
      <c r="F62" s="2"/>
      <c r="G62" s="2"/>
      <c r="H62" s="2"/>
      <c r="I62" s="2"/>
      <c r="J62" s="2"/>
      <c r="K62" s="2"/>
      <c r="L62" s="2"/>
      <c r="M62" s="2"/>
      <c r="N62" s="2"/>
      <c r="O62" s="2"/>
      <c r="P62" s="2"/>
      <c r="Q62" s="2"/>
      <c r="R62" s="2"/>
      <c r="S62" s="2"/>
      <c r="T62" s="2"/>
      <c r="U62" s="2"/>
      <c r="V62" s="2"/>
      <c r="W62" s="2"/>
      <c r="X62" s="2"/>
      <c r="Y62" s="2"/>
      <c r="Z62" s="2"/>
      <c r="AA62" s="2"/>
    </row>
    <row r="63" spans="1:27" ht="93">
      <c r="A63" s="25">
        <f t="shared" si="0"/>
        <v>63</v>
      </c>
      <c r="B63" s="26" t="s">
        <v>407</v>
      </c>
      <c r="C63" s="26" t="s">
        <v>470</v>
      </c>
      <c r="D63" s="26" t="s">
        <v>103</v>
      </c>
      <c r="E63" s="2" t="s">
        <v>471</v>
      </c>
      <c r="F63" s="2"/>
      <c r="G63" s="2"/>
      <c r="H63" s="2"/>
      <c r="I63" s="2"/>
      <c r="J63" s="2"/>
      <c r="K63" s="2"/>
      <c r="L63" s="2"/>
      <c r="M63" s="2"/>
      <c r="N63" s="2"/>
      <c r="O63" s="2"/>
      <c r="P63" s="2"/>
      <c r="Q63" s="2"/>
      <c r="R63" s="2"/>
      <c r="S63" s="2"/>
      <c r="T63" s="2"/>
      <c r="U63" s="2"/>
      <c r="V63" s="2"/>
      <c r="W63" s="2"/>
      <c r="X63" s="2"/>
      <c r="Y63" s="2"/>
      <c r="Z63" s="2"/>
      <c r="AA63" s="2"/>
    </row>
    <row r="64" spans="1:27" ht="74.400000000000006">
      <c r="A64" s="25">
        <f t="shared" si="0"/>
        <v>64</v>
      </c>
      <c r="B64" s="26" t="s">
        <v>407</v>
      </c>
      <c r="C64" s="26" t="s">
        <v>472</v>
      </c>
      <c r="D64" s="26" t="s">
        <v>339</v>
      </c>
      <c r="E64" s="2" t="s">
        <v>473</v>
      </c>
      <c r="F64" s="2"/>
      <c r="G64" s="2"/>
      <c r="H64" s="2"/>
      <c r="I64" s="2"/>
      <c r="J64" s="2"/>
      <c r="K64" s="2"/>
      <c r="L64" s="2"/>
      <c r="M64" s="2"/>
      <c r="N64" s="2"/>
      <c r="O64" s="2"/>
      <c r="P64" s="2"/>
      <c r="Q64" s="2"/>
      <c r="R64" s="2"/>
      <c r="S64" s="2"/>
      <c r="T64" s="2"/>
      <c r="U64" s="2"/>
      <c r="V64" s="2"/>
      <c r="W64" s="2"/>
      <c r="X64" s="2"/>
      <c r="Y64" s="2"/>
      <c r="Z64" s="2"/>
      <c r="AA64" s="2"/>
    </row>
    <row r="65" spans="1:27" ht="111.6">
      <c r="A65" s="25">
        <f t="shared" si="0"/>
        <v>65</v>
      </c>
      <c r="B65" s="26" t="s">
        <v>407</v>
      </c>
      <c r="C65" s="26" t="s">
        <v>474</v>
      </c>
      <c r="D65" s="26" t="s">
        <v>339</v>
      </c>
      <c r="E65" s="2" t="s">
        <v>475</v>
      </c>
      <c r="F65" s="2"/>
      <c r="G65" s="2"/>
      <c r="H65" s="2"/>
      <c r="I65" s="2"/>
      <c r="J65" s="2"/>
      <c r="K65" s="2"/>
      <c r="L65" s="2"/>
      <c r="M65" s="2"/>
      <c r="N65" s="2"/>
      <c r="O65" s="2"/>
      <c r="P65" s="2"/>
      <c r="Q65" s="2"/>
      <c r="R65" s="2"/>
      <c r="S65" s="2"/>
      <c r="T65" s="2"/>
      <c r="U65" s="2"/>
      <c r="V65" s="2"/>
      <c r="W65" s="2"/>
      <c r="X65" s="2"/>
      <c r="Y65" s="2"/>
      <c r="Z65" s="2"/>
      <c r="AA65" s="2"/>
    </row>
    <row r="66" spans="1:27" ht="74.400000000000006">
      <c r="A66" s="25">
        <f t="shared" si="0"/>
        <v>66</v>
      </c>
      <c r="B66" s="26" t="s">
        <v>407</v>
      </c>
      <c r="C66" s="26" t="s">
        <v>476</v>
      </c>
      <c r="D66" s="26" t="s">
        <v>339</v>
      </c>
      <c r="E66" s="2" t="s">
        <v>477</v>
      </c>
      <c r="F66" s="2"/>
      <c r="G66" s="2"/>
      <c r="H66" s="2"/>
      <c r="I66" s="2"/>
      <c r="J66" s="2"/>
      <c r="K66" s="2"/>
      <c r="L66" s="2"/>
      <c r="M66" s="2"/>
      <c r="N66" s="2"/>
      <c r="O66" s="2"/>
      <c r="P66" s="2"/>
      <c r="Q66" s="2"/>
      <c r="R66" s="2"/>
      <c r="S66" s="2"/>
      <c r="T66" s="2"/>
      <c r="U66" s="2"/>
      <c r="V66" s="2"/>
      <c r="W66" s="2"/>
      <c r="X66" s="2"/>
      <c r="Y66" s="2"/>
      <c r="Z66" s="2"/>
      <c r="AA66" s="2"/>
    </row>
    <row r="67" spans="1:27" ht="167.4">
      <c r="A67" s="25">
        <f t="shared" si="0"/>
        <v>67</v>
      </c>
      <c r="B67" s="26" t="s">
        <v>407</v>
      </c>
      <c r="C67" s="26" t="s">
        <v>478</v>
      </c>
      <c r="D67" s="26" t="s">
        <v>203</v>
      </c>
      <c r="E67" s="27" t="s">
        <v>479</v>
      </c>
      <c r="F67" s="27"/>
      <c r="G67" s="27"/>
      <c r="H67" s="27"/>
      <c r="I67" s="27"/>
      <c r="J67" s="27"/>
      <c r="K67" s="27"/>
      <c r="L67" s="27"/>
      <c r="M67" s="27"/>
      <c r="N67" s="27"/>
      <c r="O67" s="27"/>
      <c r="P67" s="27"/>
      <c r="Q67" s="27"/>
      <c r="R67" s="27"/>
      <c r="S67" s="27"/>
      <c r="T67" s="27"/>
      <c r="U67" s="27"/>
      <c r="V67" s="27"/>
      <c r="W67" s="27"/>
      <c r="X67" s="27"/>
      <c r="Y67" s="27"/>
      <c r="Z67" s="27"/>
      <c r="AA67" s="27"/>
    </row>
    <row r="68" spans="1:27" ht="148.80000000000001">
      <c r="A68" s="25">
        <f t="shared" si="0"/>
        <v>68</v>
      </c>
      <c r="B68" s="26" t="s">
        <v>407</v>
      </c>
      <c r="C68" s="26" t="s">
        <v>480</v>
      </c>
      <c r="D68" s="26" t="s">
        <v>203</v>
      </c>
      <c r="E68" s="2" t="s">
        <v>481</v>
      </c>
      <c r="F68" s="2"/>
      <c r="G68" s="2"/>
      <c r="H68" s="2"/>
      <c r="I68" s="2"/>
      <c r="J68" s="2"/>
      <c r="K68" s="2"/>
      <c r="L68" s="2"/>
      <c r="M68" s="2"/>
      <c r="N68" s="2"/>
      <c r="O68" s="2"/>
      <c r="P68" s="2"/>
      <c r="Q68" s="2"/>
      <c r="R68" s="2"/>
      <c r="S68" s="2"/>
      <c r="T68" s="2"/>
      <c r="U68" s="2"/>
      <c r="V68" s="2"/>
      <c r="W68" s="2"/>
      <c r="X68" s="2"/>
      <c r="Y68" s="2"/>
      <c r="Z68" s="2"/>
      <c r="AA68" s="2"/>
    </row>
    <row r="69" spans="1:27" ht="93">
      <c r="A69" s="25">
        <f t="shared" si="0"/>
        <v>69</v>
      </c>
      <c r="B69" s="26" t="s">
        <v>407</v>
      </c>
      <c r="C69" s="26" t="s">
        <v>482</v>
      </c>
      <c r="D69" s="26" t="s">
        <v>483</v>
      </c>
      <c r="E69" s="27" t="s">
        <v>484</v>
      </c>
      <c r="F69" s="27"/>
      <c r="G69" s="27"/>
      <c r="H69" s="27"/>
      <c r="I69" s="27"/>
      <c r="J69" s="27"/>
      <c r="K69" s="27"/>
      <c r="L69" s="27"/>
      <c r="M69" s="27"/>
      <c r="N69" s="27"/>
      <c r="O69" s="27"/>
      <c r="P69" s="27"/>
      <c r="Q69" s="27"/>
      <c r="R69" s="27"/>
      <c r="S69" s="27"/>
      <c r="T69" s="27"/>
      <c r="U69" s="27"/>
      <c r="V69" s="27"/>
      <c r="W69" s="27"/>
      <c r="X69" s="27"/>
      <c r="Y69" s="27"/>
      <c r="Z69" s="27"/>
      <c r="AA69" s="27"/>
    </row>
    <row r="70" spans="1:27" ht="130.19999999999999">
      <c r="A70" s="25">
        <f t="shared" si="0"/>
        <v>70</v>
      </c>
      <c r="B70" s="26" t="s">
        <v>485</v>
      </c>
      <c r="C70" s="26" t="s">
        <v>486</v>
      </c>
      <c r="D70" s="26" t="s">
        <v>5</v>
      </c>
      <c r="E70" s="2" t="s">
        <v>487</v>
      </c>
      <c r="F70" s="2"/>
      <c r="G70" s="2"/>
      <c r="H70" s="2"/>
      <c r="I70" s="2"/>
      <c r="J70" s="2"/>
      <c r="K70" s="2"/>
      <c r="L70" s="2"/>
      <c r="M70" s="2"/>
      <c r="N70" s="2"/>
      <c r="O70" s="2"/>
      <c r="P70" s="2"/>
      <c r="Q70" s="2"/>
      <c r="R70" s="2"/>
      <c r="S70" s="2"/>
      <c r="T70" s="2"/>
      <c r="U70" s="2"/>
      <c r="V70" s="2"/>
      <c r="W70" s="2"/>
      <c r="X70" s="2"/>
      <c r="Y70" s="2"/>
      <c r="Z70" s="2"/>
      <c r="AA70" s="2"/>
    </row>
    <row r="71" spans="1:27" ht="148.80000000000001">
      <c r="A71" s="25">
        <f t="shared" si="0"/>
        <v>71</v>
      </c>
      <c r="B71" s="26" t="s">
        <v>485</v>
      </c>
      <c r="C71" s="26" t="s">
        <v>488</v>
      </c>
      <c r="D71" s="26" t="s">
        <v>75</v>
      </c>
      <c r="E71" s="2" t="s">
        <v>489</v>
      </c>
      <c r="F71" s="2"/>
      <c r="G71" s="2"/>
      <c r="H71" s="2"/>
      <c r="I71" s="2"/>
      <c r="J71" s="2"/>
      <c r="K71" s="2"/>
      <c r="L71" s="2"/>
      <c r="M71" s="2"/>
      <c r="N71" s="2"/>
      <c r="O71" s="2"/>
      <c r="P71" s="2"/>
      <c r="Q71" s="2"/>
      <c r="R71" s="2"/>
      <c r="S71" s="2"/>
      <c r="T71" s="2"/>
      <c r="U71" s="2"/>
      <c r="V71" s="2"/>
      <c r="W71" s="2"/>
      <c r="X71" s="2"/>
      <c r="Y71" s="2"/>
      <c r="Z71" s="2"/>
      <c r="AA71" s="2"/>
    </row>
    <row r="72" spans="1:27" ht="74.400000000000006">
      <c r="A72" s="25">
        <f t="shared" si="0"/>
        <v>72</v>
      </c>
      <c r="B72" s="26" t="s">
        <v>485</v>
      </c>
      <c r="C72" s="26" t="s">
        <v>490</v>
      </c>
      <c r="D72" s="26" t="s">
        <v>75</v>
      </c>
      <c r="E72" s="2" t="s">
        <v>491</v>
      </c>
      <c r="F72" s="2"/>
      <c r="G72" s="2"/>
      <c r="H72" s="2"/>
      <c r="I72" s="2"/>
      <c r="J72" s="2"/>
      <c r="K72" s="2"/>
      <c r="L72" s="2"/>
      <c r="M72" s="2"/>
      <c r="N72" s="2"/>
      <c r="O72" s="2"/>
      <c r="P72" s="2"/>
      <c r="Q72" s="2"/>
      <c r="R72" s="2"/>
      <c r="S72" s="2"/>
      <c r="T72" s="2"/>
      <c r="U72" s="2"/>
      <c r="V72" s="2"/>
      <c r="W72" s="2"/>
      <c r="X72" s="2"/>
      <c r="Y72" s="2"/>
      <c r="Z72" s="2"/>
      <c r="AA72" s="2"/>
    </row>
    <row r="73" spans="1:27" ht="111.6">
      <c r="A73" s="25">
        <f t="shared" si="0"/>
        <v>73</v>
      </c>
      <c r="B73" s="26" t="s">
        <v>485</v>
      </c>
      <c r="C73" s="26" t="s">
        <v>492</v>
      </c>
      <c r="D73" s="26" t="s">
        <v>139</v>
      </c>
      <c r="E73" s="2" t="s">
        <v>493</v>
      </c>
      <c r="F73" s="2"/>
      <c r="G73" s="2"/>
      <c r="H73" s="2"/>
      <c r="I73" s="2"/>
      <c r="J73" s="2"/>
      <c r="K73" s="2"/>
      <c r="L73" s="2"/>
      <c r="M73" s="2"/>
      <c r="N73" s="2"/>
      <c r="O73" s="2"/>
      <c r="P73" s="2"/>
      <c r="Q73" s="2"/>
      <c r="R73" s="2"/>
      <c r="S73" s="2"/>
      <c r="T73" s="2"/>
      <c r="U73" s="2"/>
      <c r="V73" s="2"/>
      <c r="W73" s="2"/>
      <c r="X73" s="2"/>
      <c r="Y73" s="2"/>
      <c r="Z73" s="2"/>
      <c r="AA73" s="2"/>
    </row>
    <row r="74" spans="1:27" ht="130.19999999999999">
      <c r="A74" s="25">
        <f t="shared" si="0"/>
        <v>74</v>
      </c>
      <c r="B74" s="26" t="s">
        <v>494</v>
      </c>
      <c r="C74" s="26" t="s">
        <v>495</v>
      </c>
      <c r="D74" s="26" t="s">
        <v>496</v>
      </c>
      <c r="E74" s="2" t="s">
        <v>497</v>
      </c>
      <c r="F74" s="2"/>
      <c r="G74" s="2"/>
      <c r="H74" s="2"/>
      <c r="I74" s="2"/>
      <c r="J74" s="2"/>
      <c r="K74" s="2"/>
      <c r="L74" s="2"/>
      <c r="M74" s="2"/>
      <c r="N74" s="2"/>
      <c r="O74" s="2"/>
      <c r="P74" s="2"/>
      <c r="Q74" s="2"/>
      <c r="R74" s="2"/>
      <c r="S74" s="2"/>
      <c r="T74" s="2"/>
      <c r="U74" s="2"/>
      <c r="V74" s="2"/>
      <c r="W74" s="2"/>
      <c r="X74" s="2"/>
      <c r="Y74" s="2"/>
      <c r="Z74" s="2"/>
      <c r="AA74" s="2"/>
    </row>
    <row r="75" spans="1:27" ht="111.6">
      <c r="A75" s="25">
        <f t="shared" si="0"/>
        <v>75</v>
      </c>
      <c r="B75" s="26" t="s">
        <v>494</v>
      </c>
      <c r="C75" s="26" t="s">
        <v>498</v>
      </c>
      <c r="D75" s="26" t="s">
        <v>29</v>
      </c>
      <c r="E75" s="2" t="s">
        <v>499</v>
      </c>
      <c r="F75" s="2"/>
      <c r="G75" s="2"/>
      <c r="H75" s="2"/>
      <c r="I75" s="2"/>
      <c r="J75" s="2"/>
      <c r="K75" s="2"/>
      <c r="L75" s="2"/>
      <c r="M75" s="2"/>
      <c r="N75" s="2"/>
      <c r="O75" s="2"/>
      <c r="P75" s="2"/>
      <c r="Q75" s="2"/>
      <c r="R75" s="2"/>
      <c r="S75" s="2"/>
      <c r="T75" s="2"/>
      <c r="U75" s="2"/>
      <c r="V75" s="2"/>
      <c r="W75" s="2"/>
      <c r="X75" s="2"/>
      <c r="Y75" s="2"/>
      <c r="Z75" s="2"/>
      <c r="AA75" s="2"/>
    </row>
    <row r="76" spans="1:27" ht="111.6">
      <c r="A76" s="25">
        <f t="shared" si="0"/>
        <v>76</v>
      </c>
      <c r="B76" s="26" t="s">
        <v>494</v>
      </c>
      <c r="C76" s="26" t="s">
        <v>500</v>
      </c>
      <c r="D76" s="26" t="s">
        <v>425</v>
      </c>
      <c r="E76" s="2" t="s">
        <v>501</v>
      </c>
      <c r="F76" s="2"/>
      <c r="G76" s="2"/>
      <c r="H76" s="2"/>
      <c r="I76" s="2"/>
      <c r="J76" s="2"/>
      <c r="K76" s="2"/>
      <c r="L76" s="2"/>
      <c r="M76" s="2"/>
      <c r="N76" s="2"/>
      <c r="O76" s="2"/>
      <c r="P76" s="2"/>
      <c r="Q76" s="2"/>
      <c r="R76" s="2"/>
      <c r="S76" s="2"/>
      <c r="T76" s="2"/>
      <c r="U76" s="2"/>
      <c r="V76" s="2"/>
      <c r="W76" s="2"/>
      <c r="X76" s="2"/>
      <c r="Y76" s="2"/>
      <c r="Z76" s="2"/>
      <c r="AA76" s="2"/>
    </row>
    <row r="77" spans="1:27" ht="111.6">
      <c r="A77" s="25">
        <f t="shared" si="0"/>
        <v>77</v>
      </c>
      <c r="B77" s="26" t="s">
        <v>494</v>
      </c>
      <c r="C77" s="26" t="s">
        <v>502</v>
      </c>
      <c r="D77" s="26" t="s">
        <v>157</v>
      </c>
      <c r="E77" s="2" t="s">
        <v>503</v>
      </c>
      <c r="F77" s="2"/>
      <c r="G77" s="2"/>
      <c r="H77" s="2"/>
      <c r="I77" s="2"/>
      <c r="J77" s="2"/>
      <c r="K77" s="2"/>
      <c r="L77" s="2"/>
      <c r="M77" s="2"/>
      <c r="N77" s="2"/>
      <c r="O77" s="2"/>
      <c r="P77" s="2"/>
      <c r="Q77" s="2"/>
      <c r="R77" s="2"/>
      <c r="S77" s="2"/>
      <c r="T77" s="2"/>
      <c r="U77" s="2"/>
      <c r="V77" s="2"/>
      <c r="W77" s="2"/>
      <c r="X77" s="2"/>
      <c r="Y77" s="2"/>
      <c r="Z77" s="2"/>
      <c r="AA77" s="2"/>
    </row>
    <row r="78" spans="1:27" ht="74.400000000000006">
      <c r="A78" s="25">
        <f t="shared" si="0"/>
        <v>78</v>
      </c>
      <c r="B78" s="26" t="s">
        <v>494</v>
      </c>
      <c r="C78" s="26" t="s">
        <v>504</v>
      </c>
      <c r="D78" s="26" t="s">
        <v>363</v>
      </c>
      <c r="E78" s="2" t="s">
        <v>505</v>
      </c>
      <c r="F78" s="2"/>
      <c r="G78" s="2"/>
      <c r="H78" s="2"/>
      <c r="I78" s="2"/>
      <c r="J78" s="2"/>
      <c r="K78" s="2"/>
      <c r="L78" s="2"/>
      <c r="M78" s="2"/>
      <c r="N78" s="2"/>
      <c r="O78" s="2"/>
      <c r="P78" s="2"/>
      <c r="Q78" s="2"/>
      <c r="R78" s="2"/>
      <c r="S78" s="2"/>
      <c r="T78" s="2"/>
      <c r="U78" s="2"/>
      <c r="V78" s="2"/>
      <c r="W78" s="2"/>
      <c r="X78" s="2"/>
      <c r="Y78" s="2"/>
      <c r="Z78" s="2"/>
      <c r="AA78" s="2"/>
    </row>
    <row r="79" spans="1:27" ht="130.19999999999999">
      <c r="A79" s="25">
        <f t="shared" si="0"/>
        <v>79</v>
      </c>
      <c r="B79" s="26" t="s">
        <v>494</v>
      </c>
      <c r="C79" s="26" t="s">
        <v>506</v>
      </c>
      <c r="D79" s="26" t="s">
        <v>51</v>
      </c>
      <c r="E79" s="2" t="s">
        <v>507</v>
      </c>
      <c r="F79" s="2"/>
      <c r="G79" s="2"/>
      <c r="H79" s="2"/>
      <c r="I79" s="2"/>
      <c r="J79" s="2"/>
      <c r="K79" s="2"/>
      <c r="L79" s="2"/>
      <c r="M79" s="2"/>
      <c r="N79" s="2"/>
      <c r="O79" s="2"/>
      <c r="P79" s="2"/>
      <c r="Q79" s="2"/>
      <c r="R79" s="2"/>
      <c r="S79" s="2"/>
      <c r="T79" s="2"/>
      <c r="U79" s="2"/>
      <c r="V79" s="2"/>
      <c r="W79" s="2"/>
      <c r="X79" s="2"/>
      <c r="Y79" s="2"/>
      <c r="Z79" s="2"/>
      <c r="AA79" s="2"/>
    </row>
    <row r="80" spans="1:27" ht="111.6">
      <c r="A80" s="25">
        <f t="shared" si="0"/>
        <v>80</v>
      </c>
      <c r="B80" s="26" t="s">
        <v>494</v>
      </c>
      <c r="C80" s="26" t="s">
        <v>508</v>
      </c>
      <c r="D80" s="26" t="s">
        <v>15</v>
      </c>
      <c r="E80" s="2" t="s">
        <v>509</v>
      </c>
      <c r="F80" s="2"/>
      <c r="G80" s="2"/>
      <c r="H80" s="2"/>
      <c r="I80" s="2"/>
      <c r="J80" s="2"/>
      <c r="K80" s="2"/>
      <c r="L80" s="2"/>
      <c r="M80" s="2"/>
      <c r="N80" s="2"/>
      <c r="O80" s="2"/>
      <c r="P80" s="2"/>
      <c r="Q80" s="2"/>
      <c r="R80" s="2"/>
      <c r="S80" s="2"/>
      <c r="T80" s="2"/>
      <c r="U80" s="2"/>
      <c r="V80" s="2"/>
      <c r="W80" s="2"/>
      <c r="X80" s="2"/>
      <c r="Y80" s="2"/>
      <c r="Z80" s="2"/>
      <c r="AA80" s="2"/>
    </row>
    <row r="81" spans="1:27" ht="111.6">
      <c r="A81" s="25">
        <f t="shared" si="0"/>
        <v>81</v>
      </c>
      <c r="B81" s="26" t="s">
        <v>494</v>
      </c>
      <c r="C81" s="26" t="s">
        <v>510</v>
      </c>
      <c r="D81" s="26" t="s">
        <v>334</v>
      </c>
      <c r="E81" s="2" t="s">
        <v>511</v>
      </c>
      <c r="F81" s="2"/>
      <c r="G81" s="2"/>
      <c r="H81" s="2"/>
      <c r="I81" s="2"/>
      <c r="J81" s="2"/>
      <c r="K81" s="2"/>
      <c r="L81" s="2"/>
      <c r="M81" s="2"/>
      <c r="N81" s="2"/>
      <c r="O81" s="2"/>
      <c r="P81" s="2"/>
      <c r="Q81" s="2"/>
      <c r="R81" s="2"/>
      <c r="S81" s="2"/>
      <c r="T81" s="2"/>
      <c r="U81" s="2"/>
      <c r="V81" s="2"/>
      <c r="W81" s="2"/>
      <c r="X81" s="2"/>
      <c r="Y81" s="2"/>
      <c r="Z81" s="2"/>
      <c r="AA81" s="2"/>
    </row>
    <row r="82" spans="1:27" ht="93">
      <c r="A82" s="25">
        <f t="shared" si="0"/>
        <v>82</v>
      </c>
      <c r="B82" s="26" t="s">
        <v>494</v>
      </c>
      <c r="C82" s="26" t="s">
        <v>512</v>
      </c>
      <c r="D82" s="26" t="s">
        <v>513</v>
      </c>
      <c r="E82" s="2" t="s">
        <v>514</v>
      </c>
      <c r="F82" s="2"/>
      <c r="G82" s="2"/>
      <c r="H82" s="2"/>
      <c r="I82" s="2"/>
      <c r="J82" s="2"/>
      <c r="K82" s="2"/>
      <c r="L82" s="2"/>
      <c r="M82" s="2"/>
      <c r="N82" s="2"/>
      <c r="O82" s="2"/>
      <c r="P82" s="2"/>
      <c r="Q82" s="2"/>
      <c r="R82" s="2"/>
      <c r="S82" s="2"/>
      <c r="T82" s="2"/>
      <c r="U82" s="2"/>
      <c r="V82" s="2"/>
      <c r="W82" s="2"/>
      <c r="X82" s="2"/>
      <c r="Y82" s="2"/>
      <c r="Z82" s="2"/>
      <c r="AA82" s="2"/>
    </row>
    <row r="83" spans="1:27" ht="148.80000000000001">
      <c r="A83" s="25">
        <f t="shared" si="0"/>
        <v>83</v>
      </c>
      <c r="B83" s="26" t="s">
        <v>494</v>
      </c>
      <c r="C83" s="26" t="s">
        <v>515</v>
      </c>
      <c r="D83" s="26" t="s">
        <v>275</v>
      </c>
      <c r="E83" s="2" t="s">
        <v>516</v>
      </c>
      <c r="F83" s="2"/>
      <c r="G83" s="2"/>
      <c r="H83" s="2"/>
      <c r="I83" s="2"/>
      <c r="J83" s="2"/>
      <c r="K83" s="2"/>
      <c r="L83" s="2"/>
      <c r="M83" s="2"/>
      <c r="N83" s="2"/>
      <c r="O83" s="2"/>
      <c r="P83" s="2"/>
      <c r="Q83" s="2"/>
      <c r="R83" s="2"/>
      <c r="S83" s="2"/>
      <c r="T83" s="2"/>
      <c r="U83" s="2"/>
      <c r="V83" s="2"/>
      <c r="W83" s="2"/>
      <c r="X83" s="2"/>
      <c r="Y83" s="2"/>
      <c r="Z83" s="2"/>
      <c r="AA83" s="2"/>
    </row>
    <row r="84" spans="1:27" ht="130.19999999999999">
      <c r="A84" s="25">
        <f t="shared" si="0"/>
        <v>84</v>
      </c>
      <c r="B84" s="26" t="s">
        <v>494</v>
      </c>
      <c r="C84" s="26" t="s">
        <v>517</v>
      </c>
      <c r="D84" s="26" t="s">
        <v>273</v>
      </c>
      <c r="E84" s="2" t="s">
        <v>518</v>
      </c>
      <c r="F84" s="2"/>
      <c r="G84" s="2"/>
      <c r="H84" s="2"/>
      <c r="I84" s="2"/>
      <c r="J84" s="2"/>
      <c r="K84" s="2"/>
      <c r="L84" s="2"/>
      <c r="M84" s="2"/>
      <c r="N84" s="2"/>
      <c r="O84" s="2"/>
      <c r="P84" s="2"/>
      <c r="Q84" s="2"/>
      <c r="R84" s="2"/>
      <c r="S84" s="2"/>
      <c r="T84" s="2"/>
      <c r="U84" s="2"/>
      <c r="V84" s="2"/>
      <c r="W84" s="2"/>
      <c r="X84" s="2"/>
      <c r="Y84" s="2"/>
      <c r="Z84" s="2"/>
      <c r="AA84" s="2"/>
    </row>
    <row r="85" spans="1:27" ht="111.6">
      <c r="A85" s="25">
        <f t="shared" si="0"/>
        <v>85</v>
      </c>
      <c r="B85" s="26" t="s">
        <v>494</v>
      </c>
      <c r="C85" s="26" t="s">
        <v>519</v>
      </c>
      <c r="D85" s="26" t="s">
        <v>520</v>
      </c>
      <c r="E85" s="2" t="s">
        <v>521</v>
      </c>
      <c r="F85" s="2"/>
      <c r="G85" s="2"/>
      <c r="H85" s="2"/>
      <c r="I85" s="2"/>
      <c r="J85" s="2"/>
      <c r="K85" s="2"/>
      <c r="L85" s="2"/>
      <c r="M85" s="2"/>
      <c r="N85" s="2"/>
      <c r="O85" s="2"/>
      <c r="P85" s="2"/>
      <c r="Q85" s="2"/>
      <c r="R85" s="2"/>
      <c r="S85" s="2"/>
      <c r="T85" s="2"/>
      <c r="U85" s="2"/>
      <c r="V85" s="2"/>
      <c r="W85" s="2"/>
      <c r="X85" s="2"/>
      <c r="Y85" s="2"/>
      <c r="Z85" s="2"/>
      <c r="AA85" s="2"/>
    </row>
    <row r="86" spans="1:27" ht="204.6">
      <c r="A86" s="25">
        <f t="shared" si="0"/>
        <v>86</v>
      </c>
      <c r="B86" s="26" t="s">
        <v>494</v>
      </c>
      <c r="C86" s="26" t="s">
        <v>522</v>
      </c>
      <c r="D86" s="26" t="s">
        <v>523</v>
      </c>
      <c r="E86" s="2" t="s">
        <v>524</v>
      </c>
      <c r="F86" s="2"/>
      <c r="G86" s="2"/>
      <c r="H86" s="2"/>
      <c r="I86" s="2"/>
      <c r="J86" s="2"/>
      <c r="K86" s="2"/>
      <c r="L86" s="2"/>
      <c r="M86" s="2"/>
      <c r="N86" s="2"/>
      <c r="O86" s="2"/>
      <c r="P86" s="2"/>
      <c r="Q86" s="2"/>
      <c r="R86" s="2"/>
      <c r="S86" s="2"/>
      <c r="T86" s="2"/>
      <c r="U86" s="2"/>
      <c r="V86" s="2"/>
      <c r="W86" s="2"/>
      <c r="X86" s="2"/>
      <c r="Y86" s="2"/>
      <c r="Z86" s="2"/>
      <c r="AA86" s="2"/>
    </row>
    <row r="87" spans="1:27" ht="204.6">
      <c r="A87" s="25">
        <f t="shared" si="0"/>
        <v>87</v>
      </c>
      <c r="B87" s="26" t="s">
        <v>494</v>
      </c>
      <c r="C87" s="26" t="s">
        <v>525</v>
      </c>
      <c r="D87" s="26" t="s">
        <v>233</v>
      </c>
      <c r="E87" s="2" t="s">
        <v>526</v>
      </c>
      <c r="F87" s="2"/>
      <c r="G87" s="2"/>
      <c r="H87" s="2"/>
      <c r="I87" s="2"/>
      <c r="J87" s="2"/>
      <c r="K87" s="2"/>
      <c r="L87" s="2"/>
      <c r="M87" s="2"/>
      <c r="N87" s="2"/>
      <c r="O87" s="2"/>
      <c r="P87" s="2"/>
      <c r="Q87" s="2"/>
      <c r="R87" s="2"/>
      <c r="S87" s="2"/>
      <c r="T87" s="2"/>
      <c r="U87" s="2"/>
      <c r="V87" s="2"/>
      <c r="W87" s="2"/>
      <c r="X87" s="2"/>
      <c r="Y87" s="2"/>
      <c r="Z87" s="2"/>
      <c r="AA87" s="2"/>
    </row>
    <row r="88" spans="1:27" ht="93">
      <c r="A88" s="25">
        <f t="shared" si="0"/>
        <v>88</v>
      </c>
      <c r="B88" s="26" t="s">
        <v>494</v>
      </c>
      <c r="C88" s="26" t="s">
        <v>527</v>
      </c>
      <c r="D88" s="26" t="s">
        <v>141</v>
      </c>
      <c r="E88" s="2" t="s">
        <v>528</v>
      </c>
      <c r="F88" s="2"/>
      <c r="G88" s="2"/>
      <c r="H88" s="2"/>
      <c r="I88" s="2"/>
      <c r="J88" s="2"/>
      <c r="K88" s="2"/>
      <c r="L88" s="2"/>
      <c r="M88" s="2"/>
      <c r="N88" s="2"/>
      <c r="O88" s="2"/>
      <c r="P88" s="2"/>
      <c r="Q88" s="2"/>
      <c r="R88" s="2"/>
      <c r="S88" s="2"/>
      <c r="T88" s="2"/>
      <c r="U88" s="2"/>
      <c r="V88" s="2"/>
      <c r="W88" s="2"/>
      <c r="X88" s="2"/>
      <c r="Y88" s="2"/>
      <c r="Z88" s="2"/>
      <c r="AA88" s="2"/>
    </row>
    <row r="89" spans="1:27" ht="93">
      <c r="A89" s="25">
        <f t="shared" si="0"/>
        <v>89</v>
      </c>
      <c r="B89" s="26" t="s">
        <v>494</v>
      </c>
      <c r="C89" s="26" t="s">
        <v>529</v>
      </c>
      <c r="D89" s="26" t="s">
        <v>165</v>
      </c>
      <c r="E89" s="2" t="s">
        <v>530</v>
      </c>
      <c r="F89" s="2"/>
      <c r="G89" s="2"/>
      <c r="H89" s="2"/>
      <c r="I89" s="2"/>
      <c r="J89" s="2"/>
      <c r="K89" s="2"/>
      <c r="L89" s="2"/>
      <c r="M89" s="2"/>
      <c r="N89" s="2"/>
      <c r="O89" s="2"/>
      <c r="P89" s="2"/>
      <c r="Q89" s="2"/>
      <c r="R89" s="2"/>
      <c r="S89" s="2"/>
      <c r="T89" s="2"/>
      <c r="U89" s="2"/>
      <c r="V89" s="2"/>
      <c r="W89" s="2"/>
      <c r="X89" s="2"/>
      <c r="Y89" s="2"/>
      <c r="Z89" s="2"/>
      <c r="AA89" s="2"/>
    </row>
    <row r="90" spans="1:27" ht="74.400000000000006">
      <c r="A90" s="25">
        <f t="shared" si="0"/>
        <v>90</v>
      </c>
      <c r="B90" s="26" t="s">
        <v>494</v>
      </c>
      <c r="C90" s="26" t="s">
        <v>531</v>
      </c>
      <c r="D90" s="26" t="s">
        <v>139</v>
      </c>
      <c r="E90" s="2" t="s">
        <v>532</v>
      </c>
      <c r="F90" s="2"/>
      <c r="G90" s="2"/>
      <c r="H90" s="2"/>
      <c r="I90" s="2"/>
      <c r="J90" s="2"/>
      <c r="K90" s="2"/>
      <c r="L90" s="2"/>
      <c r="M90" s="2"/>
      <c r="N90" s="2"/>
      <c r="O90" s="2"/>
      <c r="P90" s="2"/>
      <c r="Q90" s="2"/>
      <c r="R90" s="2"/>
      <c r="S90" s="2"/>
      <c r="T90" s="2"/>
      <c r="U90" s="2"/>
      <c r="V90" s="2"/>
      <c r="W90" s="2"/>
      <c r="X90" s="2"/>
      <c r="Y90" s="2"/>
      <c r="Z90" s="2"/>
      <c r="AA90" s="2"/>
    </row>
    <row r="91" spans="1:27" ht="111.6">
      <c r="A91" s="25">
        <f t="shared" si="0"/>
        <v>91</v>
      </c>
      <c r="B91" s="26" t="s">
        <v>494</v>
      </c>
      <c r="C91" s="26" t="s">
        <v>533</v>
      </c>
      <c r="D91" s="26" t="s">
        <v>123</v>
      </c>
      <c r="E91" s="27" t="s">
        <v>534</v>
      </c>
      <c r="F91" s="27"/>
      <c r="G91" s="27"/>
      <c r="H91" s="27"/>
      <c r="I91" s="27"/>
      <c r="J91" s="27"/>
      <c r="K91" s="27"/>
      <c r="L91" s="27"/>
      <c r="M91" s="27"/>
      <c r="N91" s="27"/>
      <c r="O91" s="27"/>
      <c r="P91" s="27"/>
      <c r="Q91" s="27"/>
      <c r="R91" s="27"/>
      <c r="S91" s="27"/>
      <c r="T91" s="27"/>
      <c r="U91" s="27"/>
      <c r="V91" s="27"/>
      <c r="W91" s="27"/>
      <c r="X91" s="27"/>
      <c r="Y91" s="27"/>
      <c r="Z91" s="27"/>
      <c r="AA91" s="27"/>
    </row>
    <row r="92" spans="1:27" ht="111.6">
      <c r="A92" s="25">
        <f t="shared" si="0"/>
        <v>92</v>
      </c>
      <c r="B92" s="26" t="s">
        <v>494</v>
      </c>
      <c r="C92" s="26" t="s">
        <v>535</v>
      </c>
      <c r="D92" s="26" t="s">
        <v>395</v>
      </c>
      <c r="E92" s="2" t="s">
        <v>536</v>
      </c>
      <c r="F92" s="2"/>
      <c r="G92" s="2"/>
      <c r="H92" s="2"/>
      <c r="I92" s="2"/>
      <c r="J92" s="2"/>
      <c r="K92" s="2"/>
      <c r="L92" s="2"/>
      <c r="M92" s="2"/>
      <c r="N92" s="2"/>
      <c r="O92" s="2"/>
      <c r="P92" s="2"/>
      <c r="Q92" s="2"/>
      <c r="R92" s="2"/>
      <c r="S92" s="2"/>
      <c r="T92" s="2"/>
      <c r="U92" s="2"/>
      <c r="V92" s="2"/>
      <c r="W92" s="2"/>
      <c r="X92" s="2"/>
      <c r="Y92" s="2"/>
      <c r="Z92" s="2"/>
      <c r="AA92" s="2"/>
    </row>
    <row r="93" spans="1:27" ht="18.600000000000001">
      <c r="A93" s="25">
        <f t="shared" si="0"/>
        <v>93</v>
      </c>
      <c r="B93" s="26" t="s">
        <v>537</v>
      </c>
      <c r="C93" s="26" t="s">
        <v>538</v>
      </c>
      <c r="D93" s="26" t="s">
        <v>75</v>
      </c>
      <c r="E93" s="2" t="s">
        <v>539</v>
      </c>
      <c r="F93" s="2"/>
      <c r="G93" s="2"/>
      <c r="H93" s="2"/>
      <c r="I93" s="2"/>
      <c r="J93" s="2"/>
      <c r="K93" s="2"/>
      <c r="L93" s="2"/>
      <c r="M93" s="2"/>
      <c r="N93" s="2"/>
      <c r="O93" s="2"/>
      <c r="P93" s="2"/>
      <c r="Q93" s="2"/>
      <c r="R93" s="2"/>
      <c r="S93" s="2"/>
      <c r="T93" s="2"/>
      <c r="U93" s="2"/>
      <c r="V93" s="2"/>
      <c r="W93" s="2"/>
      <c r="X93" s="2"/>
      <c r="Y93" s="2"/>
      <c r="Z93" s="2"/>
      <c r="AA93" s="2"/>
    </row>
    <row r="94" spans="1:27" ht="93">
      <c r="A94" s="25">
        <f t="shared" si="0"/>
        <v>94</v>
      </c>
      <c r="B94" s="26" t="s">
        <v>537</v>
      </c>
      <c r="C94" s="26" t="s">
        <v>540</v>
      </c>
      <c r="D94" s="26" t="s">
        <v>85</v>
      </c>
      <c r="E94" s="2" t="s">
        <v>541</v>
      </c>
      <c r="F94" s="2"/>
      <c r="G94" s="2"/>
      <c r="H94" s="2"/>
      <c r="I94" s="2"/>
      <c r="J94" s="2"/>
      <c r="K94" s="2"/>
      <c r="L94" s="2"/>
      <c r="M94" s="2"/>
      <c r="N94" s="2"/>
      <c r="O94" s="2"/>
      <c r="P94" s="2"/>
      <c r="Q94" s="2"/>
      <c r="R94" s="2"/>
      <c r="S94" s="2"/>
      <c r="T94" s="2"/>
      <c r="U94" s="2"/>
      <c r="V94" s="2"/>
      <c r="W94" s="2"/>
      <c r="X94" s="2"/>
      <c r="Y94" s="2"/>
      <c r="Z94" s="2"/>
      <c r="AA94" s="2"/>
    </row>
    <row r="95" spans="1:27" ht="148.80000000000001">
      <c r="A95" s="25">
        <f t="shared" si="0"/>
        <v>95</v>
      </c>
      <c r="B95" s="26" t="s">
        <v>542</v>
      </c>
      <c r="C95" s="26" t="s">
        <v>543</v>
      </c>
      <c r="D95" s="26" t="s">
        <v>273</v>
      </c>
      <c r="E95" s="2" t="s">
        <v>544</v>
      </c>
      <c r="F95" s="2"/>
      <c r="G95" s="2"/>
      <c r="H95" s="2"/>
      <c r="I95" s="2"/>
      <c r="J95" s="2"/>
      <c r="K95" s="2"/>
      <c r="L95" s="2"/>
      <c r="M95" s="2"/>
      <c r="N95" s="2"/>
      <c r="O95" s="2"/>
      <c r="P95" s="2"/>
      <c r="Q95" s="2"/>
      <c r="R95" s="2"/>
      <c r="S95" s="2"/>
      <c r="T95" s="2"/>
      <c r="U95" s="2"/>
      <c r="V95" s="2"/>
      <c r="W95" s="2"/>
      <c r="X95" s="2"/>
      <c r="Y95" s="2"/>
      <c r="Z95" s="2"/>
      <c r="AA95" s="2"/>
    </row>
    <row r="96" spans="1:27" ht="241.8">
      <c r="A96" s="25">
        <f t="shared" si="0"/>
        <v>96</v>
      </c>
      <c r="B96" s="26" t="s">
        <v>542</v>
      </c>
      <c r="C96" s="26" t="s">
        <v>545</v>
      </c>
      <c r="D96" s="26" t="s">
        <v>520</v>
      </c>
      <c r="E96" s="2" t="s">
        <v>546</v>
      </c>
      <c r="F96" s="2"/>
      <c r="G96" s="2"/>
      <c r="H96" s="2"/>
      <c r="I96" s="2"/>
      <c r="J96" s="2"/>
      <c r="K96" s="2"/>
      <c r="L96" s="2"/>
      <c r="M96" s="2"/>
      <c r="N96" s="2"/>
      <c r="O96" s="2"/>
      <c r="P96" s="2"/>
      <c r="Q96" s="2"/>
      <c r="R96" s="2"/>
      <c r="S96" s="2"/>
      <c r="T96" s="2"/>
      <c r="U96" s="2"/>
      <c r="V96" s="2"/>
      <c r="W96" s="2"/>
      <c r="X96" s="2"/>
      <c r="Y96" s="2"/>
      <c r="Z96" s="2"/>
      <c r="AA96" s="2"/>
    </row>
    <row r="97" spans="1:27" ht="167.4">
      <c r="A97" s="25">
        <f t="shared" si="0"/>
        <v>97</v>
      </c>
      <c r="B97" s="26" t="s">
        <v>542</v>
      </c>
      <c r="C97" s="26" t="s">
        <v>547</v>
      </c>
      <c r="D97" s="26" t="s">
        <v>15</v>
      </c>
      <c r="E97" s="2" t="s">
        <v>548</v>
      </c>
      <c r="F97" s="2"/>
      <c r="G97" s="2"/>
      <c r="H97" s="2"/>
      <c r="I97" s="2"/>
      <c r="J97" s="2"/>
      <c r="K97" s="2"/>
      <c r="L97" s="2"/>
      <c r="M97" s="2"/>
      <c r="N97" s="2"/>
      <c r="O97" s="2"/>
      <c r="P97" s="2"/>
      <c r="Q97" s="2"/>
      <c r="R97" s="2"/>
      <c r="S97" s="2"/>
      <c r="T97" s="2"/>
      <c r="U97" s="2"/>
      <c r="V97" s="2"/>
      <c r="W97" s="2"/>
      <c r="X97" s="2"/>
      <c r="Y97" s="2"/>
      <c r="Z97" s="2"/>
      <c r="AA97" s="2"/>
    </row>
    <row r="98" spans="1:27" ht="130.19999999999999">
      <c r="A98" s="25">
        <f t="shared" si="0"/>
        <v>98</v>
      </c>
      <c r="B98" s="26" t="s">
        <v>549</v>
      </c>
      <c r="C98" s="26" t="s">
        <v>550</v>
      </c>
      <c r="D98" s="26" t="s">
        <v>177</v>
      </c>
      <c r="E98" s="2" t="s">
        <v>551</v>
      </c>
      <c r="F98" s="2"/>
      <c r="G98" s="2"/>
      <c r="H98" s="2"/>
      <c r="I98" s="2"/>
      <c r="J98" s="2"/>
      <c r="K98" s="2"/>
      <c r="L98" s="2"/>
      <c r="M98" s="2"/>
      <c r="N98" s="2"/>
      <c r="O98" s="2"/>
      <c r="P98" s="2"/>
      <c r="Q98" s="2"/>
      <c r="R98" s="2"/>
      <c r="S98" s="2"/>
      <c r="T98" s="2"/>
      <c r="U98" s="2"/>
      <c r="V98" s="2"/>
      <c r="W98" s="2"/>
      <c r="X98" s="2"/>
      <c r="Y98" s="2"/>
      <c r="Z98" s="2"/>
      <c r="AA98" s="2"/>
    </row>
    <row r="99" spans="1:27" ht="167.4">
      <c r="A99" s="25">
        <f t="shared" si="0"/>
        <v>99</v>
      </c>
      <c r="B99" s="26" t="s">
        <v>549</v>
      </c>
      <c r="C99" s="26" t="s">
        <v>552</v>
      </c>
      <c r="D99" s="26" t="s">
        <v>363</v>
      </c>
      <c r="E99" s="2" t="s">
        <v>553</v>
      </c>
      <c r="F99" s="2"/>
      <c r="G99" s="2"/>
      <c r="H99" s="2"/>
      <c r="I99" s="2"/>
      <c r="J99" s="2"/>
      <c r="K99" s="2"/>
      <c r="L99" s="2"/>
      <c r="M99" s="2"/>
      <c r="N99" s="2"/>
      <c r="O99" s="2"/>
      <c r="P99" s="2"/>
      <c r="Q99" s="2"/>
      <c r="R99" s="2"/>
      <c r="S99" s="2"/>
      <c r="T99" s="2"/>
      <c r="U99" s="2"/>
      <c r="V99" s="2"/>
      <c r="W99" s="2"/>
      <c r="X99" s="2"/>
      <c r="Y99" s="2"/>
      <c r="Z99" s="2"/>
      <c r="AA99" s="2"/>
    </row>
    <row r="100" spans="1:27" ht="148.80000000000001">
      <c r="A100" s="25">
        <f t="shared" si="0"/>
        <v>100</v>
      </c>
      <c r="B100" s="26" t="s">
        <v>549</v>
      </c>
      <c r="C100" s="26" t="s">
        <v>554</v>
      </c>
      <c r="D100" s="26" t="s">
        <v>51</v>
      </c>
      <c r="E100" s="2" t="s">
        <v>555</v>
      </c>
      <c r="F100" s="2"/>
      <c r="G100" s="2"/>
      <c r="H100" s="2"/>
      <c r="I100" s="2"/>
      <c r="J100" s="2"/>
      <c r="K100" s="2"/>
      <c r="L100" s="2"/>
      <c r="M100" s="2"/>
      <c r="N100" s="2"/>
      <c r="O100" s="2"/>
      <c r="P100" s="2"/>
      <c r="Q100" s="2"/>
      <c r="R100" s="2"/>
      <c r="S100" s="2"/>
      <c r="T100" s="2"/>
      <c r="U100" s="2"/>
      <c r="V100" s="2"/>
      <c r="W100" s="2"/>
      <c r="X100" s="2"/>
      <c r="Y100" s="2"/>
      <c r="Z100" s="2"/>
      <c r="AA100" s="2"/>
    </row>
    <row r="101" spans="1:27">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1000"/>
  <sheetViews>
    <sheetView topLeftCell="A12" workbookViewId="0">
      <selection activeCell="E14" sqref="A1:E100"/>
    </sheetView>
  </sheetViews>
  <sheetFormatPr defaultColWidth="12.6640625" defaultRowHeight="15.75" customHeight="1"/>
  <cols>
    <col min="1" max="1" width="4.6640625" bestFit="1" customWidth="1"/>
    <col min="2" max="2" width="10.5546875" bestFit="1" customWidth="1"/>
    <col min="3" max="3" width="28" bestFit="1" customWidth="1"/>
    <col min="4" max="4" width="22" customWidth="1"/>
    <col min="5" max="5" width="112.6640625" customWidth="1"/>
    <col min="6" max="31" width="100.44140625" customWidth="1"/>
  </cols>
  <sheetData>
    <row r="1" spans="1:31" ht="74.400000000000006">
      <c r="A1" s="25">
        <v>1</v>
      </c>
      <c r="B1" s="26" t="s">
        <v>330</v>
      </c>
      <c r="C1" s="26" t="s">
        <v>556</v>
      </c>
      <c r="D1" s="26" t="s">
        <v>557</v>
      </c>
      <c r="E1" s="2" t="s">
        <v>558</v>
      </c>
      <c r="F1" s="2"/>
      <c r="G1" s="2"/>
      <c r="H1" s="2"/>
      <c r="I1" s="2"/>
      <c r="J1" s="2"/>
      <c r="K1" s="2"/>
      <c r="L1" s="2"/>
      <c r="M1" s="2"/>
      <c r="N1" s="2"/>
      <c r="O1" s="2"/>
      <c r="P1" s="2"/>
      <c r="Q1" s="2"/>
      <c r="R1" s="2"/>
      <c r="S1" s="2"/>
      <c r="T1" s="2"/>
      <c r="U1" s="2"/>
      <c r="V1" s="2"/>
      <c r="W1" s="2"/>
      <c r="X1" s="2"/>
      <c r="Y1" s="2"/>
      <c r="Z1" s="2"/>
      <c r="AA1" s="2"/>
      <c r="AB1" s="2"/>
      <c r="AC1" s="2"/>
      <c r="AD1" s="2"/>
      <c r="AE1" s="2"/>
    </row>
    <row r="2" spans="1:31" ht="93">
      <c r="A2" s="25">
        <f t="shared" ref="A2:A100" si="0">SUM(1+A1)</f>
        <v>2</v>
      </c>
      <c r="B2" s="26" t="s">
        <v>330</v>
      </c>
      <c r="C2" s="26" t="s">
        <v>559</v>
      </c>
      <c r="D2" s="26" t="s">
        <v>15</v>
      </c>
      <c r="E2" s="2" t="s">
        <v>560</v>
      </c>
      <c r="F2" s="2"/>
      <c r="G2" s="2"/>
      <c r="H2" s="2"/>
      <c r="I2" s="2"/>
      <c r="J2" s="2"/>
      <c r="K2" s="2"/>
      <c r="L2" s="2"/>
      <c r="M2" s="2"/>
      <c r="N2" s="2"/>
      <c r="O2" s="2"/>
      <c r="P2" s="2"/>
      <c r="Q2" s="2"/>
      <c r="R2" s="2"/>
      <c r="S2" s="2"/>
      <c r="T2" s="2"/>
      <c r="U2" s="2"/>
      <c r="V2" s="2"/>
      <c r="W2" s="2"/>
      <c r="X2" s="2"/>
      <c r="Y2" s="2"/>
      <c r="Z2" s="2"/>
      <c r="AA2" s="2"/>
      <c r="AB2" s="2"/>
      <c r="AC2" s="2"/>
      <c r="AD2" s="2"/>
      <c r="AE2" s="2"/>
    </row>
    <row r="3" spans="1:31" ht="186">
      <c r="A3" s="25">
        <f t="shared" si="0"/>
        <v>3</v>
      </c>
      <c r="B3" s="26" t="s">
        <v>330</v>
      </c>
      <c r="C3" s="26" t="s">
        <v>561</v>
      </c>
      <c r="D3" s="26" t="s">
        <v>195</v>
      </c>
      <c r="E3" s="27" t="s">
        <v>562</v>
      </c>
      <c r="F3" s="27"/>
      <c r="G3" s="27"/>
      <c r="H3" s="27"/>
      <c r="I3" s="27"/>
      <c r="J3" s="27"/>
      <c r="K3" s="27"/>
      <c r="L3" s="27"/>
      <c r="M3" s="27"/>
      <c r="N3" s="27"/>
      <c r="O3" s="27"/>
      <c r="P3" s="27"/>
      <c r="Q3" s="27"/>
      <c r="R3" s="27"/>
      <c r="S3" s="27"/>
      <c r="T3" s="27"/>
      <c r="U3" s="27"/>
      <c r="V3" s="27"/>
      <c r="W3" s="27"/>
      <c r="X3" s="27"/>
      <c r="Y3" s="27"/>
      <c r="Z3" s="27"/>
      <c r="AA3" s="27"/>
      <c r="AB3" s="27"/>
      <c r="AC3" s="27"/>
      <c r="AD3" s="27"/>
      <c r="AE3" s="27"/>
    </row>
    <row r="4" spans="1:31" ht="74.400000000000006">
      <c r="A4" s="25">
        <f t="shared" si="0"/>
        <v>4</v>
      </c>
      <c r="B4" s="26" t="s">
        <v>330</v>
      </c>
      <c r="C4" s="26" t="s">
        <v>563</v>
      </c>
      <c r="D4" s="26" t="s">
        <v>339</v>
      </c>
      <c r="E4" s="2" t="s">
        <v>564</v>
      </c>
      <c r="F4" s="2"/>
      <c r="G4" s="2"/>
      <c r="H4" s="2"/>
      <c r="I4" s="2"/>
      <c r="J4" s="2"/>
      <c r="K4" s="2"/>
      <c r="L4" s="2"/>
      <c r="M4" s="2"/>
      <c r="N4" s="2"/>
      <c r="O4" s="2"/>
      <c r="P4" s="2"/>
      <c r="Q4" s="2"/>
      <c r="R4" s="2"/>
      <c r="S4" s="2"/>
      <c r="T4" s="2"/>
      <c r="U4" s="2"/>
      <c r="V4" s="2"/>
      <c r="W4" s="2"/>
      <c r="X4" s="2"/>
      <c r="Y4" s="2"/>
      <c r="Z4" s="2"/>
      <c r="AA4" s="2"/>
      <c r="AB4" s="2"/>
      <c r="AC4" s="2"/>
      <c r="AD4" s="2"/>
      <c r="AE4" s="2"/>
    </row>
    <row r="5" spans="1:31" ht="130.19999999999999">
      <c r="A5" s="25">
        <f t="shared" si="0"/>
        <v>5</v>
      </c>
      <c r="B5" s="26" t="s">
        <v>330</v>
      </c>
      <c r="C5" s="26" t="s">
        <v>565</v>
      </c>
      <c r="D5" s="26" t="s">
        <v>566</v>
      </c>
      <c r="E5" s="2" t="s">
        <v>567</v>
      </c>
      <c r="F5" s="2"/>
      <c r="G5" s="2"/>
      <c r="H5" s="2"/>
      <c r="I5" s="2"/>
      <c r="J5" s="2"/>
      <c r="K5" s="2"/>
      <c r="L5" s="2"/>
      <c r="M5" s="2"/>
      <c r="N5" s="2"/>
      <c r="O5" s="2"/>
      <c r="P5" s="2"/>
      <c r="Q5" s="2"/>
      <c r="R5" s="2"/>
      <c r="S5" s="2"/>
      <c r="T5" s="2"/>
      <c r="U5" s="2"/>
      <c r="V5" s="2"/>
      <c r="W5" s="2"/>
      <c r="X5" s="2"/>
      <c r="Y5" s="2"/>
      <c r="Z5" s="2"/>
      <c r="AA5" s="2"/>
      <c r="AB5" s="2"/>
      <c r="AC5" s="2"/>
      <c r="AD5" s="2"/>
      <c r="AE5" s="2"/>
    </row>
    <row r="6" spans="1:31" ht="130.19999999999999">
      <c r="A6" s="25">
        <f t="shared" si="0"/>
        <v>6</v>
      </c>
      <c r="B6" s="26" t="s">
        <v>330</v>
      </c>
      <c r="C6" s="26" t="s">
        <v>568</v>
      </c>
      <c r="D6" s="26" t="s">
        <v>203</v>
      </c>
      <c r="E6" s="2" t="s">
        <v>569</v>
      </c>
      <c r="F6" s="2"/>
      <c r="G6" s="2"/>
      <c r="H6" s="2"/>
      <c r="I6" s="2"/>
      <c r="J6" s="2"/>
      <c r="K6" s="2"/>
      <c r="L6" s="2"/>
      <c r="M6" s="2"/>
      <c r="N6" s="2"/>
      <c r="O6" s="2"/>
      <c r="P6" s="2"/>
      <c r="Q6" s="2"/>
      <c r="R6" s="2"/>
      <c r="S6" s="2"/>
      <c r="T6" s="2"/>
      <c r="U6" s="2"/>
      <c r="V6" s="2"/>
      <c r="W6" s="2"/>
      <c r="X6" s="2"/>
      <c r="Y6" s="2"/>
      <c r="Z6" s="2"/>
      <c r="AA6" s="2"/>
      <c r="AB6" s="2"/>
      <c r="AC6" s="2"/>
      <c r="AD6" s="2"/>
      <c r="AE6" s="2"/>
    </row>
    <row r="7" spans="1:31" ht="55.8">
      <c r="A7" s="25">
        <f t="shared" si="0"/>
        <v>7</v>
      </c>
      <c r="B7" s="26" t="s">
        <v>330</v>
      </c>
      <c r="C7" s="26" t="s">
        <v>570</v>
      </c>
      <c r="D7" s="26" t="s">
        <v>141</v>
      </c>
      <c r="E7" s="2" t="s">
        <v>571</v>
      </c>
      <c r="F7" s="2"/>
      <c r="G7" s="2"/>
      <c r="H7" s="2"/>
      <c r="I7" s="2"/>
      <c r="J7" s="2"/>
      <c r="K7" s="2"/>
      <c r="L7" s="2"/>
      <c r="M7" s="2"/>
      <c r="N7" s="2"/>
      <c r="O7" s="2"/>
      <c r="P7" s="2"/>
      <c r="Q7" s="2"/>
      <c r="R7" s="2"/>
      <c r="S7" s="2"/>
      <c r="T7" s="2"/>
      <c r="U7" s="2"/>
      <c r="V7" s="2"/>
      <c r="W7" s="2"/>
      <c r="X7" s="2"/>
      <c r="Y7" s="2"/>
      <c r="Z7" s="2"/>
      <c r="AA7" s="2"/>
      <c r="AB7" s="2"/>
      <c r="AC7" s="2"/>
      <c r="AD7" s="2"/>
      <c r="AE7" s="2"/>
    </row>
    <row r="8" spans="1:31" ht="74.400000000000006">
      <c r="A8" s="25">
        <f t="shared" si="0"/>
        <v>8</v>
      </c>
      <c r="B8" s="26" t="s">
        <v>330</v>
      </c>
      <c r="C8" s="26" t="s">
        <v>572</v>
      </c>
      <c r="D8" s="26" t="s">
        <v>377</v>
      </c>
      <c r="E8" s="2" t="s">
        <v>573</v>
      </c>
      <c r="F8" s="2"/>
      <c r="G8" s="2"/>
      <c r="H8" s="2"/>
      <c r="I8" s="2"/>
      <c r="J8" s="2"/>
      <c r="K8" s="2"/>
      <c r="L8" s="2"/>
      <c r="M8" s="2"/>
      <c r="N8" s="2"/>
      <c r="O8" s="2"/>
      <c r="P8" s="2"/>
      <c r="Q8" s="2"/>
      <c r="R8" s="2"/>
      <c r="S8" s="2"/>
      <c r="T8" s="2"/>
      <c r="U8" s="2"/>
      <c r="V8" s="2"/>
      <c r="W8" s="2"/>
      <c r="X8" s="2"/>
      <c r="Y8" s="2"/>
      <c r="Z8" s="2"/>
      <c r="AA8" s="2"/>
      <c r="AB8" s="2"/>
      <c r="AC8" s="2"/>
      <c r="AD8" s="2"/>
      <c r="AE8" s="2"/>
    </row>
    <row r="9" spans="1:31" ht="260.39999999999998">
      <c r="A9" s="25">
        <f t="shared" si="0"/>
        <v>9</v>
      </c>
      <c r="B9" s="26" t="s">
        <v>330</v>
      </c>
      <c r="C9" s="26" t="s">
        <v>574</v>
      </c>
      <c r="D9" s="26" t="s">
        <v>37</v>
      </c>
      <c r="E9" s="2" t="s">
        <v>575</v>
      </c>
      <c r="F9" s="2"/>
      <c r="G9" s="2"/>
      <c r="H9" s="2"/>
      <c r="I9" s="2"/>
      <c r="J9" s="2"/>
      <c r="K9" s="2"/>
      <c r="L9" s="2"/>
      <c r="M9" s="2"/>
      <c r="N9" s="2"/>
      <c r="O9" s="2"/>
      <c r="P9" s="2"/>
      <c r="Q9" s="2"/>
      <c r="R9" s="2"/>
      <c r="S9" s="2"/>
      <c r="T9" s="2"/>
      <c r="U9" s="2"/>
      <c r="V9" s="2"/>
      <c r="W9" s="2"/>
      <c r="X9" s="2"/>
      <c r="Y9" s="2"/>
      <c r="Z9" s="2"/>
      <c r="AA9" s="2"/>
      <c r="AB9" s="2"/>
      <c r="AC9" s="2"/>
      <c r="AD9" s="2"/>
      <c r="AE9" s="2"/>
    </row>
    <row r="10" spans="1:31" ht="55.8">
      <c r="A10" s="25">
        <f t="shared" si="0"/>
        <v>10</v>
      </c>
      <c r="B10" s="26" t="s">
        <v>330</v>
      </c>
      <c r="C10" s="26" t="s">
        <v>576</v>
      </c>
      <c r="D10" s="26" t="s">
        <v>77</v>
      </c>
      <c r="E10" s="2" t="s">
        <v>577</v>
      </c>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ht="55.8">
      <c r="A11" s="25">
        <f t="shared" si="0"/>
        <v>11</v>
      </c>
      <c r="B11" s="26" t="s">
        <v>330</v>
      </c>
      <c r="C11" s="26" t="s">
        <v>578</v>
      </c>
      <c r="D11" s="26" t="s">
        <v>579</v>
      </c>
      <c r="E11" s="2" t="s">
        <v>580</v>
      </c>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93">
      <c r="A12" s="25">
        <f t="shared" si="0"/>
        <v>12</v>
      </c>
      <c r="B12" s="26" t="s">
        <v>330</v>
      </c>
      <c r="C12" s="26" t="s">
        <v>581</v>
      </c>
      <c r="D12" s="26" t="s">
        <v>159</v>
      </c>
      <c r="E12" s="2" t="s">
        <v>582</v>
      </c>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ht="55.8">
      <c r="A13" s="25">
        <f t="shared" si="0"/>
        <v>13</v>
      </c>
      <c r="B13" s="26" t="s">
        <v>345</v>
      </c>
      <c r="C13" s="26" t="s">
        <v>583</v>
      </c>
      <c r="D13" s="26" t="s">
        <v>557</v>
      </c>
      <c r="E13" s="2" t="s">
        <v>584</v>
      </c>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ht="74.400000000000006">
      <c r="A14" s="25">
        <f t="shared" si="0"/>
        <v>14</v>
      </c>
      <c r="B14" s="26" t="s">
        <v>345</v>
      </c>
      <c r="C14" s="26" t="s">
        <v>585</v>
      </c>
      <c r="D14" s="26" t="s">
        <v>77</v>
      </c>
      <c r="E14" s="2" t="s">
        <v>586</v>
      </c>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ht="111.6">
      <c r="A15" s="25">
        <f t="shared" si="0"/>
        <v>15</v>
      </c>
      <c r="B15" s="26" t="s">
        <v>345</v>
      </c>
      <c r="C15" s="26" t="s">
        <v>587</v>
      </c>
      <c r="D15" s="26" t="s">
        <v>77</v>
      </c>
      <c r="E15" s="2" t="s">
        <v>588</v>
      </c>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ht="93">
      <c r="A16" s="25">
        <f t="shared" si="0"/>
        <v>16</v>
      </c>
      <c r="B16" s="26" t="s">
        <v>345</v>
      </c>
      <c r="C16" s="26" t="s">
        <v>589</v>
      </c>
      <c r="D16" s="26" t="s">
        <v>219</v>
      </c>
      <c r="E16" s="2" t="s">
        <v>590</v>
      </c>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ht="111.6">
      <c r="A17" s="25">
        <f t="shared" si="0"/>
        <v>17</v>
      </c>
      <c r="B17" s="26" t="s">
        <v>345</v>
      </c>
      <c r="C17" s="26" t="s">
        <v>591</v>
      </c>
      <c r="D17" s="26" t="s">
        <v>557</v>
      </c>
      <c r="E17" s="2" t="s">
        <v>592</v>
      </c>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ht="130.19999999999999">
      <c r="A18" s="25">
        <f t="shared" si="0"/>
        <v>18</v>
      </c>
      <c r="B18" s="26" t="s">
        <v>345</v>
      </c>
      <c r="C18" s="26" t="s">
        <v>593</v>
      </c>
      <c r="D18" s="26" t="s">
        <v>557</v>
      </c>
      <c r="E18" s="2" t="s">
        <v>594</v>
      </c>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ht="130.19999999999999">
      <c r="A19" s="25">
        <f t="shared" si="0"/>
        <v>19</v>
      </c>
      <c r="B19" s="26" t="s">
        <v>345</v>
      </c>
      <c r="C19" s="26" t="s">
        <v>595</v>
      </c>
      <c r="D19" s="26" t="s">
        <v>557</v>
      </c>
      <c r="E19" s="2" t="s">
        <v>596</v>
      </c>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ht="55.8">
      <c r="A20" s="25">
        <f t="shared" si="0"/>
        <v>20</v>
      </c>
      <c r="B20" s="26" t="s">
        <v>345</v>
      </c>
      <c r="C20" s="26" t="s">
        <v>597</v>
      </c>
      <c r="D20" s="26" t="s">
        <v>5</v>
      </c>
      <c r="E20" s="2" t="s">
        <v>598</v>
      </c>
      <c r="F20" s="2"/>
      <c r="G20" s="2"/>
      <c r="H20" s="2"/>
      <c r="I20" s="2"/>
      <c r="J20" s="2"/>
      <c r="K20" s="2"/>
      <c r="L20" s="2"/>
      <c r="M20" s="2"/>
      <c r="N20" s="2"/>
      <c r="O20" s="2"/>
      <c r="P20" s="2"/>
      <c r="Q20" s="2"/>
      <c r="R20" s="2"/>
      <c r="S20" s="2"/>
      <c r="T20" s="2"/>
      <c r="U20" s="2"/>
      <c r="V20" s="2"/>
      <c r="W20" s="2"/>
      <c r="X20" s="2"/>
      <c r="Y20" s="2"/>
      <c r="Z20" s="2"/>
      <c r="AA20" s="2"/>
      <c r="AB20" s="2"/>
      <c r="AC20" s="2"/>
      <c r="AD20" s="2"/>
      <c r="AE20" s="2"/>
    </row>
    <row r="21" spans="1:31" ht="55.8">
      <c r="A21" s="25">
        <f t="shared" si="0"/>
        <v>21</v>
      </c>
      <c r="B21" s="26" t="s">
        <v>345</v>
      </c>
      <c r="C21" s="26" t="s">
        <v>599</v>
      </c>
      <c r="D21" s="26" t="s">
        <v>147</v>
      </c>
      <c r="E21" s="2" t="s">
        <v>600</v>
      </c>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ht="186">
      <c r="A22" s="25">
        <f t="shared" si="0"/>
        <v>22</v>
      </c>
      <c r="B22" s="26" t="s">
        <v>345</v>
      </c>
      <c r="C22" s="26" t="s">
        <v>601</v>
      </c>
      <c r="D22" s="26" t="s">
        <v>273</v>
      </c>
      <c r="E22" s="2" t="s">
        <v>602</v>
      </c>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ht="74.400000000000006">
      <c r="A23" s="25">
        <f t="shared" si="0"/>
        <v>23</v>
      </c>
      <c r="B23" s="26" t="s">
        <v>345</v>
      </c>
      <c r="C23" s="26" t="s">
        <v>603</v>
      </c>
      <c r="D23" s="26" t="s">
        <v>604</v>
      </c>
      <c r="E23" s="2" t="s">
        <v>605</v>
      </c>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ht="93">
      <c r="A24" s="25">
        <f t="shared" si="0"/>
        <v>24</v>
      </c>
      <c r="B24" s="26" t="s">
        <v>345</v>
      </c>
      <c r="C24" s="26" t="s">
        <v>606</v>
      </c>
      <c r="D24" s="26" t="s">
        <v>349</v>
      </c>
      <c r="E24" s="2" t="s">
        <v>607</v>
      </c>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ht="55.8">
      <c r="A25" s="25">
        <f t="shared" si="0"/>
        <v>25</v>
      </c>
      <c r="B25" s="26" t="s">
        <v>345</v>
      </c>
      <c r="C25" s="26" t="s">
        <v>608</v>
      </c>
      <c r="D25" s="26" t="s">
        <v>609</v>
      </c>
      <c r="E25" s="2" t="s">
        <v>610</v>
      </c>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74.400000000000006">
      <c r="A26" s="25">
        <f t="shared" si="0"/>
        <v>26</v>
      </c>
      <c r="B26" s="26" t="s">
        <v>345</v>
      </c>
      <c r="C26" s="26" t="s">
        <v>611</v>
      </c>
      <c r="D26" s="26" t="s">
        <v>219</v>
      </c>
      <c r="E26" s="2" t="s">
        <v>612</v>
      </c>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ht="74.400000000000006">
      <c r="A27" s="25">
        <f t="shared" si="0"/>
        <v>27</v>
      </c>
      <c r="B27" s="26" t="s">
        <v>345</v>
      </c>
      <c r="C27" s="26" t="s">
        <v>613</v>
      </c>
      <c r="D27" s="26" t="s">
        <v>557</v>
      </c>
      <c r="E27" s="2" t="s">
        <v>614</v>
      </c>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ht="111.6">
      <c r="A28" s="25">
        <f t="shared" si="0"/>
        <v>28</v>
      </c>
      <c r="B28" s="26" t="s">
        <v>345</v>
      </c>
      <c r="C28" s="26" t="s">
        <v>615</v>
      </c>
      <c r="D28" s="26" t="s">
        <v>15</v>
      </c>
      <c r="E28" s="2" t="s">
        <v>616</v>
      </c>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ht="55.8">
      <c r="A29" s="25">
        <f t="shared" si="0"/>
        <v>29</v>
      </c>
      <c r="B29" s="26" t="s">
        <v>345</v>
      </c>
      <c r="C29" s="26" t="s">
        <v>617</v>
      </c>
      <c r="D29" s="26" t="s">
        <v>557</v>
      </c>
      <c r="E29" s="2" t="s">
        <v>618</v>
      </c>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ht="93">
      <c r="A30" s="25">
        <f t="shared" si="0"/>
        <v>30</v>
      </c>
      <c r="B30" s="26" t="s">
        <v>345</v>
      </c>
      <c r="C30" s="26" t="s">
        <v>619</v>
      </c>
      <c r="D30" s="26" t="s">
        <v>620</v>
      </c>
      <c r="E30" s="2" t="s">
        <v>621</v>
      </c>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ht="130.19999999999999">
      <c r="A31" s="25">
        <f t="shared" si="0"/>
        <v>31</v>
      </c>
      <c r="B31" s="26" t="s">
        <v>345</v>
      </c>
      <c r="C31" s="26" t="s">
        <v>622</v>
      </c>
      <c r="D31" s="26" t="s">
        <v>557</v>
      </c>
      <c r="E31" s="2" t="s">
        <v>623</v>
      </c>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ht="74.400000000000006">
      <c r="A32" s="25">
        <f t="shared" si="0"/>
        <v>32</v>
      </c>
      <c r="B32" s="26" t="s">
        <v>345</v>
      </c>
      <c r="C32" s="26" t="s">
        <v>624</v>
      </c>
      <c r="D32" s="26" t="s">
        <v>193</v>
      </c>
      <c r="E32" s="2" t="s">
        <v>625</v>
      </c>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ht="37.200000000000003">
      <c r="A33" s="25">
        <f t="shared" si="0"/>
        <v>33</v>
      </c>
      <c r="B33" s="26" t="s">
        <v>345</v>
      </c>
      <c r="C33" s="26" t="s">
        <v>563</v>
      </c>
      <c r="D33" s="26" t="s">
        <v>199</v>
      </c>
      <c r="E33" s="2" t="s">
        <v>626</v>
      </c>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ht="111.6">
      <c r="A34" s="25">
        <f t="shared" si="0"/>
        <v>34</v>
      </c>
      <c r="B34" s="26" t="s">
        <v>345</v>
      </c>
      <c r="C34" s="26" t="s">
        <v>627</v>
      </c>
      <c r="D34" s="26" t="s">
        <v>5</v>
      </c>
      <c r="E34" s="2" t="s">
        <v>628</v>
      </c>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ht="111.6">
      <c r="A35" s="25">
        <f t="shared" si="0"/>
        <v>35</v>
      </c>
      <c r="B35" s="26" t="s">
        <v>345</v>
      </c>
      <c r="C35" s="29" t="s">
        <v>629</v>
      </c>
      <c r="D35" s="26" t="s">
        <v>15</v>
      </c>
      <c r="E35" s="2" t="s">
        <v>630</v>
      </c>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ht="74.400000000000006">
      <c r="A36" s="25">
        <f t="shared" si="0"/>
        <v>36</v>
      </c>
      <c r="B36" s="26" t="s">
        <v>345</v>
      </c>
      <c r="C36" s="26" t="s">
        <v>631</v>
      </c>
      <c r="D36" s="26" t="s">
        <v>49</v>
      </c>
      <c r="E36" s="2" t="s">
        <v>632</v>
      </c>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ht="37.200000000000003">
      <c r="A37" s="25">
        <f t="shared" si="0"/>
        <v>37</v>
      </c>
      <c r="B37" s="26" t="s">
        <v>345</v>
      </c>
      <c r="C37" s="26" t="s">
        <v>633</v>
      </c>
      <c r="D37" s="26" t="s">
        <v>31</v>
      </c>
      <c r="E37" s="2" t="s">
        <v>634</v>
      </c>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ht="55.8">
      <c r="A38" s="25">
        <f t="shared" si="0"/>
        <v>38</v>
      </c>
      <c r="B38" s="26" t="s">
        <v>345</v>
      </c>
      <c r="C38" s="26" t="s">
        <v>635</v>
      </c>
      <c r="D38" s="26" t="s">
        <v>15</v>
      </c>
      <c r="E38" s="2" t="s">
        <v>636</v>
      </c>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ht="93">
      <c r="A39" s="25">
        <f t="shared" si="0"/>
        <v>39</v>
      </c>
      <c r="B39" s="26" t="s">
        <v>345</v>
      </c>
      <c r="C39" s="26" t="s">
        <v>637</v>
      </c>
      <c r="D39" s="26" t="s">
        <v>557</v>
      </c>
      <c r="E39" s="2" t="s">
        <v>638</v>
      </c>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ht="130.19999999999999">
      <c r="A40" s="25">
        <f t="shared" si="0"/>
        <v>40</v>
      </c>
      <c r="B40" s="26" t="s">
        <v>345</v>
      </c>
      <c r="C40" s="26" t="s">
        <v>639</v>
      </c>
      <c r="D40" s="26" t="s">
        <v>640</v>
      </c>
      <c r="E40" s="2" t="s">
        <v>641</v>
      </c>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ht="55.8">
      <c r="A41" s="25">
        <f t="shared" si="0"/>
        <v>41</v>
      </c>
      <c r="B41" s="26" t="s">
        <v>345</v>
      </c>
      <c r="C41" s="26" t="s">
        <v>642</v>
      </c>
      <c r="D41" s="26" t="s">
        <v>41</v>
      </c>
      <c r="E41" s="2" t="s">
        <v>643</v>
      </c>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ht="74.400000000000006">
      <c r="A42" s="25">
        <f t="shared" si="0"/>
        <v>42</v>
      </c>
      <c r="B42" s="26" t="s">
        <v>345</v>
      </c>
      <c r="C42" s="26" t="s">
        <v>644</v>
      </c>
      <c r="D42" s="26" t="s">
        <v>645</v>
      </c>
      <c r="E42" s="2" t="s">
        <v>646</v>
      </c>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ht="93">
      <c r="A43" s="25">
        <f t="shared" si="0"/>
        <v>43</v>
      </c>
      <c r="B43" s="26" t="s">
        <v>345</v>
      </c>
      <c r="C43" s="26" t="s">
        <v>647</v>
      </c>
      <c r="D43" s="26" t="s">
        <v>557</v>
      </c>
      <c r="E43" s="2" t="s">
        <v>648</v>
      </c>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ht="37.200000000000003">
      <c r="A44" s="25">
        <f t="shared" si="0"/>
        <v>44</v>
      </c>
      <c r="B44" s="26" t="s">
        <v>345</v>
      </c>
      <c r="C44" s="26" t="s">
        <v>649</v>
      </c>
      <c r="D44" s="26" t="s">
        <v>233</v>
      </c>
      <c r="E44" s="2" t="s">
        <v>650</v>
      </c>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ht="74.400000000000006">
      <c r="A45" s="25">
        <f t="shared" si="0"/>
        <v>45</v>
      </c>
      <c r="B45" s="26" t="s">
        <v>345</v>
      </c>
      <c r="C45" s="26" t="s">
        <v>651</v>
      </c>
      <c r="D45" s="26" t="s">
        <v>557</v>
      </c>
      <c r="E45" s="2" t="s">
        <v>652</v>
      </c>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55.8">
      <c r="A46" s="25">
        <f t="shared" si="0"/>
        <v>46</v>
      </c>
      <c r="B46" s="26" t="s">
        <v>345</v>
      </c>
      <c r="C46" s="26" t="s">
        <v>653</v>
      </c>
      <c r="D46" s="26" t="s">
        <v>105</v>
      </c>
      <c r="E46" s="2" t="s">
        <v>654</v>
      </c>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ht="37.200000000000003">
      <c r="A47" s="25">
        <f t="shared" si="0"/>
        <v>47</v>
      </c>
      <c r="B47" s="26" t="s">
        <v>345</v>
      </c>
      <c r="C47" s="26" t="s">
        <v>655</v>
      </c>
      <c r="D47" s="26" t="s">
        <v>656</v>
      </c>
      <c r="E47" s="2" t="s">
        <v>657</v>
      </c>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93">
      <c r="A48" s="25">
        <f t="shared" si="0"/>
        <v>48</v>
      </c>
      <c r="B48" s="26" t="s">
        <v>345</v>
      </c>
      <c r="C48" s="26" t="s">
        <v>658</v>
      </c>
      <c r="D48" s="26" t="s">
        <v>339</v>
      </c>
      <c r="E48" s="2" t="s">
        <v>659</v>
      </c>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ht="130.19999999999999">
      <c r="A49" s="25">
        <f t="shared" si="0"/>
        <v>49</v>
      </c>
      <c r="B49" s="26" t="s">
        <v>345</v>
      </c>
      <c r="C49" s="26" t="s">
        <v>660</v>
      </c>
      <c r="D49" s="26" t="s">
        <v>203</v>
      </c>
      <c r="E49" s="2" t="s">
        <v>661</v>
      </c>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ht="148.80000000000001">
      <c r="A50" s="25">
        <f t="shared" si="0"/>
        <v>50</v>
      </c>
      <c r="B50" s="26" t="s">
        <v>345</v>
      </c>
      <c r="C50" s="26" t="s">
        <v>662</v>
      </c>
      <c r="D50" s="26" t="s">
        <v>203</v>
      </c>
      <c r="E50" s="2" t="s">
        <v>663</v>
      </c>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130.19999999999999">
      <c r="A51" s="25">
        <f t="shared" si="0"/>
        <v>51</v>
      </c>
      <c r="B51" s="26" t="s">
        <v>345</v>
      </c>
      <c r="C51" s="26" t="s">
        <v>664</v>
      </c>
      <c r="D51" s="26" t="s">
        <v>237</v>
      </c>
      <c r="E51" s="2" t="s">
        <v>665</v>
      </c>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111.6">
      <c r="A52" s="25">
        <f t="shared" si="0"/>
        <v>52</v>
      </c>
      <c r="B52" s="26" t="s">
        <v>345</v>
      </c>
      <c r="C52" s="26" t="s">
        <v>666</v>
      </c>
      <c r="D52" s="26" t="s">
        <v>265</v>
      </c>
      <c r="E52" s="2" t="s">
        <v>667</v>
      </c>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74.400000000000006">
      <c r="A53" s="25">
        <f t="shared" si="0"/>
        <v>53</v>
      </c>
      <c r="B53" s="26" t="s">
        <v>345</v>
      </c>
      <c r="C53" s="26" t="s">
        <v>668</v>
      </c>
      <c r="D53" s="26" t="s">
        <v>225</v>
      </c>
      <c r="E53" s="2" t="s">
        <v>669</v>
      </c>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ht="55.8">
      <c r="A54" s="25">
        <f t="shared" si="0"/>
        <v>54</v>
      </c>
      <c r="B54" s="26" t="s">
        <v>345</v>
      </c>
      <c r="C54" s="26" t="s">
        <v>670</v>
      </c>
      <c r="D54" s="26" t="s">
        <v>207</v>
      </c>
      <c r="E54" s="2" t="s">
        <v>671</v>
      </c>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ht="74.400000000000006">
      <c r="A55" s="25">
        <f t="shared" si="0"/>
        <v>55</v>
      </c>
      <c r="B55" s="26" t="s">
        <v>345</v>
      </c>
      <c r="C55" s="26" t="s">
        <v>672</v>
      </c>
      <c r="D55" s="26" t="s">
        <v>83</v>
      </c>
      <c r="E55" s="2" t="s">
        <v>673</v>
      </c>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ht="111.6">
      <c r="A56" s="25">
        <f t="shared" si="0"/>
        <v>56</v>
      </c>
      <c r="B56" s="26" t="s">
        <v>345</v>
      </c>
      <c r="C56" s="26" t="s">
        <v>674</v>
      </c>
      <c r="D56" s="26" t="s">
        <v>83</v>
      </c>
      <c r="E56" s="2" t="s">
        <v>675</v>
      </c>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ht="74.400000000000006">
      <c r="A57" s="25">
        <f t="shared" si="0"/>
        <v>57</v>
      </c>
      <c r="B57" s="26" t="s">
        <v>407</v>
      </c>
      <c r="C57" s="26" t="s">
        <v>676</v>
      </c>
      <c r="D57" s="26" t="s">
        <v>677</v>
      </c>
      <c r="E57" s="2" t="s">
        <v>678</v>
      </c>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ht="55.8">
      <c r="A58" s="25">
        <f t="shared" si="0"/>
        <v>58</v>
      </c>
      <c r="B58" s="26" t="s">
        <v>407</v>
      </c>
      <c r="C58" s="26" t="s">
        <v>679</v>
      </c>
      <c r="D58" s="26" t="s">
        <v>557</v>
      </c>
      <c r="E58" s="2" t="s">
        <v>680</v>
      </c>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ht="37.200000000000003">
      <c r="A59" s="25">
        <f t="shared" si="0"/>
        <v>59</v>
      </c>
      <c r="B59" s="26" t="s">
        <v>407</v>
      </c>
      <c r="C59" s="26" t="s">
        <v>681</v>
      </c>
      <c r="D59" s="26" t="s">
        <v>113</v>
      </c>
      <c r="E59" s="2" t="s">
        <v>682</v>
      </c>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ht="55.8">
      <c r="A60" s="25">
        <f t="shared" si="0"/>
        <v>60</v>
      </c>
      <c r="B60" s="26" t="s">
        <v>407</v>
      </c>
      <c r="C60" s="26" t="s">
        <v>683</v>
      </c>
      <c r="D60" s="26" t="s">
        <v>557</v>
      </c>
      <c r="E60" s="2" t="s">
        <v>684</v>
      </c>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ht="74.400000000000006">
      <c r="A61" s="25">
        <f t="shared" si="0"/>
        <v>61</v>
      </c>
      <c r="B61" s="26" t="s">
        <v>407</v>
      </c>
      <c r="C61" s="26" t="s">
        <v>685</v>
      </c>
      <c r="D61" s="26" t="s">
        <v>557</v>
      </c>
      <c r="E61" s="2" t="s">
        <v>686</v>
      </c>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ht="93">
      <c r="A62" s="25">
        <f t="shared" si="0"/>
        <v>62</v>
      </c>
      <c r="B62" s="26" t="s">
        <v>407</v>
      </c>
      <c r="C62" s="26" t="s">
        <v>687</v>
      </c>
      <c r="D62" s="26" t="s">
        <v>557</v>
      </c>
      <c r="E62" s="2" t="s">
        <v>688</v>
      </c>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ht="74.400000000000006">
      <c r="A63" s="25">
        <f t="shared" si="0"/>
        <v>63</v>
      </c>
      <c r="B63" s="26" t="s">
        <v>407</v>
      </c>
      <c r="C63" s="26" t="s">
        <v>689</v>
      </c>
      <c r="D63" s="26" t="s">
        <v>557</v>
      </c>
      <c r="E63" s="2" t="s">
        <v>690</v>
      </c>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111.6">
      <c r="A64" s="25">
        <f t="shared" si="0"/>
        <v>64</v>
      </c>
      <c r="B64" s="26" t="s">
        <v>407</v>
      </c>
      <c r="C64" s="26" t="s">
        <v>691</v>
      </c>
      <c r="D64" s="26" t="s">
        <v>199</v>
      </c>
      <c r="E64" s="2" t="s">
        <v>692</v>
      </c>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ht="148.80000000000001">
      <c r="A65" s="25">
        <f t="shared" si="0"/>
        <v>65</v>
      </c>
      <c r="B65" s="26" t="s">
        <v>407</v>
      </c>
      <c r="C65" s="26" t="s">
        <v>693</v>
      </c>
      <c r="D65" s="26" t="s">
        <v>557</v>
      </c>
      <c r="E65" s="2" t="s">
        <v>694</v>
      </c>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111.6">
      <c r="A66" s="25">
        <f t="shared" si="0"/>
        <v>66</v>
      </c>
      <c r="B66" s="26" t="s">
        <v>407</v>
      </c>
      <c r="C66" s="26" t="s">
        <v>695</v>
      </c>
      <c r="D66" s="26" t="s">
        <v>17</v>
      </c>
      <c r="E66" s="2" t="s">
        <v>696</v>
      </c>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ht="74.400000000000006">
      <c r="A67" s="25">
        <f t="shared" si="0"/>
        <v>67</v>
      </c>
      <c r="B67" s="26" t="s">
        <v>407</v>
      </c>
      <c r="C67" s="26" t="s">
        <v>697</v>
      </c>
      <c r="D67" s="26" t="s">
        <v>677</v>
      </c>
      <c r="E67" s="2" t="s">
        <v>698</v>
      </c>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ht="55.8">
      <c r="A68" s="25">
        <f t="shared" si="0"/>
        <v>68</v>
      </c>
      <c r="B68" s="26" t="s">
        <v>407</v>
      </c>
      <c r="C68" s="26" t="s">
        <v>699</v>
      </c>
      <c r="D68" s="26" t="s">
        <v>5</v>
      </c>
      <c r="E68" s="2" t="s">
        <v>700</v>
      </c>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ht="37.200000000000003">
      <c r="A69" s="25">
        <f t="shared" si="0"/>
        <v>69</v>
      </c>
      <c r="B69" s="26" t="s">
        <v>407</v>
      </c>
      <c r="C69" s="26" t="s">
        <v>701</v>
      </c>
      <c r="D69" s="26" t="s">
        <v>177</v>
      </c>
      <c r="E69" s="2" t="s">
        <v>702</v>
      </c>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ht="111.6">
      <c r="A70" s="25">
        <f t="shared" si="0"/>
        <v>70</v>
      </c>
      <c r="B70" s="26" t="s">
        <v>407</v>
      </c>
      <c r="C70" s="26" t="s">
        <v>703</v>
      </c>
      <c r="D70" s="26" t="s">
        <v>75</v>
      </c>
      <c r="E70" s="2" t="s">
        <v>704</v>
      </c>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ht="130.19999999999999">
      <c r="A71" s="25">
        <f t="shared" si="0"/>
        <v>71</v>
      </c>
      <c r="B71" s="26" t="s">
        <v>407</v>
      </c>
      <c r="C71" s="26" t="s">
        <v>705</v>
      </c>
      <c r="D71" s="26" t="s">
        <v>15</v>
      </c>
      <c r="E71" s="2" t="s">
        <v>706</v>
      </c>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ht="74.400000000000006">
      <c r="A72" s="25">
        <f t="shared" si="0"/>
        <v>72</v>
      </c>
      <c r="B72" s="26" t="s">
        <v>407</v>
      </c>
      <c r="C72" s="26" t="s">
        <v>707</v>
      </c>
      <c r="D72" s="26" t="s">
        <v>677</v>
      </c>
      <c r="E72" s="2" t="s">
        <v>708</v>
      </c>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ht="167.4">
      <c r="A73" s="25">
        <f t="shared" si="0"/>
        <v>73</v>
      </c>
      <c r="B73" s="26" t="s">
        <v>407</v>
      </c>
      <c r="C73" s="26" t="s">
        <v>709</v>
      </c>
      <c r="D73" s="26" t="s">
        <v>557</v>
      </c>
      <c r="E73" s="2" t="s">
        <v>710</v>
      </c>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ht="111.6">
      <c r="A74" s="25">
        <f t="shared" si="0"/>
        <v>74</v>
      </c>
      <c r="B74" s="26" t="s">
        <v>407</v>
      </c>
      <c r="C74" s="26" t="s">
        <v>711</v>
      </c>
      <c r="D74" s="26" t="s">
        <v>277</v>
      </c>
      <c r="E74" s="2" t="s">
        <v>712</v>
      </c>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ht="74.400000000000006">
      <c r="A75" s="25">
        <f t="shared" si="0"/>
        <v>75</v>
      </c>
      <c r="B75" s="26" t="s">
        <v>407</v>
      </c>
      <c r="C75" s="26" t="s">
        <v>713</v>
      </c>
      <c r="D75" s="26" t="s">
        <v>557</v>
      </c>
      <c r="E75" s="2" t="s">
        <v>714</v>
      </c>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ht="223.2">
      <c r="A76" s="25">
        <f t="shared" si="0"/>
        <v>76</v>
      </c>
      <c r="B76" s="26" t="s">
        <v>407</v>
      </c>
      <c r="C76" s="26" t="s">
        <v>715</v>
      </c>
      <c r="D76" s="26" t="s">
        <v>195</v>
      </c>
      <c r="E76" s="27" t="s">
        <v>716</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row>
    <row r="77" spans="1:31" ht="93">
      <c r="A77" s="25">
        <f t="shared" si="0"/>
        <v>77</v>
      </c>
      <c r="B77" s="26" t="s">
        <v>407</v>
      </c>
      <c r="C77" s="26" t="s">
        <v>717</v>
      </c>
      <c r="D77" s="26" t="s">
        <v>103</v>
      </c>
      <c r="E77" s="27" t="s">
        <v>718</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row>
    <row r="78" spans="1:31" ht="93">
      <c r="A78" s="25">
        <f t="shared" si="0"/>
        <v>78</v>
      </c>
      <c r="B78" s="26" t="s">
        <v>407</v>
      </c>
      <c r="C78" s="26" t="s">
        <v>719</v>
      </c>
      <c r="D78" s="26" t="s">
        <v>103</v>
      </c>
      <c r="E78" s="27" t="s">
        <v>720</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row>
    <row r="79" spans="1:31" ht="55.8">
      <c r="A79" s="25">
        <f t="shared" si="0"/>
        <v>79</v>
      </c>
      <c r="B79" s="26" t="s">
        <v>407</v>
      </c>
      <c r="C79" s="26" t="s">
        <v>721</v>
      </c>
      <c r="D79" s="26" t="s">
        <v>339</v>
      </c>
      <c r="E79" s="2" t="s">
        <v>722</v>
      </c>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ht="204.6">
      <c r="A80" s="25">
        <f t="shared" si="0"/>
        <v>80</v>
      </c>
      <c r="B80" s="26" t="s">
        <v>407</v>
      </c>
      <c r="C80" s="26" t="s">
        <v>723</v>
      </c>
      <c r="D80" s="26" t="s">
        <v>83</v>
      </c>
      <c r="E80" s="2" t="s">
        <v>724</v>
      </c>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ht="93">
      <c r="A81" s="25">
        <f t="shared" si="0"/>
        <v>81</v>
      </c>
      <c r="B81" s="26" t="s">
        <v>407</v>
      </c>
      <c r="C81" s="26" t="s">
        <v>725</v>
      </c>
      <c r="D81" s="26" t="s">
        <v>83</v>
      </c>
      <c r="E81" s="2" t="s">
        <v>726</v>
      </c>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11.6">
      <c r="A82" s="25">
        <f t="shared" si="0"/>
        <v>82</v>
      </c>
      <c r="B82" s="26" t="s">
        <v>485</v>
      </c>
      <c r="C82" s="26" t="s">
        <v>727</v>
      </c>
      <c r="D82" s="26" t="s">
        <v>557</v>
      </c>
      <c r="E82" s="2" t="s">
        <v>728</v>
      </c>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260.39999999999998">
      <c r="A83" s="25">
        <f t="shared" si="0"/>
        <v>83</v>
      </c>
      <c r="B83" s="26" t="s">
        <v>485</v>
      </c>
      <c r="C83" s="26" t="s">
        <v>729</v>
      </c>
      <c r="D83" s="26" t="s">
        <v>83</v>
      </c>
      <c r="E83" s="2" t="s">
        <v>730</v>
      </c>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316.2">
      <c r="A84" s="25">
        <f t="shared" si="0"/>
        <v>84</v>
      </c>
      <c r="B84" s="26" t="s">
        <v>494</v>
      </c>
      <c r="C84" s="26" t="s">
        <v>731</v>
      </c>
      <c r="D84" s="26" t="s">
        <v>233</v>
      </c>
      <c r="E84" s="2" t="s">
        <v>732</v>
      </c>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111.6">
      <c r="A85" s="25">
        <f t="shared" si="0"/>
        <v>85</v>
      </c>
      <c r="B85" s="26" t="s">
        <v>494</v>
      </c>
      <c r="C85" s="26" t="s">
        <v>733</v>
      </c>
      <c r="D85" s="26" t="s">
        <v>377</v>
      </c>
      <c r="E85" s="2" t="s">
        <v>734</v>
      </c>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93">
      <c r="A86" s="25">
        <f t="shared" si="0"/>
        <v>86</v>
      </c>
      <c r="B86" s="26" t="s">
        <v>494</v>
      </c>
      <c r="C86" s="26" t="s">
        <v>735</v>
      </c>
      <c r="D86" s="26" t="s">
        <v>677</v>
      </c>
      <c r="E86" s="2" t="s">
        <v>736</v>
      </c>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74.400000000000006">
      <c r="A87" s="25">
        <f t="shared" si="0"/>
        <v>87</v>
      </c>
      <c r="B87" s="26" t="s">
        <v>494</v>
      </c>
      <c r="C87" s="26" t="s">
        <v>737</v>
      </c>
      <c r="D87" s="26" t="s">
        <v>677</v>
      </c>
      <c r="E87" s="2" t="s">
        <v>738</v>
      </c>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11.6">
      <c r="A88" s="25">
        <f t="shared" si="0"/>
        <v>88</v>
      </c>
      <c r="B88" s="26" t="s">
        <v>494</v>
      </c>
      <c r="C88" s="26" t="s">
        <v>739</v>
      </c>
      <c r="D88" s="26" t="s">
        <v>557</v>
      </c>
      <c r="E88" s="2" t="s">
        <v>740</v>
      </c>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148.80000000000001">
      <c r="A89" s="25">
        <f t="shared" si="0"/>
        <v>89</v>
      </c>
      <c r="B89" s="26" t="s">
        <v>494</v>
      </c>
      <c r="C89" s="26" t="s">
        <v>741</v>
      </c>
      <c r="D89" s="26" t="s">
        <v>15</v>
      </c>
      <c r="E89" s="2" t="s">
        <v>742</v>
      </c>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74.400000000000006">
      <c r="A90" s="25">
        <f t="shared" si="0"/>
        <v>90</v>
      </c>
      <c r="B90" s="26" t="s">
        <v>494</v>
      </c>
      <c r="C90" s="26" t="s">
        <v>743</v>
      </c>
      <c r="D90" s="26" t="s">
        <v>677</v>
      </c>
      <c r="E90" s="2" t="s">
        <v>744</v>
      </c>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ht="148.80000000000001">
      <c r="A91" s="25">
        <f t="shared" si="0"/>
        <v>91</v>
      </c>
      <c r="B91" s="26" t="s">
        <v>494</v>
      </c>
      <c r="C91" s="26" t="s">
        <v>745</v>
      </c>
      <c r="D91" s="26" t="s">
        <v>153</v>
      </c>
      <c r="E91" s="2" t="s">
        <v>746</v>
      </c>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48.80000000000001">
      <c r="A92" s="25">
        <f t="shared" si="0"/>
        <v>92</v>
      </c>
      <c r="B92" s="26" t="s">
        <v>494</v>
      </c>
      <c r="C92" s="26" t="s">
        <v>747</v>
      </c>
      <c r="D92" s="26" t="s">
        <v>203</v>
      </c>
      <c r="E92" s="2" t="s">
        <v>748</v>
      </c>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30.19999999999999">
      <c r="A93" s="25">
        <f t="shared" si="0"/>
        <v>93</v>
      </c>
      <c r="B93" s="26" t="s">
        <v>494</v>
      </c>
      <c r="C93" s="26" t="s">
        <v>749</v>
      </c>
      <c r="D93" s="26" t="s">
        <v>143</v>
      </c>
      <c r="E93" s="2" t="s">
        <v>750</v>
      </c>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74.400000000000006">
      <c r="A94" s="25">
        <f t="shared" si="0"/>
        <v>94</v>
      </c>
      <c r="B94" s="26" t="s">
        <v>494</v>
      </c>
      <c r="C94" s="26" t="s">
        <v>751</v>
      </c>
      <c r="D94" s="26" t="s">
        <v>77</v>
      </c>
      <c r="E94" s="2" t="s">
        <v>752</v>
      </c>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130.19999999999999">
      <c r="A95" s="25">
        <f t="shared" si="0"/>
        <v>95</v>
      </c>
      <c r="B95" s="26" t="s">
        <v>542</v>
      </c>
      <c r="C95" s="26" t="s">
        <v>753</v>
      </c>
      <c r="D95" s="26" t="s">
        <v>157</v>
      </c>
      <c r="E95" s="2" t="s">
        <v>754</v>
      </c>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ht="130.19999999999999">
      <c r="A96" s="25">
        <f t="shared" si="0"/>
        <v>96</v>
      </c>
      <c r="B96" s="26" t="s">
        <v>549</v>
      </c>
      <c r="C96" s="26" t="s">
        <v>755</v>
      </c>
      <c r="D96" s="26" t="s">
        <v>79</v>
      </c>
      <c r="E96" s="2" t="s">
        <v>756</v>
      </c>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130.19999999999999">
      <c r="A97" s="25">
        <f t="shared" si="0"/>
        <v>97</v>
      </c>
      <c r="B97" s="26" t="s">
        <v>549</v>
      </c>
      <c r="C97" s="26" t="s">
        <v>757</v>
      </c>
      <c r="D97" s="26" t="s">
        <v>677</v>
      </c>
      <c r="E97" s="2" t="s">
        <v>758</v>
      </c>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ht="130.19999999999999">
      <c r="A98" s="25">
        <f t="shared" si="0"/>
        <v>98</v>
      </c>
      <c r="B98" s="26" t="s">
        <v>549</v>
      </c>
      <c r="C98" s="26" t="s">
        <v>759</v>
      </c>
      <c r="D98" s="26" t="s">
        <v>677</v>
      </c>
      <c r="E98" s="2" t="s">
        <v>760</v>
      </c>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ht="130.19999999999999">
      <c r="A99" s="25">
        <f t="shared" si="0"/>
        <v>99</v>
      </c>
      <c r="B99" s="26" t="s">
        <v>549</v>
      </c>
      <c r="C99" s="26" t="s">
        <v>761</v>
      </c>
      <c r="D99" s="26" t="s">
        <v>339</v>
      </c>
      <c r="E99" s="2" t="s">
        <v>762</v>
      </c>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ht="93">
      <c r="A100" s="25">
        <f t="shared" si="0"/>
        <v>100</v>
      </c>
      <c r="B100" s="26" t="s">
        <v>763</v>
      </c>
      <c r="C100" s="26" t="s">
        <v>764</v>
      </c>
      <c r="D100" s="26" t="s">
        <v>677</v>
      </c>
      <c r="E100" s="2" t="s">
        <v>765</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c r="A999" s="26"/>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c r="A1000" s="26"/>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1000"/>
  <sheetViews>
    <sheetView topLeftCell="A17" workbookViewId="0">
      <selection activeCell="E19" sqref="A1:E100"/>
    </sheetView>
  </sheetViews>
  <sheetFormatPr defaultColWidth="12.6640625" defaultRowHeight="15.75" customHeight="1"/>
  <cols>
    <col min="1" max="1" width="4.6640625" bestFit="1" customWidth="1"/>
    <col min="2" max="2" width="10.5546875" bestFit="1" customWidth="1"/>
    <col min="3" max="3" width="28.21875" customWidth="1"/>
    <col min="4" max="4" width="21.88671875" bestFit="1" customWidth="1"/>
    <col min="5" max="5" width="112.6640625" customWidth="1"/>
  </cols>
  <sheetData>
    <row r="1" spans="1:30" ht="74.400000000000006">
      <c r="A1" s="25">
        <v>1</v>
      </c>
      <c r="B1" s="26" t="s">
        <v>330</v>
      </c>
      <c r="C1" s="26" t="s">
        <v>766</v>
      </c>
      <c r="D1" s="26" t="s">
        <v>290</v>
      </c>
      <c r="E1" s="2" t="s">
        <v>767</v>
      </c>
      <c r="F1" s="2"/>
      <c r="G1" s="2"/>
      <c r="H1" s="2"/>
      <c r="I1" s="2"/>
      <c r="J1" s="2"/>
      <c r="K1" s="2"/>
      <c r="L1" s="2"/>
      <c r="M1" s="2"/>
      <c r="N1" s="2"/>
      <c r="O1" s="2"/>
      <c r="P1" s="2"/>
      <c r="Q1" s="2"/>
      <c r="R1" s="2"/>
      <c r="S1" s="2"/>
      <c r="T1" s="2"/>
      <c r="U1" s="2"/>
      <c r="V1" s="2"/>
      <c r="W1" s="2"/>
      <c r="X1" s="2"/>
      <c r="Y1" s="2"/>
      <c r="Z1" s="2"/>
      <c r="AA1" s="2"/>
      <c r="AB1" s="2"/>
      <c r="AC1" s="2"/>
      <c r="AD1" s="2"/>
    </row>
    <row r="2" spans="1:30" ht="93">
      <c r="A2" s="25">
        <f t="shared" ref="A2:A100" si="0">SUM(1+A1)</f>
        <v>2</v>
      </c>
      <c r="B2" s="26" t="s">
        <v>330</v>
      </c>
      <c r="C2" s="26" t="s">
        <v>768</v>
      </c>
      <c r="D2" s="26" t="s">
        <v>768</v>
      </c>
      <c r="E2" s="2" t="s">
        <v>769</v>
      </c>
      <c r="F2" s="2"/>
      <c r="G2" s="2"/>
      <c r="H2" s="2"/>
      <c r="I2" s="2"/>
      <c r="J2" s="2"/>
      <c r="K2" s="2"/>
      <c r="L2" s="2"/>
      <c r="M2" s="2"/>
      <c r="N2" s="2"/>
      <c r="O2" s="2"/>
      <c r="P2" s="2"/>
      <c r="Q2" s="2"/>
      <c r="R2" s="2"/>
      <c r="S2" s="2"/>
      <c r="T2" s="2"/>
      <c r="U2" s="2"/>
      <c r="V2" s="2"/>
      <c r="W2" s="2"/>
      <c r="X2" s="2"/>
      <c r="Y2" s="2"/>
      <c r="Z2" s="2"/>
      <c r="AA2" s="2"/>
      <c r="AB2" s="2"/>
      <c r="AC2" s="2"/>
      <c r="AD2" s="2"/>
    </row>
    <row r="3" spans="1:30" ht="111.6">
      <c r="A3" s="25">
        <f t="shared" si="0"/>
        <v>3</v>
      </c>
      <c r="B3" s="26" t="s">
        <v>330</v>
      </c>
      <c r="C3" s="26" t="s">
        <v>770</v>
      </c>
      <c r="D3" s="26" t="s">
        <v>273</v>
      </c>
      <c r="E3" s="2" t="s">
        <v>771</v>
      </c>
      <c r="F3" s="2"/>
      <c r="G3" s="2"/>
      <c r="H3" s="2"/>
      <c r="I3" s="2"/>
      <c r="J3" s="2"/>
      <c r="K3" s="2"/>
      <c r="L3" s="2"/>
      <c r="M3" s="2"/>
      <c r="N3" s="2"/>
      <c r="O3" s="2"/>
      <c r="P3" s="2"/>
      <c r="Q3" s="2"/>
      <c r="R3" s="2"/>
      <c r="S3" s="2"/>
      <c r="T3" s="2"/>
      <c r="U3" s="2"/>
      <c r="V3" s="2"/>
      <c r="W3" s="2"/>
      <c r="X3" s="2"/>
      <c r="Y3" s="2"/>
      <c r="Z3" s="2"/>
      <c r="AA3" s="2"/>
      <c r="AB3" s="2"/>
      <c r="AC3" s="2"/>
      <c r="AD3" s="2"/>
    </row>
    <row r="4" spans="1:30" ht="74.400000000000006">
      <c r="A4" s="25">
        <f t="shared" si="0"/>
        <v>4</v>
      </c>
      <c r="B4" s="26" t="s">
        <v>330</v>
      </c>
      <c r="C4" s="26" t="s">
        <v>772</v>
      </c>
      <c r="D4" s="26" t="s">
        <v>103</v>
      </c>
      <c r="E4" s="2" t="s">
        <v>773</v>
      </c>
      <c r="F4" s="2"/>
      <c r="G4" s="2"/>
      <c r="H4" s="2"/>
      <c r="I4" s="2"/>
      <c r="J4" s="2"/>
      <c r="K4" s="2"/>
      <c r="L4" s="2"/>
      <c r="M4" s="2"/>
      <c r="N4" s="2"/>
      <c r="O4" s="2"/>
      <c r="P4" s="2"/>
      <c r="Q4" s="2"/>
      <c r="R4" s="2"/>
      <c r="S4" s="2"/>
      <c r="T4" s="2"/>
      <c r="U4" s="2"/>
      <c r="V4" s="2"/>
      <c r="W4" s="2"/>
      <c r="X4" s="2"/>
      <c r="Y4" s="2"/>
      <c r="Z4" s="2"/>
      <c r="AA4" s="2"/>
      <c r="AB4" s="2"/>
      <c r="AC4" s="2"/>
      <c r="AD4" s="2"/>
    </row>
    <row r="5" spans="1:30" ht="111.6">
      <c r="A5" s="25">
        <f t="shared" si="0"/>
        <v>5</v>
      </c>
      <c r="B5" s="26" t="s">
        <v>330</v>
      </c>
      <c r="C5" s="26" t="s">
        <v>774</v>
      </c>
      <c r="D5" s="26" t="s">
        <v>103</v>
      </c>
      <c r="E5" s="2" t="s">
        <v>775</v>
      </c>
      <c r="F5" s="2"/>
      <c r="G5" s="2"/>
      <c r="H5" s="2"/>
      <c r="I5" s="2"/>
      <c r="J5" s="2"/>
      <c r="K5" s="2"/>
      <c r="L5" s="2"/>
      <c r="M5" s="2"/>
      <c r="N5" s="2"/>
      <c r="O5" s="2"/>
      <c r="P5" s="2"/>
      <c r="Q5" s="2"/>
      <c r="R5" s="2"/>
      <c r="S5" s="2"/>
      <c r="T5" s="2"/>
      <c r="U5" s="2"/>
      <c r="V5" s="2"/>
      <c r="W5" s="2"/>
      <c r="X5" s="2"/>
      <c r="Y5" s="2"/>
      <c r="Z5" s="2"/>
      <c r="AA5" s="2"/>
      <c r="AB5" s="2"/>
      <c r="AC5" s="2"/>
      <c r="AD5" s="2"/>
    </row>
    <row r="6" spans="1:30" ht="55.8">
      <c r="A6" s="25">
        <f t="shared" si="0"/>
        <v>6</v>
      </c>
      <c r="B6" s="26" t="s">
        <v>330</v>
      </c>
      <c r="C6" s="26" t="s">
        <v>776</v>
      </c>
      <c r="D6" s="26" t="s">
        <v>339</v>
      </c>
      <c r="E6" s="2" t="s">
        <v>777</v>
      </c>
      <c r="F6" s="2"/>
      <c r="G6" s="2"/>
      <c r="H6" s="2"/>
      <c r="I6" s="2"/>
      <c r="J6" s="2"/>
      <c r="K6" s="2"/>
      <c r="L6" s="2"/>
      <c r="M6" s="2"/>
      <c r="N6" s="2"/>
      <c r="O6" s="2"/>
      <c r="P6" s="2"/>
      <c r="Q6" s="2"/>
      <c r="R6" s="2"/>
      <c r="S6" s="2"/>
      <c r="T6" s="2"/>
      <c r="U6" s="2"/>
      <c r="V6" s="2"/>
      <c r="W6" s="2"/>
      <c r="X6" s="2"/>
      <c r="Y6" s="2"/>
      <c r="Z6" s="2"/>
      <c r="AA6" s="2"/>
      <c r="AB6" s="2"/>
      <c r="AC6" s="2"/>
      <c r="AD6" s="2"/>
    </row>
    <row r="7" spans="1:30" ht="93">
      <c r="A7" s="25">
        <f t="shared" si="0"/>
        <v>7</v>
      </c>
      <c r="B7" s="26" t="s">
        <v>330</v>
      </c>
      <c r="C7" s="26" t="s">
        <v>778</v>
      </c>
      <c r="D7" s="26" t="s">
        <v>339</v>
      </c>
      <c r="E7" s="2" t="s">
        <v>779</v>
      </c>
      <c r="F7" s="2"/>
      <c r="G7" s="2"/>
      <c r="H7" s="2"/>
      <c r="I7" s="2"/>
      <c r="J7" s="2"/>
      <c r="K7" s="2"/>
      <c r="L7" s="2"/>
      <c r="M7" s="2"/>
      <c r="N7" s="2"/>
      <c r="O7" s="2"/>
      <c r="P7" s="2"/>
      <c r="Q7" s="2"/>
      <c r="R7" s="2"/>
      <c r="S7" s="2"/>
      <c r="T7" s="2"/>
      <c r="U7" s="2"/>
      <c r="V7" s="2"/>
      <c r="W7" s="2"/>
      <c r="X7" s="2"/>
      <c r="Y7" s="2"/>
      <c r="Z7" s="2"/>
      <c r="AA7" s="2"/>
      <c r="AB7" s="2"/>
      <c r="AC7" s="2"/>
      <c r="AD7" s="2"/>
    </row>
    <row r="8" spans="1:30" ht="74.400000000000006">
      <c r="A8" s="25">
        <f t="shared" si="0"/>
        <v>8</v>
      </c>
      <c r="B8" s="26" t="s">
        <v>330</v>
      </c>
      <c r="C8" s="26" t="s">
        <v>780</v>
      </c>
      <c r="D8" s="26" t="s">
        <v>339</v>
      </c>
      <c r="E8" s="2" t="s">
        <v>781</v>
      </c>
      <c r="F8" s="2"/>
      <c r="G8" s="2"/>
      <c r="H8" s="2"/>
      <c r="I8" s="2"/>
      <c r="J8" s="2"/>
      <c r="K8" s="2"/>
      <c r="L8" s="2"/>
      <c r="M8" s="2"/>
      <c r="N8" s="2"/>
      <c r="O8" s="2"/>
      <c r="P8" s="2"/>
      <c r="Q8" s="2"/>
      <c r="R8" s="2"/>
      <c r="S8" s="2"/>
      <c r="T8" s="2"/>
      <c r="U8" s="2"/>
      <c r="V8" s="2"/>
      <c r="W8" s="2"/>
      <c r="X8" s="2"/>
      <c r="Y8" s="2"/>
      <c r="Z8" s="2"/>
      <c r="AA8" s="2"/>
      <c r="AB8" s="2"/>
      <c r="AC8" s="2"/>
      <c r="AD8" s="2"/>
    </row>
    <row r="9" spans="1:30" ht="74.400000000000006">
      <c r="A9" s="25">
        <f t="shared" si="0"/>
        <v>9</v>
      </c>
      <c r="B9" s="26" t="s">
        <v>330</v>
      </c>
      <c r="C9" s="26" t="s">
        <v>782</v>
      </c>
      <c r="D9" s="26" t="s">
        <v>169</v>
      </c>
      <c r="E9" s="2" t="s">
        <v>783</v>
      </c>
      <c r="F9" s="2"/>
      <c r="G9" s="2"/>
      <c r="H9" s="2"/>
      <c r="I9" s="2"/>
      <c r="J9" s="2"/>
      <c r="K9" s="2"/>
      <c r="L9" s="2"/>
      <c r="M9" s="2"/>
      <c r="N9" s="2"/>
      <c r="O9" s="2"/>
      <c r="P9" s="2"/>
      <c r="Q9" s="2"/>
      <c r="R9" s="2"/>
      <c r="S9" s="2"/>
      <c r="T9" s="2"/>
      <c r="U9" s="2"/>
      <c r="V9" s="2"/>
      <c r="W9" s="2"/>
      <c r="X9" s="2"/>
      <c r="Y9" s="2"/>
      <c r="Z9" s="2"/>
      <c r="AA9" s="2"/>
      <c r="AB9" s="2"/>
      <c r="AC9" s="2"/>
      <c r="AD9" s="2"/>
    </row>
    <row r="10" spans="1:30" ht="111.6">
      <c r="A10" s="25">
        <f t="shared" si="0"/>
        <v>10</v>
      </c>
      <c r="B10" s="26" t="s">
        <v>330</v>
      </c>
      <c r="C10" s="26" t="s">
        <v>784</v>
      </c>
      <c r="D10" s="26" t="s">
        <v>55</v>
      </c>
      <c r="E10" s="2" t="s">
        <v>785</v>
      </c>
      <c r="F10" s="2"/>
      <c r="G10" s="2"/>
      <c r="H10" s="2"/>
      <c r="I10" s="2"/>
      <c r="J10" s="2"/>
      <c r="K10" s="2"/>
      <c r="L10" s="2"/>
      <c r="M10" s="2"/>
      <c r="N10" s="2"/>
      <c r="O10" s="2"/>
      <c r="P10" s="2"/>
      <c r="Q10" s="2"/>
      <c r="R10" s="2"/>
      <c r="S10" s="2"/>
      <c r="T10" s="2"/>
      <c r="U10" s="2"/>
      <c r="V10" s="2"/>
      <c r="W10" s="2"/>
      <c r="X10" s="2"/>
      <c r="Y10" s="2"/>
      <c r="Z10" s="2"/>
      <c r="AA10" s="2"/>
      <c r="AB10" s="2"/>
      <c r="AC10" s="2"/>
      <c r="AD10" s="2"/>
    </row>
    <row r="11" spans="1:30" ht="111.6">
      <c r="A11" s="25">
        <f t="shared" si="0"/>
        <v>11</v>
      </c>
      <c r="B11" s="26" t="s">
        <v>330</v>
      </c>
      <c r="C11" s="26" t="s">
        <v>786</v>
      </c>
      <c r="D11" s="26" t="s">
        <v>215</v>
      </c>
      <c r="E11" s="2" t="s">
        <v>787</v>
      </c>
      <c r="F11" s="2"/>
      <c r="G11" s="2"/>
      <c r="H11" s="2"/>
      <c r="I11" s="2"/>
      <c r="J11" s="2"/>
      <c r="K11" s="2"/>
      <c r="L11" s="2"/>
      <c r="M11" s="2"/>
      <c r="N11" s="2"/>
      <c r="O11" s="2"/>
      <c r="P11" s="2"/>
      <c r="Q11" s="2"/>
      <c r="R11" s="2"/>
      <c r="S11" s="2"/>
      <c r="T11" s="2"/>
      <c r="U11" s="2"/>
      <c r="V11" s="2"/>
      <c r="W11" s="2"/>
      <c r="X11" s="2"/>
      <c r="Y11" s="2"/>
      <c r="Z11" s="2"/>
      <c r="AA11" s="2"/>
      <c r="AB11" s="2"/>
      <c r="AC11" s="2"/>
      <c r="AD11" s="2"/>
    </row>
    <row r="12" spans="1:30" ht="74.400000000000006">
      <c r="A12" s="25">
        <f t="shared" si="0"/>
        <v>12</v>
      </c>
      <c r="B12" s="26" t="s">
        <v>330</v>
      </c>
      <c r="C12" s="26" t="s">
        <v>788</v>
      </c>
      <c r="D12" s="26" t="s">
        <v>789</v>
      </c>
      <c r="E12" s="2" t="s">
        <v>790</v>
      </c>
      <c r="F12" s="2"/>
      <c r="G12" s="2"/>
      <c r="H12" s="2"/>
      <c r="I12" s="2"/>
      <c r="J12" s="2"/>
      <c r="K12" s="2"/>
      <c r="L12" s="2"/>
      <c r="M12" s="2"/>
      <c r="N12" s="2"/>
      <c r="O12" s="2"/>
      <c r="P12" s="2"/>
      <c r="Q12" s="2"/>
      <c r="R12" s="2"/>
      <c r="S12" s="2"/>
      <c r="T12" s="2"/>
      <c r="U12" s="2"/>
      <c r="V12" s="2"/>
      <c r="W12" s="2"/>
      <c r="X12" s="2"/>
      <c r="Y12" s="2"/>
      <c r="Z12" s="2"/>
      <c r="AA12" s="2"/>
      <c r="AB12" s="2"/>
      <c r="AC12" s="2"/>
      <c r="AD12" s="2"/>
    </row>
    <row r="13" spans="1:30" ht="37.200000000000003">
      <c r="A13" s="25">
        <f t="shared" si="0"/>
        <v>13</v>
      </c>
      <c r="B13" s="26" t="s">
        <v>791</v>
      </c>
      <c r="C13" s="26" t="s">
        <v>792</v>
      </c>
      <c r="D13" s="26" t="s">
        <v>496</v>
      </c>
      <c r="E13" s="2" t="s">
        <v>793</v>
      </c>
      <c r="F13" s="2"/>
      <c r="G13" s="2"/>
      <c r="H13" s="2"/>
      <c r="I13" s="2"/>
      <c r="J13" s="2"/>
      <c r="K13" s="2"/>
      <c r="L13" s="2"/>
      <c r="M13" s="2"/>
      <c r="N13" s="2"/>
      <c r="O13" s="2"/>
      <c r="P13" s="2"/>
      <c r="Q13" s="2"/>
      <c r="R13" s="2"/>
      <c r="S13" s="2"/>
      <c r="T13" s="2"/>
      <c r="U13" s="2"/>
      <c r="V13" s="2"/>
      <c r="W13" s="2"/>
      <c r="X13" s="2"/>
      <c r="Y13" s="2"/>
      <c r="Z13" s="2"/>
      <c r="AA13" s="2"/>
      <c r="AB13" s="2"/>
      <c r="AC13" s="2"/>
      <c r="AD13" s="2"/>
    </row>
    <row r="14" spans="1:30" ht="223.2">
      <c r="A14" s="25">
        <f t="shared" si="0"/>
        <v>14</v>
      </c>
      <c r="B14" s="26" t="s">
        <v>791</v>
      </c>
      <c r="C14" s="26" t="s">
        <v>794</v>
      </c>
      <c r="D14" s="26" t="s">
        <v>179</v>
      </c>
      <c r="E14" s="2" t="s">
        <v>795</v>
      </c>
      <c r="F14" s="2"/>
      <c r="G14" s="2"/>
      <c r="H14" s="2"/>
      <c r="I14" s="2"/>
      <c r="J14" s="2"/>
      <c r="K14" s="2"/>
      <c r="L14" s="2"/>
      <c r="M14" s="2"/>
      <c r="N14" s="2"/>
      <c r="O14" s="2"/>
      <c r="P14" s="2"/>
      <c r="Q14" s="2"/>
      <c r="R14" s="2"/>
      <c r="S14" s="2"/>
      <c r="T14" s="2"/>
      <c r="U14" s="2"/>
      <c r="V14" s="2"/>
      <c r="W14" s="2"/>
      <c r="X14" s="2"/>
      <c r="Y14" s="2"/>
      <c r="Z14" s="2"/>
      <c r="AA14" s="2"/>
      <c r="AB14" s="2"/>
      <c r="AC14" s="2"/>
      <c r="AD14" s="2"/>
    </row>
    <row r="15" spans="1:30" ht="111.6">
      <c r="A15" s="25">
        <f t="shared" si="0"/>
        <v>15</v>
      </c>
      <c r="B15" s="26" t="s">
        <v>345</v>
      </c>
      <c r="C15" s="26" t="s">
        <v>796</v>
      </c>
      <c r="D15" s="26" t="s">
        <v>370</v>
      </c>
      <c r="E15" s="2" t="s">
        <v>797</v>
      </c>
      <c r="F15" s="2"/>
      <c r="G15" s="2"/>
      <c r="H15" s="2"/>
      <c r="I15" s="2"/>
      <c r="J15" s="2"/>
      <c r="K15" s="2"/>
      <c r="L15" s="2"/>
      <c r="M15" s="2"/>
      <c r="N15" s="2"/>
      <c r="O15" s="2"/>
      <c r="P15" s="2"/>
      <c r="Q15" s="2"/>
      <c r="R15" s="2"/>
      <c r="S15" s="2"/>
      <c r="T15" s="2"/>
      <c r="U15" s="2"/>
      <c r="V15" s="2"/>
      <c r="W15" s="2"/>
      <c r="X15" s="2"/>
      <c r="Y15" s="2"/>
      <c r="Z15" s="2"/>
      <c r="AA15" s="2"/>
      <c r="AB15" s="2"/>
      <c r="AC15" s="2"/>
      <c r="AD15" s="2"/>
    </row>
    <row r="16" spans="1:30" ht="148.80000000000001">
      <c r="A16" s="25">
        <f t="shared" si="0"/>
        <v>16</v>
      </c>
      <c r="B16" s="26" t="s">
        <v>345</v>
      </c>
      <c r="C16" s="26" t="s">
        <v>798</v>
      </c>
      <c r="D16" s="26" t="s">
        <v>557</v>
      </c>
      <c r="E16" s="2" t="s">
        <v>799</v>
      </c>
      <c r="F16" s="2"/>
      <c r="G16" s="2"/>
      <c r="H16" s="2"/>
      <c r="I16" s="2"/>
      <c r="J16" s="2"/>
      <c r="K16" s="2"/>
      <c r="L16" s="2"/>
      <c r="M16" s="2"/>
      <c r="N16" s="2"/>
      <c r="O16" s="2"/>
      <c r="P16" s="2"/>
      <c r="Q16" s="2"/>
      <c r="R16" s="2"/>
      <c r="S16" s="2"/>
      <c r="T16" s="2"/>
      <c r="U16" s="2"/>
      <c r="V16" s="2"/>
      <c r="W16" s="2"/>
      <c r="X16" s="2"/>
      <c r="Y16" s="2"/>
      <c r="Z16" s="2"/>
      <c r="AA16" s="2"/>
      <c r="AB16" s="2"/>
      <c r="AC16" s="2"/>
      <c r="AD16" s="2"/>
    </row>
    <row r="17" spans="1:30" ht="55.8">
      <c r="A17" s="25">
        <f t="shared" si="0"/>
        <v>17</v>
      </c>
      <c r="B17" s="26" t="s">
        <v>345</v>
      </c>
      <c r="C17" s="26" t="s">
        <v>800</v>
      </c>
      <c r="D17" s="26" t="s">
        <v>557</v>
      </c>
      <c r="E17" s="2" t="s">
        <v>801</v>
      </c>
      <c r="F17" s="2"/>
      <c r="G17" s="2"/>
      <c r="H17" s="2"/>
      <c r="I17" s="2"/>
      <c r="J17" s="2"/>
      <c r="K17" s="2"/>
      <c r="L17" s="2"/>
      <c r="M17" s="2"/>
      <c r="N17" s="2"/>
      <c r="O17" s="2"/>
      <c r="P17" s="2"/>
      <c r="Q17" s="2"/>
      <c r="R17" s="2"/>
      <c r="S17" s="2"/>
      <c r="T17" s="2"/>
      <c r="U17" s="2"/>
      <c r="V17" s="2"/>
      <c r="W17" s="2"/>
      <c r="X17" s="2"/>
      <c r="Y17" s="2"/>
      <c r="Z17" s="2"/>
      <c r="AA17" s="2"/>
      <c r="AB17" s="2"/>
      <c r="AC17" s="2"/>
      <c r="AD17" s="2"/>
    </row>
    <row r="18" spans="1:30" ht="55.8">
      <c r="A18" s="25">
        <f t="shared" si="0"/>
        <v>18</v>
      </c>
      <c r="B18" s="26" t="s">
        <v>345</v>
      </c>
      <c r="C18" s="26" t="s">
        <v>802</v>
      </c>
      <c r="D18" s="26" t="s">
        <v>189</v>
      </c>
      <c r="E18" s="2" t="s">
        <v>803</v>
      </c>
      <c r="F18" s="2"/>
      <c r="G18" s="2"/>
      <c r="H18" s="2"/>
      <c r="I18" s="2"/>
      <c r="J18" s="2"/>
      <c r="K18" s="2"/>
      <c r="L18" s="2"/>
      <c r="M18" s="2"/>
      <c r="N18" s="2"/>
      <c r="O18" s="2"/>
      <c r="P18" s="2"/>
      <c r="Q18" s="2"/>
      <c r="R18" s="2"/>
      <c r="S18" s="2"/>
      <c r="T18" s="2"/>
      <c r="U18" s="2"/>
      <c r="V18" s="2"/>
      <c r="W18" s="2"/>
      <c r="X18" s="2"/>
      <c r="Y18" s="2"/>
      <c r="Z18" s="2"/>
      <c r="AA18" s="2"/>
      <c r="AB18" s="2"/>
      <c r="AC18" s="2"/>
      <c r="AD18" s="2"/>
    </row>
    <row r="19" spans="1:30" ht="74.400000000000006">
      <c r="A19" s="25">
        <f t="shared" si="0"/>
        <v>19</v>
      </c>
      <c r="B19" s="26" t="s">
        <v>345</v>
      </c>
      <c r="C19" s="26" t="s">
        <v>804</v>
      </c>
      <c r="D19" s="26" t="s">
        <v>557</v>
      </c>
      <c r="E19" s="2" t="s">
        <v>805</v>
      </c>
      <c r="F19" s="2"/>
      <c r="G19" s="2"/>
      <c r="H19" s="2"/>
      <c r="I19" s="2"/>
      <c r="J19" s="2"/>
      <c r="K19" s="2"/>
      <c r="L19" s="2"/>
      <c r="M19" s="2"/>
      <c r="N19" s="2"/>
      <c r="O19" s="2"/>
      <c r="P19" s="2"/>
      <c r="Q19" s="2"/>
      <c r="R19" s="2"/>
      <c r="S19" s="2"/>
      <c r="T19" s="2"/>
      <c r="U19" s="2"/>
      <c r="V19" s="2"/>
      <c r="W19" s="2"/>
      <c r="X19" s="2"/>
      <c r="Y19" s="2"/>
      <c r="Z19" s="2"/>
      <c r="AA19" s="2"/>
      <c r="AB19" s="2"/>
      <c r="AC19" s="2"/>
      <c r="AD19" s="2"/>
    </row>
    <row r="20" spans="1:30" ht="74.400000000000006">
      <c r="A20" s="25">
        <f t="shared" si="0"/>
        <v>20</v>
      </c>
      <c r="B20" s="26" t="s">
        <v>345</v>
      </c>
      <c r="C20" s="26" t="s">
        <v>806</v>
      </c>
      <c r="D20" s="26" t="s">
        <v>807</v>
      </c>
      <c r="E20" s="2" t="s">
        <v>808</v>
      </c>
      <c r="F20" s="2"/>
      <c r="G20" s="2"/>
      <c r="H20" s="2"/>
      <c r="I20" s="2"/>
      <c r="J20" s="2"/>
      <c r="K20" s="2"/>
      <c r="L20" s="2"/>
      <c r="M20" s="2"/>
      <c r="N20" s="2"/>
      <c r="O20" s="2"/>
      <c r="P20" s="2"/>
      <c r="Q20" s="2"/>
      <c r="R20" s="2"/>
      <c r="S20" s="2"/>
      <c r="T20" s="2"/>
      <c r="U20" s="2"/>
      <c r="V20" s="2"/>
      <c r="W20" s="2"/>
      <c r="X20" s="2"/>
      <c r="Y20" s="2"/>
      <c r="Z20" s="2"/>
      <c r="AA20" s="2"/>
      <c r="AB20" s="2"/>
      <c r="AC20" s="2"/>
      <c r="AD20" s="2"/>
    </row>
    <row r="21" spans="1:30" ht="93">
      <c r="A21" s="25">
        <f t="shared" si="0"/>
        <v>21</v>
      </c>
      <c r="B21" s="26" t="s">
        <v>345</v>
      </c>
      <c r="C21" s="26" t="s">
        <v>809</v>
      </c>
      <c r="D21" s="26" t="s">
        <v>557</v>
      </c>
      <c r="E21" s="2" t="s">
        <v>810</v>
      </c>
      <c r="F21" s="2"/>
      <c r="G21" s="2"/>
      <c r="H21" s="2"/>
      <c r="I21" s="2"/>
      <c r="J21" s="2"/>
      <c r="K21" s="2"/>
      <c r="L21" s="2"/>
      <c r="M21" s="2"/>
      <c r="N21" s="2"/>
      <c r="O21" s="2"/>
      <c r="P21" s="2"/>
      <c r="Q21" s="2"/>
      <c r="R21" s="2"/>
      <c r="S21" s="2"/>
      <c r="T21" s="2"/>
      <c r="U21" s="2"/>
      <c r="V21" s="2"/>
      <c r="W21" s="2"/>
      <c r="X21" s="2"/>
      <c r="Y21" s="2"/>
      <c r="Z21" s="2"/>
      <c r="AA21" s="2"/>
      <c r="AB21" s="2"/>
      <c r="AC21" s="2"/>
      <c r="AD21" s="2"/>
    </row>
    <row r="22" spans="1:30" ht="409.2">
      <c r="A22" s="25">
        <f t="shared" si="0"/>
        <v>22</v>
      </c>
      <c r="B22" s="26" t="s">
        <v>345</v>
      </c>
      <c r="C22" s="26" t="s">
        <v>811</v>
      </c>
      <c r="D22" s="26" t="s">
        <v>37</v>
      </c>
      <c r="E22" s="2" t="s">
        <v>812</v>
      </c>
      <c r="F22" s="2"/>
      <c r="G22" s="2"/>
      <c r="H22" s="2"/>
      <c r="I22" s="2"/>
      <c r="J22" s="2"/>
      <c r="K22" s="2"/>
      <c r="L22" s="2"/>
      <c r="M22" s="2"/>
      <c r="N22" s="2"/>
      <c r="O22" s="2"/>
      <c r="P22" s="2"/>
      <c r="Q22" s="2"/>
      <c r="R22" s="2"/>
      <c r="S22" s="2"/>
      <c r="T22" s="2"/>
      <c r="U22" s="2"/>
      <c r="V22" s="2"/>
      <c r="W22" s="2"/>
      <c r="X22" s="2"/>
      <c r="Y22" s="2"/>
      <c r="Z22" s="2"/>
      <c r="AA22" s="2"/>
      <c r="AB22" s="2"/>
      <c r="AC22" s="2"/>
      <c r="AD22" s="2"/>
    </row>
    <row r="23" spans="1:30" ht="55.8">
      <c r="A23" s="25">
        <f t="shared" si="0"/>
        <v>23</v>
      </c>
      <c r="B23" s="26" t="s">
        <v>345</v>
      </c>
      <c r="C23" s="26" t="s">
        <v>813</v>
      </c>
      <c r="D23" s="26" t="s">
        <v>557</v>
      </c>
      <c r="E23" s="2" t="s">
        <v>814</v>
      </c>
      <c r="F23" s="2"/>
      <c r="G23" s="2"/>
      <c r="H23" s="2"/>
      <c r="I23" s="2"/>
      <c r="J23" s="2"/>
      <c r="K23" s="2"/>
      <c r="L23" s="2"/>
      <c r="M23" s="2"/>
      <c r="N23" s="2"/>
      <c r="O23" s="2"/>
      <c r="P23" s="2"/>
      <c r="Q23" s="2"/>
      <c r="R23" s="2"/>
      <c r="S23" s="2"/>
      <c r="T23" s="2"/>
      <c r="U23" s="2"/>
      <c r="V23" s="2"/>
      <c r="W23" s="2"/>
      <c r="X23" s="2"/>
      <c r="Y23" s="2"/>
      <c r="Z23" s="2"/>
      <c r="AA23" s="2"/>
      <c r="AB23" s="2"/>
      <c r="AC23" s="2"/>
      <c r="AD23" s="2"/>
    </row>
    <row r="24" spans="1:30" ht="93">
      <c r="A24" s="25">
        <f t="shared" si="0"/>
        <v>24</v>
      </c>
      <c r="B24" s="26" t="s">
        <v>345</v>
      </c>
      <c r="C24" s="26" t="s">
        <v>815</v>
      </c>
      <c r="D24" s="26" t="s">
        <v>816</v>
      </c>
      <c r="E24" s="2" t="s">
        <v>817</v>
      </c>
      <c r="F24" s="2"/>
      <c r="G24" s="2"/>
      <c r="H24" s="2"/>
      <c r="I24" s="2"/>
      <c r="J24" s="2"/>
      <c r="K24" s="2"/>
      <c r="L24" s="2"/>
      <c r="M24" s="2"/>
      <c r="N24" s="2"/>
      <c r="O24" s="2"/>
      <c r="P24" s="2"/>
      <c r="Q24" s="2"/>
      <c r="R24" s="2"/>
      <c r="S24" s="2"/>
      <c r="T24" s="2"/>
      <c r="U24" s="2"/>
      <c r="V24" s="2"/>
      <c r="W24" s="2"/>
      <c r="X24" s="2"/>
      <c r="Y24" s="2"/>
      <c r="Z24" s="2"/>
      <c r="AA24" s="2"/>
      <c r="AB24" s="2"/>
      <c r="AC24" s="2"/>
      <c r="AD24" s="2"/>
    </row>
    <row r="25" spans="1:30" ht="93">
      <c r="A25" s="25">
        <f t="shared" si="0"/>
        <v>25</v>
      </c>
      <c r="B25" s="26" t="s">
        <v>345</v>
      </c>
      <c r="C25" s="26" t="s">
        <v>818</v>
      </c>
      <c r="D25" s="26" t="s">
        <v>103</v>
      </c>
      <c r="E25" s="2" t="s">
        <v>819</v>
      </c>
      <c r="F25" s="2"/>
      <c r="G25" s="2"/>
      <c r="H25" s="2"/>
      <c r="I25" s="2"/>
      <c r="J25" s="2"/>
      <c r="K25" s="2"/>
      <c r="L25" s="2"/>
      <c r="M25" s="2"/>
      <c r="N25" s="2"/>
      <c r="O25" s="2"/>
      <c r="P25" s="2"/>
      <c r="Q25" s="2"/>
      <c r="R25" s="2"/>
      <c r="S25" s="2"/>
      <c r="T25" s="2"/>
      <c r="U25" s="2"/>
      <c r="V25" s="2"/>
      <c r="W25" s="2"/>
      <c r="X25" s="2"/>
      <c r="Y25" s="2"/>
      <c r="Z25" s="2"/>
      <c r="AA25" s="2"/>
      <c r="AB25" s="2"/>
      <c r="AC25" s="2"/>
      <c r="AD25" s="2"/>
    </row>
    <row r="26" spans="1:30" ht="74.400000000000006">
      <c r="A26" s="25">
        <f t="shared" si="0"/>
        <v>26</v>
      </c>
      <c r="B26" s="26" t="s">
        <v>345</v>
      </c>
      <c r="C26" s="26" t="s">
        <v>820</v>
      </c>
      <c r="D26" s="26" t="s">
        <v>31</v>
      </c>
      <c r="E26" s="2" t="s">
        <v>821</v>
      </c>
      <c r="F26" s="2"/>
      <c r="G26" s="2"/>
      <c r="H26" s="2"/>
      <c r="I26" s="2"/>
      <c r="J26" s="2"/>
      <c r="K26" s="2"/>
      <c r="L26" s="2"/>
      <c r="M26" s="2"/>
      <c r="N26" s="2"/>
      <c r="O26" s="2"/>
      <c r="P26" s="2"/>
      <c r="Q26" s="2"/>
      <c r="R26" s="2"/>
      <c r="S26" s="2"/>
      <c r="T26" s="2"/>
      <c r="U26" s="2"/>
      <c r="V26" s="2"/>
      <c r="W26" s="2"/>
      <c r="X26" s="2"/>
      <c r="Y26" s="2"/>
      <c r="Z26" s="2"/>
      <c r="AA26" s="2"/>
      <c r="AB26" s="2"/>
      <c r="AC26" s="2"/>
      <c r="AD26" s="2"/>
    </row>
    <row r="27" spans="1:30" ht="74.400000000000006">
      <c r="A27" s="25">
        <f t="shared" si="0"/>
        <v>27</v>
      </c>
      <c r="B27" s="26" t="s">
        <v>345</v>
      </c>
      <c r="C27" s="26" t="s">
        <v>822</v>
      </c>
      <c r="D27" s="26" t="s">
        <v>645</v>
      </c>
      <c r="E27" s="2" t="s">
        <v>823</v>
      </c>
      <c r="F27" s="2"/>
      <c r="G27" s="2"/>
      <c r="H27" s="2"/>
      <c r="I27" s="2"/>
      <c r="J27" s="2"/>
      <c r="K27" s="2"/>
      <c r="L27" s="2"/>
      <c r="M27" s="2"/>
      <c r="N27" s="2"/>
      <c r="O27" s="2"/>
      <c r="P27" s="2"/>
      <c r="Q27" s="2"/>
      <c r="R27" s="2"/>
      <c r="S27" s="2"/>
      <c r="T27" s="2"/>
      <c r="U27" s="2"/>
      <c r="V27" s="2"/>
      <c r="W27" s="2"/>
      <c r="X27" s="2"/>
      <c r="Y27" s="2"/>
      <c r="Z27" s="2"/>
      <c r="AA27" s="2"/>
      <c r="AB27" s="2"/>
      <c r="AC27" s="2"/>
      <c r="AD27" s="2"/>
    </row>
    <row r="28" spans="1:30" ht="74.400000000000006">
      <c r="A28" s="25">
        <f t="shared" si="0"/>
        <v>28</v>
      </c>
      <c r="B28" s="26" t="s">
        <v>345</v>
      </c>
      <c r="C28" s="26" t="s">
        <v>824</v>
      </c>
      <c r="D28" s="26" t="s">
        <v>645</v>
      </c>
      <c r="E28" s="2" t="s">
        <v>825</v>
      </c>
      <c r="F28" s="2"/>
      <c r="G28" s="2"/>
      <c r="H28" s="2"/>
      <c r="I28" s="2"/>
      <c r="J28" s="2"/>
      <c r="K28" s="2"/>
      <c r="L28" s="2"/>
      <c r="M28" s="2"/>
      <c r="N28" s="2"/>
      <c r="O28" s="2"/>
      <c r="P28" s="2"/>
      <c r="Q28" s="2"/>
      <c r="R28" s="2"/>
      <c r="S28" s="2"/>
      <c r="T28" s="2"/>
      <c r="U28" s="2"/>
      <c r="V28" s="2"/>
      <c r="W28" s="2"/>
      <c r="X28" s="2"/>
      <c r="Y28" s="2"/>
      <c r="Z28" s="2"/>
      <c r="AA28" s="2"/>
      <c r="AB28" s="2"/>
      <c r="AC28" s="2"/>
      <c r="AD28" s="2"/>
    </row>
    <row r="29" spans="1:30" ht="111.6">
      <c r="A29" s="25">
        <f t="shared" si="0"/>
        <v>29</v>
      </c>
      <c r="B29" s="26" t="s">
        <v>345</v>
      </c>
      <c r="C29" s="26" t="s">
        <v>826</v>
      </c>
      <c r="D29" s="26" t="s">
        <v>557</v>
      </c>
      <c r="E29" s="2" t="s">
        <v>827</v>
      </c>
      <c r="F29" s="2"/>
      <c r="G29" s="2"/>
      <c r="H29" s="2"/>
      <c r="I29" s="2"/>
      <c r="J29" s="2"/>
      <c r="K29" s="2"/>
      <c r="L29" s="2"/>
      <c r="M29" s="2"/>
      <c r="N29" s="2"/>
      <c r="O29" s="2"/>
      <c r="P29" s="2"/>
      <c r="Q29" s="2"/>
      <c r="R29" s="2"/>
      <c r="S29" s="2"/>
      <c r="T29" s="2"/>
      <c r="U29" s="2"/>
      <c r="V29" s="2"/>
      <c r="W29" s="2"/>
      <c r="X29" s="2"/>
      <c r="Y29" s="2"/>
      <c r="Z29" s="2"/>
      <c r="AA29" s="2"/>
      <c r="AB29" s="2"/>
      <c r="AC29" s="2"/>
      <c r="AD29" s="2"/>
    </row>
    <row r="30" spans="1:30" ht="93">
      <c r="A30" s="25">
        <f t="shared" si="0"/>
        <v>30</v>
      </c>
      <c r="B30" s="26" t="s">
        <v>345</v>
      </c>
      <c r="C30" s="26" t="s">
        <v>828</v>
      </c>
      <c r="D30" s="26" t="s">
        <v>557</v>
      </c>
      <c r="E30" s="2" t="s">
        <v>829</v>
      </c>
      <c r="F30" s="2"/>
      <c r="G30" s="2"/>
      <c r="H30" s="2"/>
      <c r="I30" s="2"/>
      <c r="J30" s="2"/>
      <c r="K30" s="2"/>
      <c r="L30" s="2"/>
      <c r="M30" s="2"/>
      <c r="N30" s="2"/>
      <c r="O30" s="2"/>
      <c r="P30" s="2"/>
      <c r="Q30" s="2"/>
      <c r="R30" s="2"/>
      <c r="S30" s="2"/>
      <c r="T30" s="2"/>
      <c r="U30" s="2"/>
      <c r="V30" s="2"/>
      <c r="W30" s="2"/>
      <c r="X30" s="2"/>
      <c r="Y30" s="2"/>
      <c r="Z30" s="2"/>
      <c r="AA30" s="2"/>
      <c r="AB30" s="2"/>
      <c r="AC30" s="2"/>
      <c r="AD30" s="2"/>
    </row>
    <row r="31" spans="1:30" ht="37.200000000000003">
      <c r="A31" s="25">
        <f t="shared" si="0"/>
        <v>31</v>
      </c>
      <c r="B31" s="26" t="s">
        <v>345</v>
      </c>
      <c r="C31" s="26" t="s">
        <v>830</v>
      </c>
      <c r="D31" s="26" t="s">
        <v>113</v>
      </c>
      <c r="E31" s="2" t="s">
        <v>831</v>
      </c>
      <c r="F31" s="2"/>
      <c r="G31" s="2"/>
      <c r="H31" s="2"/>
      <c r="I31" s="2"/>
      <c r="J31" s="2"/>
      <c r="K31" s="2"/>
      <c r="L31" s="2"/>
      <c r="M31" s="2"/>
      <c r="N31" s="2"/>
      <c r="O31" s="2"/>
      <c r="P31" s="2"/>
      <c r="Q31" s="2"/>
      <c r="R31" s="2"/>
      <c r="S31" s="2"/>
      <c r="T31" s="2"/>
      <c r="U31" s="2"/>
      <c r="V31" s="2"/>
      <c r="W31" s="2"/>
      <c r="X31" s="2"/>
      <c r="Y31" s="2"/>
      <c r="Z31" s="2"/>
      <c r="AA31" s="2"/>
      <c r="AB31" s="2"/>
      <c r="AC31" s="2"/>
      <c r="AD31" s="2"/>
    </row>
    <row r="32" spans="1:30" ht="130.19999999999999">
      <c r="A32" s="25">
        <f t="shared" si="0"/>
        <v>32</v>
      </c>
      <c r="B32" s="26" t="s">
        <v>345</v>
      </c>
      <c r="C32" s="26" t="s">
        <v>832</v>
      </c>
      <c r="D32" s="26" t="s">
        <v>557</v>
      </c>
      <c r="E32" s="2" t="s">
        <v>833</v>
      </c>
      <c r="F32" s="2"/>
      <c r="G32" s="2"/>
      <c r="H32" s="2"/>
      <c r="I32" s="2"/>
      <c r="J32" s="2"/>
      <c r="K32" s="2"/>
      <c r="L32" s="2"/>
      <c r="M32" s="2"/>
      <c r="N32" s="2"/>
      <c r="O32" s="2"/>
      <c r="P32" s="2"/>
      <c r="Q32" s="2"/>
      <c r="R32" s="2"/>
      <c r="S32" s="2"/>
      <c r="T32" s="2"/>
      <c r="U32" s="2"/>
      <c r="V32" s="2"/>
      <c r="W32" s="2"/>
      <c r="X32" s="2"/>
      <c r="Y32" s="2"/>
      <c r="Z32" s="2"/>
      <c r="AA32" s="2"/>
      <c r="AB32" s="2"/>
      <c r="AC32" s="2"/>
      <c r="AD32" s="2"/>
    </row>
    <row r="33" spans="1:30" ht="148.80000000000001">
      <c r="A33" s="25">
        <f t="shared" si="0"/>
        <v>33</v>
      </c>
      <c r="B33" s="26" t="s">
        <v>345</v>
      </c>
      <c r="C33" s="26" t="s">
        <v>834</v>
      </c>
      <c r="D33" s="26" t="s">
        <v>59</v>
      </c>
      <c r="E33" s="2" t="s">
        <v>835</v>
      </c>
      <c r="F33" s="2"/>
      <c r="G33" s="2"/>
      <c r="H33" s="2"/>
      <c r="I33" s="2"/>
      <c r="J33" s="2"/>
      <c r="K33" s="2"/>
      <c r="L33" s="2"/>
      <c r="M33" s="2"/>
      <c r="N33" s="2"/>
      <c r="O33" s="2"/>
      <c r="P33" s="2"/>
      <c r="Q33" s="2"/>
      <c r="R33" s="2"/>
      <c r="S33" s="2"/>
      <c r="T33" s="2"/>
      <c r="U33" s="2"/>
      <c r="V33" s="2"/>
      <c r="W33" s="2"/>
      <c r="X33" s="2"/>
      <c r="Y33" s="2"/>
      <c r="Z33" s="2"/>
      <c r="AA33" s="2"/>
      <c r="AB33" s="2"/>
      <c r="AC33" s="2"/>
      <c r="AD33" s="2"/>
    </row>
    <row r="34" spans="1:30" ht="111.6">
      <c r="A34" s="25">
        <f t="shared" si="0"/>
        <v>34</v>
      </c>
      <c r="B34" s="26" t="s">
        <v>345</v>
      </c>
      <c r="C34" s="26" t="s">
        <v>836</v>
      </c>
      <c r="D34" s="26" t="s">
        <v>557</v>
      </c>
      <c r="E34" s="2" t="s">
        <v>837</v>
      </c>
      <c r="F34" s="2"/>
      <c r="G34" s="2"/>
      <c r="H34" s="2"/>
      <c r="I34" s="2"/>
      <c r="J34" s="2"/>
      <c r="K34" s="2"/>
      <c r="L34" s="2"/>
      <c r="M34" s="2"/>
      <c r="N34" s="2"/>
      <c r="O34" s="2"/>
      <c r="P34" s="2"/>
      <c r="Q34" s="2"/>
      <c r="R34" s="2"/>
      <c r="S34" s="2"/>
      <c r="T34" s="2"/>
      <c r="U34" s="2"/>
      <c r="V34" s="2"/>
      <c r="W34" s="2"/>
      <c r="X34" s="2"/>
      <c r="Y34" s="2"/>
      <c r="Z34" s="2"/>
      <c r="AA34" s="2"/>
      <c r="AB34" s="2"/>
      <c r="AC34" s="2"/>
      <c r="AD34" s="2"/>
    </row>
    <row r="35" spans="1:30" ht="55.8">
      <c r="A35" s="25">
        <f t="shared" si="0"/>
        <v>35</v>
      </c>
      <c r="B35" s="26" t="s">
        <v>345</v>
      </c>
      <c r="C35" s="26" t="s">
        <v>838</v>
      </c>
      <c r="D35" s="26" t="s">
        <v>245</v>
      </c>
      <c r="E35" s="2" t="s">
        <v>839</v>
      </c>
      <c r="F35" s="2"/>
      <c r="G35" s="2"/>
      <c r="H35" s="2"/>
      <c r="I35" s="2"/>
      <c r="J35" s="2"/>
      <c r="K35" s="2"/>
      <c r="L35" s="2"/>
      <c r="M35" s="2"/>
      <c r="N35" s="2"/>
      <c r="O35" s="2"/>
      <c r="P35" s="2"/>
      <c r="Q35" s="2"/>
      <c r="R35" s="2"/>
      <c r="S35" s="2"/>
      <c r="T35" s="2"/>
      <c r="U35" s="2"/>
      <c r="V35" s="2"/>
      <c r="W35" s="2"/>
      <c r="X35" s="2"/>
      <c r="Y35" s="2"/>
      <c r="Z35" s="2"/>
      <c r="AA35" s="2"/>
      <c r="AB35" s="2"/>
      <c r="AC35" s="2"/>
      <c r="AD35" s="2"/>
    </row>
    <row r="36" spans="1:30" ht="93">
      <c r="A36" s="25">
        <f t="shared" si="0"/>
        <v>36</v>
      </c>
      <c r="B36" s="26" t="s">
        <v>345</v>
      </c>
      <c r="C36" s="26" t="s">
        <v>840</v>
      </c>
      <c r="D36" s="26" t="s">
        <v>557</v>
      </c>
      <c r="E36" s="2" t="s">
        <v>841</v>
      </c>
      <c r="F36" s="2"/>
      <c r="G36" s="2"/>
      <c r="H36" s="2"/>
      <c r="I36" s="2"/>
      <c r="J36" s="2"/>
      <c r="K36" s="2"/>
      <c r="L36" s="2"/>
      <c r="M36" s="2"/>
      <c r="N36" s="2"/>
      <c r="O36" s="2"/>
      <c r="P36" s="2"/>
      <c r="Q36" s="2"/>
      <c r="R36" s="2"/>
      <c r="S36" s="2"/>
      <c r="T36" s="2"/>
      <c r="U36" s="2"/>
      <c r="V36" s="2"/>
      <c r="W36" s="2"/>
      <c r="X36" s="2"/>
      <c r="Y36" s="2"/>
      <c r="Z36" s="2"/>
      <c r="AA36" s="2"/>
      <c r="AB36" s="2"/>
      <c r="AC36" s="2"/>
      <c r="AD36" s="2"/>
    </row>
    <row r="37" spans="1:30" ht="111.6">
      <c r="A37" s="25">
        <f t="shared" si="0"/>
        <v>37</v>
      </c>
      <c r="B37" s="26" t="s">
        <v>345</v>
      </c>
      <c r="C37" s="26" t="s">
        <v>842</v>
      </c>
      <c r="D37" s="26" t="s">
        <v>257</v>
      </c>
      <c r="E37" s="2" t="s">
        <v>843</v>
      </c>
      <c r="F37" s="2"/>
      <c r="G37" s="2"/>
      <c r="H37" s="2"/>
      <c r="I37" s="2"/>
      <c r="J37" s="2"/>
      <c r="K37" s="2"/>
      <c r="L37" s="2"/>
      <c r="M37" s="2"/>
      <c r="N37" s="2"/>
      <c r="O37" s="2"/>
      <c r="P37" s="2"/>
      <c r="Q37" s="2"/>
      <c r="R37" s="2"/>
      <c r="S37" s="2"/>
      <c r="T37" s="2"/>
      <c r="U37" s="2"/>
      <c r="V37" s="2"/>
      <c r="W37" s="2"/>
      <c r="X37" s="2"/>
      <c r="Y37" s="2"/>
      <c r="Z37" s="2"/>
      <c r="AA37" s="2"/>
      <c r="AB37" s="2"/>
      <c r="AC37" s="2"/>
      <c r="AD37" s="2"/>
    </row>
    <row r="38" spans="1:30" ht="74.400000000000006">
      <c r="A38" s="25">
        <f t="shared" si="0"/>
        <v>38</v>
      </c>
      <c r="B38" s="26" t="s">
        <v>844</v>
      </c>
      <c r="C38" s="26" t="s">
        <v>845</v>
      </c>
      <c r="D38" s="26" t="s">
        <v>261</v>
      </c>
      <c r="E38" s="2" t="s">
        <v>846</v>
      </c>
      <c r="F38" s="2"/>
      <c r="G38" s="2"/>
      <c r="H38" s="2"/>
      <c r="I38" s="2"/>
      <c r="J38" s="2"/>
      <c r="K38" s="2"/>
      <c r="L38" s="2"/>
      <c r="M38" s="2"/>
      <c r="N38" s="2"/>
      <c r="O38" s="2"/>
      <c r="P38" s="2"/>
      <c r="Q38" s="2"/>
      <c r="R38" s="2"/>
      <c r="S38" s="2"/>
      <c r="T38" s="2"/>
      <c r="U38" s="2"/>
      <c r="V38" s="2"/>
      <c r="W38" s="2"/>
      <c r="X38" s="2"/>
      <c r="Y38" s="2"/>
      <c r="Z38" s="2"/>
      <c r="AA38" s="2"/>
      <c r="AB38" s="2"/>
      <c r="AC38" s="2"/>
      <c r="AD38" s="2"/>
    </row>
    <row r="39" spans="1:30" ht="74.400000000000006">
      <c r="A39" s="25">
        <f t="shared" si="0"/>
        <v>39</v>
      </c>
      <c r="B39" s="26" t="s">
        <v>407</v>
      </c>
      <c r="C39" s="26" t="s">
        <v>847</v>
      </c>
      <c r="D39" s="26" t="s">
        <v>557</v>
      </c>
      <c r="E39" s="2" t="s">
        <v>848</v>
      </c>
      <c r="F39" s="2"/>
      <c r="G39" s="2"/>
      <c r="H39" s="2"/>
      <c r="I39" s="2"/>
      <c r="J39" s="2"/>
      <c r="K39" s="2"/>
      <c r="L39" s="2"/>
      <c r="M39" s="2"/>
      <c r="N39" s="2"/>
      <c r="O39" s="2"/>
      <c r="P39" s="2"/>
      <c r="Q39" s="2"/>
      <c r="R39" s="2"/>
      <c r="S39" s="2"/>
      <c r="T39" s="2"/>
      <c r="U39" s="2"/>
      <c r="V39" s="2"/>
      <c r="W39" s="2"/>
      <c r="X39" s="2"/>
      <c r="Y39" s="2"/>
      <c r="Z39" s="2"/>
      <c r="AA39" s="2"/>
      <c r="AB39" s="2"/>
      <c r="AC39" s="2"/>
      <c r="AD39" s="2"/>
    </row>
    <row r="40" spans="1:30" ht="55.8">
      <c r="A40" s="25">
        <f t="shared" si="0"/>
        <v>40</v>
      </c>
      <c r="B40" s="26" t="s">
        <v>407</v>
      </c>
      <c r="C40" s="26" t="s">
        <v>849</v>
      </c>
      <c r="D40" s="26" t="s">
        <v>189</v>
      </c>
      <c r="E40" s="2" t="s">
        <v>850</v>
      </c>
      <c r="F40" s="2"/>
      <c r="G40" s="2"/>
      <c r="H40" s="2"/>
      <c r="I40" s="2"/>
      <c r="J40" s="2"/>
      <c r="K40" s="2"/>
      <c r="L40" s="2"/>
      <c r="M40" s="2"/>
      <c r="N40" s="2"/>
      <c r="O40" s="2"/>
      <c r="P40" s="2"/>
      <c r="Q40" s="2"/>
      <c r="R40" s="2"/>
      <c r="S40" s="2"/>
      <c r="T40" s="2"/>
      <c r="U40" s="2"/>
      <c r="V40" s="2"/>
      <c r="W40" s="2"/>
      <c r="X40" s="2"/>
      <c r="Y40" s="2"/>
      <c r="Z40" s="2"/>
      <c r="AA40" s="2"/>
      <c r="AB40" s="2"/>
      <c r="AC40" s="2"/>
      <c r="AD40" s="2"/>
    </row>
    <row r="41" spans="1:30" ht="37.200000000000003">
      <c r="A41" s="25">
        <f t="shared" si="0"/>
        <v>41</v>
      </c>
      <c r="B41" s="26" t="s">
        <v>407</v>
      </c>
      <c r="C41" s="26" t="s">
        <v>851</v>
      </c>
      <c r="D41" s="26" t="s">
        <v>113</v>
      </c>
      <c r="E41" s="2" t="s">
        <v>852</v>
      </c>
      <c r="F41" s="2"/>
      <c r="G41" s="2"/>
      <c r="H41" s="2"/>
      <c r="I41" s="2"/>
      <c r="J41" s="2"/>
      <c r="K41" s="2"/>
      <c r="L41" s="2"/>
      <c r="M41" s="2"/>
      <c r="N41" s="2"/>
      <c r="O41" s="2"/>
      <c r="P41" s="2"/>
      <c r="Q41" s="2"/>
      <c r="R41" s="2"/>
      <c r="S41" s="2"/>
      <c r="T41" s="2"/>
      <c r="U41" s="2"/>
      <c r="V41" s="2"/>
      <c r="W41" s="2"/>
      <c r="X41" s="2"/>
      <c r="Y41" s="2"/>
      <c r="Z41" s="2"/>
      <c r="AA41" s="2"/>
      <c r="AB41" s="2"/>
      <c r="AC41" s="2"/>
      <c r="AD41" s="2"/>
    </row>
    <row r="42" spans="1:30" ht="204.6">
      <c r="A42" s="25">
        <f t="shared" si="0"/>
        <v>42</v>
      </c>
      <c r="B42" s="26" t="s">
        <v>407</v>
      </c>
      <c r="C42" s="26" t="s">
        <v>853</v>
      </c>
      <c r="D42" s="26" t="s">
        <v>854</v>
      </c>
      <c r="E42" s="2" t="s">
        <v>855</v>
      </c>
      <c r="F42" s="2"/>
      <c r="G42" s="2"/>
      <c r="H42" s="2"/>
      <c r="I42" s="2"/>
      <c r="J42" s="2"/>
      <c r="K42" s="2"/>
      <c r="L42" s="2"/>
      <c r="M42" s="2"/>
      <c r="N42" s="2"/>
      <c r="O42" s="2"/>
      <c r="P42" s="2"/>
      <c r="Q42" s="2"/>
      <c r="R42" s="2"/>
      <c r="S42" s="2"/>
      <c r="T42" s="2"/>
      <c r="U42" s="2"/>
      <c r="V42" s="2"/>
      <c r="W42" s="2"/>
      <c r="X42" s="2"/>
      <c r="Y42" s="2"/>
      <c r="Z42" s="2"/>
      <c r="AA42" s="2"/>
      <c r="AB42" s="2"/>
      <c r="AC42" s="2"/>
      <c r="AD42" s="2"/>
    </row>
    <row r="43" spans="1:30" ht="93">
      <c r="A43" s="25">
        <f t="shared" si="0"/>
        <v>43</v>
      </c>
      <c r="B43" s="26" t="s">
        <v>407</v>
      </c>
      <c r="C43" s="26" t="s">
        <v>856</v>
      </c>
      <c r="D43" s="26" t="s">
        <v>857</v>
      </c>
      <c r="E43" s="2" t="s">
        <v>858</v>
      </c>
      <c r="F43" s="2"/>
      <c r="G43" s="2"/>
      <c r="H43" s="2"/>
      <c r="I43" s="2"/>
      <c r="J43" s="2"/>
      <c r="K43" s="2"/>
      <c r="L43" s="2"/>
      <c r="M43" s="2"/>
      <c r="N43" s="2"/>
      <c r="O43" s="2"/>
      <c r="P43" s="2"/>
      <c r="Q43" s="2"/>
      <c r="R43" s="2"/>
      <c r="S43" s="2"/>
      <c r="T43" s="2"/>
      <c r="U43" s="2"/>
      <c r="V43" s="2"/>
      <c r="W43" s="2"/>
      <c r="X43" s="2"/>
      <c r="Y43" s="2"/>
      <c r="Z43" s="2"/>
      <c r="AA43" s="2"/>
      <c r="AB43" s="2"/>
      <c r="AC43" s="2"/>
      <c r="AD43" s="2"/>
    </row>
    <row r="44" spans="1:30" ht="74.400000000000006">
      <c r="A44" s="25">
        <f t="shared" si="0"/>
        <v>44</v>
      </c>
      <c r="B44" s="26" t="s">
        <v>407</v>
      </c>
      <c r="C44" s="26" t="s">
        <v>859</v>
      </c>
      <c r="D44" s="26" t="s">
        <v>462</v>
      </c>
      <c r="E44" s="2" t="s">
        <v>860</v>
      </c>
      <c r="F44" s="2"/>
      <c r="G44" s="2"/>
      <c r="H44" s="2"/>
      <c r="I44" s="2"/>
      <c r="J44" s="2"/>
      <c r="K44" s="2"/>
      <c r="L44" s="2"/>
      <c r="M44" s="2"/>
      <c r="N44" s="2"/>
      <c r="O44" s="2"/>
      <c r="P44" s="2"/>
      <c r="Q44" s="2"/>
      <c r="R44" s="2"/>
      <c r="S44" s="2"/>
      <c r="T44" s="2"/>
      <c r="U44" s="2"/>
      <c r="V44" s="2"/>
      <c r="W44" s="2"/>
      <c r="X44" s="2"/>
      <c r="Y44" s="2"/>
      <c r="Z44" s="2"/>
      <c r="AA44" s="2"/>
      <c r="AB44" s="2"/>
      <c r="AC44" s="2"/>
      <c r="AD44" s="2"/>
    </row>
    <row r="45" spans="1:30" ht="74.400000000000006">
      <c r="A45" s="25">
        <f t="shared" si="0"/>
        <v>45</v>
      </c>
      <c r="B45" s="26" t="s">
        <v>407</v>
      </c>
      <c r="C45" s="26" t="s">
        <v>861</v>
      </c>
      <c r="D45" s="26" t="s">
        <v>557</v>
      </c>
      <c r="E45" s="2" t="s">
        <v>862</v>
      </c>
      <c r="F45" s="2"/>
      <c r="G45" s="2"/>
      <c r="H45" s="2"/>
      <c r="I45" s="2"/>
      <c r="J45" s="2"/>
      <c r="K45" s="2"/>
      <c r="L45" s="2"/>
      <c r="M45" s="2"/>
      <c r="N45" s="2"/>
      <c r="O45" s="2"/>
      <c r="P45" s="2"/>
      <c r="Q45" s="2"/>
      <c r="R45" s="2"/>
      <c r="S45" s="2"/>
      <c r="T45" s="2"/>
      <c r="U45" s="2"/>
      <c r="V45" s="2"/>
      <c r="W45" s="2"/>
      <c r="X45" s="2"/>
      <c r="Y45" s="2"/>
      <c r="Z45" s="2"/>
      <c r="AA45" s="2"/>
      <c r="AB45" s="2"/>
      <c r="AC45" s="2"/>
      <c r="AD45" s="2"/>
    </row>
    <row r="46" spans="1:30" ht="55.8">
      <c r="A46" s="25">
        <f t="shared" si="0"/>
        <v>46</v>
      </c>
      <c r="B46" s="26" t="s">
        <v>407</v>
      </c>
      <c r="C46" s="26" t="s">
        <v>863</v>
      </c>
      <c r="D46" s="26" t="s">
        <v>557</v>
      </c>
      <c r="E46" s="2" t="s">
        <v>864</v>
      </c>
      <c r="F46" s="2"/>
      <c r="G46" s="2"/>
      <c r="H46" s="2"/>
      <c r="I46" s="2"/>
      <c r="J46" s="2"/>
      <c r="K46" s="2"/>
      <c r="L46" s="2"/>
      <c r="M46" s="2"/>
      <c r="N46" s="2"/>
      <c r="O46" s="2"/>
      <c r="P46" s="2"/>
      <c r="Q46" s="2"/>
      <c r="R46" s="2"/>
      <c r="S46" s="2"/>
      <c r="T46" s="2"/>
      <c r="U46" s="2"/>
      <c r="V46" s="2"/>
      <c r="W46" s="2"/>
      <c r="X46" s="2"/>
      <c r="Y46" s="2"/>
      <c r="Z46" s="2"/>
      <c r="AA46" s="2"/>
      <c r="AB46" s="2"/>
      <c r="AC46" s="2"/>
      <c r="AD46" s="2"/>
    </row>
    <row r="47" spans="1:30" ht="93">
      <c r="A47" s="25">
        <f t="shared" si="0"/>
        <v>47</v>
      </c>
      <c r="B47" s="26" t="s">
        <v>407</v>
      </c>
      <c r="C47" s="26" t="s">
        <v>865</v>
      </c>
      <c r="D47" s="26" t="s">
        <v>123</v>
      </c>
      <c r="E47" s="2" t="s">
        <v>866</v>
      </c>
      <c r="F47" s="2"/>
      <c r="G47" s="2"/>
      <c r="H47" s="2"/>
      <c r="I47" s="2"/>
      <c r="J47" s="2"/>
      <c r="K47" s="2"/>
      <c r="L47" s="2"/>
      <c r="M47" s="2"/>
      <c r="N47" s="2"/>
      <c r="O47" s="2"/>
      <c r="P47" s="2"/>
      <c r="Q47" s="2"/>
      <c r="R47" s="2"/>
      <c r="S47" s="2"/>
      <c r="T47" s="2"/>
      <c r="U47" s="2"/>
      <c r="V47" s="2"/>
      <c r="W47" s="2"/>
      <c r="X47" s="2"/>
      <c r="Y47" s="2"/>
      <c r="Z47" s="2"/>
      <c r="AA47" s="2"/>
      <c r="AB47" s="2"/>
      <c r="AC47" s="2"/>
      <c r="AD47" s="2"/>
    </row>
    <row r="48" spans="1:30" ht="55.8">
      <c r="A48" s="25">
        <f t="shared" si="0"/>
        <v>48</v>
      </c>
      <c r="B48" s="26" t="s">
        <v>407</v>
      </c>
      <c r="C48" s="26" t="s">
        <v>867</v>
      </c>
      <c r="D48" s="26" t="s">
        <v>868</v>
      </c>
      <c r="E48" s="2" t="s">
        <v>869</v>
      </c>
      <c r="F48" s="2"/>
      <c r="G48" s="2"/>
      <c r="H48" s="2"/>
      <c r="I48" s="2"/>
      <c r="J48" s="2"/>
      <c r="K48" s="2"/>
      <c r="L48" s="2"/>
      <c r="M48" s="2"/>
      <c r="N48" s="2"/>
      <c r="O48" s="2"/>
      <c r="P48" s="2"/>
      <c r="Q48" s="2"/>
      <c r="R48" s="2"/>
      <c r="S48" s="2"/>
      <c r="T48" s="2"/>
      <c r="U48" s="2"/>
      <c r="V48" s="2"/>
      <c r="W48" s="2"/>
      <c r="X48" s="2"/>
      <c r="Y48" s="2"/>
      <c r="Z48" s="2"/>
      <c r="AA48" s="2"/>
      <c r="AB48" s="2"/>
      <c r="AC48" s="2"/>
      <c r="AD48" s="2"/>
    </row>
    <row r="49" spans="1:30" ht="186">
      <c r="A49" s="25">
        <f t="shared" si="0"/>
        <v>49</v>
      </c>
      <c r="B49" s="26" t="s">
        <v>407</v>
      </c>
      <c r="C49" s="29" t="s">
        <v>870</v>
      </c>
      <c r="D49" s="26" t="s">
        <v>457</v>
      </c>
      <c r="E49" s="2" t="s">
        <v>871</v>
      </c>
      <c r="F49" s="2"/>
      <c r="G49" s="2"/>
      <c r="H49" s="2"/>
      <c r="I49" s="2"/>
      <c r="J49" s="2"/>
      <c r="K49" s="2"/>
      <c r="L49" s="2"/>
      <c r="M49" s="2"/>
      <c r="N49" s="2"/>
      <c r="O49" s="2"/>
      <c r="P49" s="2"/>
      <c r="Q49" s="2"/>
      <c r="R49" s="2"/>
      <c r="S49" s="2"/>
      <c r="T49" s="2"/>
      <c r="U49" s="2"/>
      <c r="V49" s="2"/>
      <c r="W49" s="2"/>
      <c r="X49" s="2"/>
      <c r="Y49" s="2"/>
      <c r="Z49" s="2"/>
      <c r="AA49" s="2"/>
      <c r="AB49" s="2"/>
      <c r="AC49" s="2"/>
      <c r="AD49" s="2"/>
    </row>
    <row r="50" spans="1:30" ht="93">
      <c r="A50" s="25">
        <f t="shared" si="0"/>
        <v>50</v>
      </c>
      <c r="B50" s="26" t="s">
        <v>407</v>
      </c>
      <c r="C50" s="26" t="s">
        <v>872</v>
      </c>
      <c r="D50" s="26" t="s">
        <v>873</v>
      </c>
      <c r="E50" s="2" t="s">
        <v>874</v>
      </c>
      <c r="F50" s="2"/>
      <c r="G50" s="2"/>
      <c r="H50" s="2"/>
      <c r="I50" s="2"/>
      <c r="J50" s="2"/>
      <c r="K50" s="2"/>
      <c r="L50" s="2"/>
      <c r="M50" s="2"/>
      <c r="N50" s="2"/>
      <c r="O50" s="2"/>
      <c r="P50" s="2"/>
      <c r="Q50" s="2"/>
      <c r="R50" s="2"/>
      <c r="S50" s="2"/>
      <c r="T50" s="2"/>
      <c r="U50" s="2"/>
      <c r="V50" s="2"/>
      <c r="W50" s="2"/>
      <c r="X50" s="2"/>
      <c r="Y50" s="2"/>
      <c r="Z50" s="2"/>
      <c r="AA50" s="2"/>
      <c r="AB50" s="2"/>
      <c r="AC50" s="2"/>
      <c r="AD50" s="2"/>
    </row>
    <row r="51" spans="1:30" ht="93">
      <c r="A51" s="25">
        <f t="shared" si="0"/>
        <v>51</v>
      </c>
      <c r="B51" s="26" t="s">
        <v>407</v>
      </c>
      <c r="C51" s="26" t="s">
        <v>875</v>
      </c>
      <c r="D51" s="26" t="s">
        <v>876</v>
      </c>
      <c r="E51" s="2" t="s">
        <v>877</v>
      </c>
      <c r="F51" s="2"/>
      <c r="G51" s="2"/>
      <c r="H51" s="2"/>
      <c r="I51" s="2"/>
      <c r="J51" s="2"/>
      <c r="K51" s="2"/>
      <c r="L51" s="2"/>
      <c r="M51" s="2"/>
      <c r="N51" s="2"/>
      <c r="O51" s="2"/>
      <c r="P51" s="2"/>
      <c r="Q51" s="2"/>
      <c r="R51" s="2"/>
      <c r="S51" s="2"/>
      <c r="T51" s="2"/>
      <c r="U51" s="2"/>
      <c r="V51" s="2"/>
      <c r="W51" s="2"/>
      <c r="X51" s="2"/>
      <c r="Y51" s="2"/>
      <c r="Z51" s="2"/>
      <c r="AA51" s="2"/>
      <c r="AB51" s="2"/>
      <c r="AC51" s="2"/>
      <c r="AD51" s="2"/>
    </row>
    <row r="52" spans="1:30" ht="93">
      <c r="A52" s="25">
        <f t="shared" si="0"/>
        <v>52</v>
      </c>
      <c r="B52" s="26" t="s">
        <v>407</v>
      </c>
      <c r="C52" s="26" t="s">
        <v>878</v>
      </c>
      <c r="D52" s="26" t="s">
        <v>290</v>
      </c>
      <c r="E52" s="2" t="s">
        <v>879</v>
      </c>
      <c r="F52" s="2"/>
      <c r="G52" s="2"/>
      <c r="H52" s="2"/>
      <c r="I52" s="2"/>
      <c r="J52" s="2"/>
      <c r="K52" s="2"/>
      <c r="L52" s="2"/>
      <c r="M52" s="2"/>
      <c r="N52" s="2"/>
      <c r="O52" s="2"/>
      <c r="P52" s="2"/>
      <c r="Q52" s="2"/>
      <c r="R52" s="2"/>
      <c r="S52" s="2"/>
      <c r="T52" s="2"/>
      <c r="U52" s="2"/>
      <c r="V52" s="2"/>
      <c r="W52" s="2"/>
      <c r="X52" s="2"/>
      <c r="Y52" s="2"/>
      <c r="Z52" s="2"/>
      <c r="AA52" s="2"/>
      <c r="AB52" s="2"/>
      <c r="AC52" s="2"/>
      <c r="AD52" s="2"/>
    </row>
    <row r="53" spans="1:30" ht="93">
      <c r="A53" s="25">
        <f t="shared" si="0"/>
        <v>53</v>
      </c>
      <c r="B53" s="26" t="s">
        <v>407</v>
      </c>
      <c r="C53" s="26" t="s">
        <v>880</v>
      </c>
      <c r="D53" s="26" t="s">
        <v>557</v>
      </c>
      <c r="E53" s="2" t="s">
        <v>881</v>
      </c>
      <c r="F53" s="2"/>
      <c r="G53" s="2"/>
      <c r="H53" s="2"/>
      <c r="I53" s="2"/>
      <c r="J53" s="2"/>
      <c r="K53" s="2"/>
      <c r="L53" s="2"/>
      <c r="M53" s="2"/>
      <c r="N53" s="2"/>
      <c r="O53" s="2"/>
      <c r="P53" s="2"/>
      <c r="Q53" s="2"/>
      <c r="R53" s="2"/>
      <c r="S53" s="2"/>
      <c r="T53" s="2"/>
      <c r="U53" s="2"/>
      <c r="V53" s="2"/>
      <c r="W53" s="2"/>
      <c r="X53" s="2"/>
      <c r="Y53" s="2"/>
      <c r="Z53" s="2"/>
      <c r="AA53" s="2"/>
      <c r="AB53" s="2"/>
      <c r="AC53" s="2"/>
      <c r="AD53" s="2"/>
    </row>
    <row r="54" spans="1:30" ht="55.8">
      <c r="A54" s="25">
        <f t="shared" si="0"/>
        <v>54</v>
      </c>
      <c r="B54" s="26" t="s">
        <v>407</v>
      </c>
      <c r="C54" s="26" t="s">
        <v>882</v>
      </c>
      <c r="D54" s="26" t="s">
        <v>883</v>
      </c>
      <c r="E54" s="2" t="s">
        <v>884</v>
      </c>
      <c r="F54" s="2"/>
      <c r="G54" s="2"/>
      <c r="H54" s="2"/>
      <c r="I54" s="2"/>
      <c r="J54" s="2"/>
      <c r="K54" s="2"/>
      <c r="L54" s="2"/>
      <c r="M54" s="2"/>
      <c r="N54" s="2"/>
      <c r="O54" s="2"/>
      <c r="P54" s="2"/>
      <c r="Q54" s="2"/>
      <c r="R54" s="2"/>
      <c r="S54" s="2"/>
      <c r="T54" s="2"/>
      <c r="U54" s="2"/>
      <c r="V54" s="2"/>
      <c r="W54" s="2"/>
      <c r="X54" s="2"/>
      <c r="Y54" s="2"/>
      <c r="Z54" s="2"/>
      <c r="AA54" s="2"/>
      <c r="AB54" s="2"/>
      <c r="AC54" s="2"/>
      <c r="AD54" s="2"/>
    </row>
    <row r="55" spans="1:30" ht="186">
      <c r="A55" s="25">
        <f t="shared" si="0"/>
        <v>55</v>
      </c>
      <c r="B55" s="26" t="s">
        <v>407</v>
      </c>
      <c r="C55" s="26" t="s">
        <v>885</v>
      </c>
      <c r="D55" s="26" t="s">
        <v>557</v>
      </c>
      <c r="E55" s="2" t="s">
        <v>886</v>
      </c>
      <c r="F55" s="2"/>
      <c r="G55" s="2"/>
      <c r="H55" s="2"/>
      <c r="I55" s="2"/>
      <c r="J55" s="2"/>
      <c r="K55" s="2"/>
      <c r="L55" s="2"/>
      <c r="M55" s="2"/>
      <c r="N55" s="2"/>
      <c r="O55" s="2"/>
      <c r="P55" s="2"/>
      <c r="Q55" s="2"/>
      <c r="R55" s="2"/>
      <c r="S55" s="2"/>
      <c r="T55" s="2"/>
      <c r="U55" s="2"/>
      <c r="V55" s="2"/>
      <c r="W55" s="2"/>
      <c r="X55" s="2"/>
      <c r="Y55" s="2"/>
      <c r="Z55" s="2"/>
      <c r="AA55" s="2"/>
      <c r="AB55" s="2"/>
      <c r="AC55" s="2"/>
      <c r="AD55" s="2"/>
    </row>
    <row r="56" spans="1:30" ht="55.8">
      <c r="A56" s="25">
        <f t="shared" si="0"/>
        <v>56</v>
      </c>
      <c r="B56" s="26" t="s">
        <v>407</v>
      </c>
      <c r="C56" s="26" t="s">
        <v>887</v>
      </c>
      <c r="D56" s="26" t="s">
        <v>277</v>
      </c>
      <c r="E56" s="2" t="s">
        <v>888</v>
      </c>
      <c r="F56" s="2"/>
      <c r="G56" s="2"/>
      <c r="H56" s="2"/>
      <c r="I56" s="2"/>
      <c r="J56" s="2"/>
      <c r="K56" s="2"/>
      <c r="L56" s="2"/>
      <c r="M56" s="2"/>
      <c r="N56" s="2"/>
      <c r="O56" s="2"/>
      <c r="P56" s="2"/>
      <c r="Q56" s="2"/>
      <c r="R56" s="2"/>
      <c r="S56" s="2"/>
      <c r="T56" s="2"/>
      <c r="U56" s="2"/>
      <c r="V56" s="2"/>
      <c r="W56" s="2"/>
      <c r="X56" s="2"/>
      <c r="Y56" s="2"/>
      <c r="Z56" s="2"/>
      <c r="AA56" s="2"/>
      <c r="AB56" s="2"/>
      <c r="AC56" s="2"/>
      <c r="AD56" s="2"/>
    </row>
    <row r="57" spans="1:30" ht="74.400000000000006">
      <c r="A57" s="25">
        <f t="shared" si="0"/>
        <v>57</v>
      </c>
      <c r="B57" s="26" t="s">
        <v>407</v>
      </c>
      <c r="C57" s="26" t="s">
        <v>889</v>
      </c>
      <c r="D57" s="26" t="s">
        <v>197</v>
      </c>
      <c r="E57" s="2" t="s">
        <v>890</v>
      </c>
      <c r="F57" s="2"/>
      <c r="G57" s="2"/>
      <c r="H57" s="2"/>
      <c r="I57" s="2"/>
      <c r="J57" s="2"/>
      <c r="K57" s="2"/>
      <c r="L57" s="2"/>
      <c r="M57" s="2"/>
      <c r="N57" s="2"/>
      <c r="O57" s="2"/>
      <c r="P57" s="2"/>
      <c r="Q57" s="2"/>
      <c r="R57" s="2"/>
      <c r="S57" s="2"/>
      <c r="T57" s="2"/>
      <c r="U57" s="2"/>
      <c r="V57" s="2"/>
      <c r="W57" s="2"/>
      <c r="X57" s="2"/>
      <c r="Y57" s="2"/>
      <c r="Z57" s="2"/>
      <c r="AA57" s="2"/>
      <c r="AB57" s="2"/>
      <c r="AC57" s="2"/>
      <c r="AD57" s="2"/>
    </row>
    <row r="58" spans="1:30" ht="74.400000000000006">
      <c r="A58" s="25">
        <f t="shared" si="0"/>
        <v>58</v>
      </c>
      <c r="B58" s="26" t="s">
        <v>407</v>
      </c>
      <c r="C58" s="26" t="s">
        <v>891</v>
      </c>
      <c r="D58" s="26" t="s">
        <v>876</v>
      </c>
      <c r="E58" s="2" t="s">
        <v>892</v>
      </c>
      <c r="F58" s="2"/>
      <c r="G58" s="2"/>
      <c r="H58" s="2"/>
      <c r="I58" s="2"/>
      <c r="J58" s="2"/>
      <c r="K58" s="2"/>
      <c r="L58" s="2"/>
      <c r="M58" s="2"/>
      <c r="N58" s="2"/>
      <c r="O58" s="2"/>
      <c r="P58" s="2"/>
      <c r="Q58" s="2"/>
      <c r="R58" s="2"/>
      <c r="S58" s="2"/>
      <c r="T58" s="2"/>
      <c r="U58" s="2"/>
      <c r="V58" s="2"/>
      <c r="W58" s="2"/>
      <c r="X58" s="2"/>
      <c r="Y58" s="2"/>
      <c r="Z58" s="2"/>
      <c r="AA58" s="2"/>
      <c r="AB58" s="2"/>
      <c r="AC58" s="2"/>
      <c r="AD58" s="2"/>
    </row>
    <row r="59" spans="1:30" ht="55.8">
      <c r="A59" s="25">
        <f t="shared" si="0"/>
        <v>59</v>
      </c>
      <c r="B59" s="26" t="s">
        <v>407</v>
      </c>
      <c r="C59" s="26" t="s">
        <v>893</v>
      </c>
      <c r="D59" s="26" t="s">
        <v>41</v>
      </c>
      <c r="E59" s="2" t="s">
        <v>894</v>
      </c>
      <c r="F59" s="2"/>
      <c r="G59" s="2"/>
      <c r="H59" s="2"/>
      <c r="I59" s="2"/>
      <c r="J59" s="2"/>
      <c r="K59" s="2"/>
      <c r="L59" s="2"/>
      <c r="M59" s="2"/>
      <c r="N59" s="2"/>
      <c r="O59" s="2"/>
      <c r="P59" s="2"/>
      <c r="Q59" s="2"/>
      <c r="R59" s="2"/>
      <c r="S59" s="2"/>
      <c r="T59" s="2"/>
      <c r="U59" s="2"/>
      <c r="V59" s="2"/>
      <c r="W59" s="2"/>
      <c r="X59" s="2"/>
      <c r="Y59" s="2"/>
      <c r="Z59" s="2"/>
      <c r="AA59" s="2"/>
      <c r="AB59" s="2"/>
      <c r="AC59" s="2"/>
      <c r="AD59" s="2"/>
    </row>
    <row r="60" spans="1:30" ht="111.6">
      <c r="A60" s="25">
        <f t="shared" si="0"/>
        <v>60</v>
      </c>
      <c r="B60" s="26" t="s">
        <v>407</v>
      </c>
      <c r="C60" s="26" t="s">
        <v>895</v>
      </c>
      <c r="D60" s="26" t="s">
        <v>33</v>
      </c>
      <c r="E60" s="2" t="s">
        <v>896</v>
      </c>
      <c r="F60" s="2"/>
      <c r="G60" s="2"/>
      <c r="H60" s="2"/>
      <c r="I60" s="2"/>
      <c r="J60" s="2"/>
      <c r="K60" s="2"/>
      <c r="L60" s="2"/>
      <c r="M60" s="2"/>
      <c r="N60" s="2"/>
      <c r="O60" s="2"/>
      <c r="P60" s="2"/>
      <c r="Q60" s="2"/>
      <c r="R60" s="2"/>
      <c r="S60" s="2"/>
      <c r="T60" s="2"/>
      <c r="U60" s="2"/>
      <c r="V60" s="2"/>
      <c r="W60" s="2"/>
      <c r="X60" s="2"/>
      <c r="Y60" s="2"/>
      <c r="Z60" s="2"/>
      <c r="AA60" s="2"/>
      <c r="AB60" s="2"/>
      <c r="AC60" s="2"/>
      <c r="AD60" s="2"/>
    </row>
    <row r="61" spans="1:30" ht="55.8">
      <c r="A61" s="25">
        <f t="shared" si="0"/>
        <v>61</v>
      </c>
      <c r="B61" s="26" t="s">
        <v>407</v>
      </c>
      <c r="C61" s="26" t="s">
        <v>897</v>
      </c>
      <c r="D61" s="26" t="s">
        <v>854</v>
      </c>
      <c r="E61" s="2" t="s">
        <v>898</v>
      </c>
      <c r="F61" s="2"/>
      <c r="G61" s="2"/>
      <c r="H61" s="2"/>
      <c r="I61" s="2"/>
      <c r="J61" s="2"/>
      <c r="K61" s="2"/>
      <c r="L61" s="2"/>
      <c r="M61" s="2"/>
      <c r="N61" s="2"/>
      <c r="O61" s="2"/>
      <c r="P61" s="2"/>
      <c r="Q61" s="2"/>
      <c r="R61" s="2"/>
      <c r="S61" s="2"/>
      <c r="T61" s="2"/>
      <c r="U61" s="2"/>
      <c r="V61" s="2"/>
      <c r="W61" s="2"/>
      <c r="X61" s="2"/>
      <c r="Y61" s="2"/>
      <c r="Z61" s="2"/>
      <c r="AA61" s="2"/>
      <c r="AB61" s="2"/>
      <c r="AC61" s="2"/>
      <c r="AD61" s="2"/>
    </row>
    <row r="62" spans="1:30" ht="93">
      <c r="A62" s="25">
        <f t="shared" si="0"/>
        <v>62</v>
      </c>
      <c r="B62" s="26" t="s">
        <v>407</v>
      </c>
      <c r="C62" s="26" t="s">
        <v>899</v>
      </c>
      <c r="D62" s="26" t="s">
        <v>557</v>
      </c>
      <c r="E62" s="2" t="s">
        <v>900</v>
      </c>
      <c r="F62" s="2"/>
      <c r="G62" s="2"/>
      <c r="H62" s="2"/>
      <c r="I62" s="2"/>
      <c r="J62" s="2"/>
      <c r="K62" s="2"/>
      <c r="L62" s="2"/>
      <c r="M62" s="2"/>
      <c r="N62" s="2"/>
      <c r="O62" s="2"/>
      <c r="P62" s="2"/>
      <c r="Q62" s="2"/>
      <c r="R62" s="2"/>
      <c r="S62" s="2"/>
      <c r="T62" s="2"/>
      <c r="U62" s="2"/>
      <c r="V62" s="2"/>
      <c r="W62" s="2"/>
      <c r="X62" s="2"/>
      <c r="Y62" s="2"/>
      <c r="Z62" s="2"/>
      <c r="AA62" s="2"/>
      <c r="AB62" s="2"/>
      <c r="AC62" s="2"/>
      <c r="AD62" s="2"/>
    </row>
    <row r="63" spans="1:30" ht="93">
      <c r="A63" s="25">
        <f t="shared" si="0"/>
        <v>63</v>
      </c>
      <c r="B63" s="26" t="s">
        <v>407</v>
      </c>
      <c r="C63" s="26" t="s">
        <v>901</v>
      </c>
      <c r="D63" s="26" t="s">
        <v>223</v>
      </c>
      <c r="E63" s="2" t="s">
        <v>902</v>
      </c>
      <c r="F63" s="2"/>
      <c r="G63" s="2"/>
      <c r="H63" s="2"/>
      <c r="I63" s="2"/>
      <c r="J63" s="2"/>
      <c r="K63" s="2"/>
      <c r="L63" s="2"/>
      <c r="M63" s="2"/>
      <c r="N63" s="2"/>
      <c r="O63" s="2"/>
      <c r="P63" s="2"/>
      <c r="Q63" s="2"/>
      <c r="R63" s="2"/>
      <c r="S63" s="2"/>
      <c r="T63" s="2"/>
      <c r="U63" s="2"/>
      <c r="V63" s="2"/>
      <c r="W63" s="2"/>
      <c r="X63" s="2"/>
      <c r="Y63" s="2"/>
      <c r="Z63" s="2"/>
      <c r="AA63" s="2"/>
      <c r="AB63" s="2"/>
      <c r="AC63" s="2"/>
      <c r="AD63" s="2"/>
    </row>
    <row r="64" spans="1:30" ht="148.80000000000001">
      <c r="A64" s="25">
        <f t="shared" si="0"/>
        <v>64</v>
      </c>
      <c r="B64" s="26" t="s">
        <v>407</v>
      </c>
      <c r="C64" s="26" t="s">
        <v>903</v>
      </c>
      <c r="D64" s="26" t="s">
        <v>203</v>
      </c>
      <c r="E64" s="2" t="s">
        <v>904</v>
      </c>
      <c r="F64" s="2"/>
      <c r="G64" s="2"/>
      <c r="H64" s="2"/>
      <c r="I64" s="2"/>
      <c r="J64" s="2"/>
      <c r="K64" s="2"/>
      <c r="L64" s="2"/>
      <c r="M64" s="2"/>
      <c r="N64" s="2"/>
      <c r="O64" s="2"/>
      <c r="P64" s="2"/>
      <c r="Q64" s="2"/>
      <c r="R64" s="2"/>
      <c r="S64" s="2"/>
      <c r="T64" s="2"/>
      <c r="U64" s="2"/>
      <c r="V64" s="2"/>
      <c r="W64" s="2"/>
      <c r="X64" s="2"/>
      <c r="Y64" s="2"/>
      <c r="Z64" s="2"/>
      <c r="AA64" s="2"/>
      <c r="AB64" s="2"/>
      <c r="AC64" s="2"/>
      <c r="AD64" s="2"/>
    </row>
    <row r="65" spans="1:30" ht="74.400000000000006">
      <c r="A65" s="25">
        <f t="shared" si="0"/>
        <v>65</v>
      </c>
      <c r="B65" s="26" t="s">
        <v>407</v>
      </c>
      <c r="C65" s="26" t="s">
        <v>905</v>
      </c>
      <c r="D65" s="26" t="s">
        <v>227</v>
      </c>
      <c r="E65" s="27" t="s">
        <v>906</v>
      </c>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1:30" ht="18.600000000000001">
      <c r="A66" s="25">
        <f t="shared" si="0"/>
        <v>66</v>
      </c>
      <c r="B66" s="26" t="s">
        <v>407</v>
      </c>
      <c r="C66" s="26" t="s">
        <v>907</v>
      </c>
      <c r="D66" s="26" t="s">
        <v>908</v>
      </c>
      <c r="E66" s="2" t="s">
        <v>909</v>
      </c>
      <c r="F66" s="2"/>
      <c r="G66" s="2"/>
      <c r="H66" s="2"/>
      <c r="I66" s="2"/>
      <c r="J66" s="2"/>
      <c r="K66" s="2"/>
      <c r="L66" s="2"/>
      <c r="M66" s="2"/>
      <c r="N66" s="2"/>
      <c r="O66" s="2"/>
      <c r="P66" s="2"/>
      <c r="Q66" s="2"/>
      <c r="R66" s="2"/>
      <c r="S66" s="2"/>
      <c r="T66" s="2"/>
      <c r="U66" s="2"/>
      <c r="V66" s="2"/>
      <c r="W66" s="2"/>
      <c r="X66" s="2"/>
      <c r="Y66" s="2"/>
      <c r="Z66" s="2"/>
      <c r="AA66" s="2"/>
      <c r="AB66" s="2"/>
      <c r="AC66" s="2"/>
      <c r="AD66" s="2"/>
    </row>
    <row r="67" spans="1:30" ht="55.8">
      <c r="A67" s="25">
        <f t="shared" si="0"/>
        <v>67</v>
      </c>
      <c r="B67" s="26" t="s">
        <v>485</v>
      </c>
      <c r="C67" s="26" t="s">
        <v>910</v>
      </c>
      <c r="D67" s="26" t="s">
        <v>911</v>
      </c>
      <c r="E67" s="2" t="s">
        <v>912</v>
      </c>
      <c r="F67" s="2"/>
      <c r="G67" s="2"/>
      <c r="H67" s="2"/>
      <c r="I67" s="2"/>
      <c r="J67" s="2"/>
      <c r="K67" s="2"/>
      <c r="L67" s="2"/>
      <c r="M67" s="2"/>
      <c r="N67" s="2"/>
      <c r="O67" s="2"/>
      <c r="P67" s="2"/>
      <c r="Q67" s="2"/>
      <c r="R67" s="2"/>
      <c r="S67" s="2"/>
      <c r="T67" s="2"/>
      <c r="U67" s="2"/>
      <c r="V67" s="2"/>
      <c r="W67" s="2"/>
      <c r="X67" s="2"/>
      <c r="Y67" s="2"/>
      <c r="Z67" s="2"/>
      <c r="AA67" s="2"/>
      <c r="AB67" s="2"/>
      <c r="AC67" s="2"/>
      <c r="AD67" s="2"/>
    </row>
    <row r="68" spans="1:30" ht="93">
      <c r="A68" s="25">
        <f t="shared" si="0"/>
        <v>68</v>
      </c>
      <c r="B68" s="26" t="s">
        <v>485</v>
      </c>
      <c r="C68" s="26" t="s">
        <v>913</v>
      </c>
      <c r="D68" s="26" t="s">
        <v>557</v>
      </c>
      <c r="E68" s="2" t="s">
        <v>914</v>
      </c>
      <c r="F68" s="2"/>
      <c r="G68" s="2"/>
      <c r="H68" s="2"/>
      <c r="I68" s="2"/>
      <c r="J68" s="2"/>
      <c r="K68" s="2"/>
      <c r="L68" s="2"/>
      <c r="M68" s="2"/>
      <c r="N68" s="2"/>
      <c r="O68" s="2"/>
      <c r="P68" s="2"/>
      <c r="Q68" s="2"/>
      <c r="R68" s="2"/>
      <c r="S68" s="2"/>
      <c r="T68" s="2"/>
      <c r="U68" s="2"/>
      <c r="V68" s="2"/>
      <c r="W68" s="2"/>
      <c r="X68" s="2"/>
      <c r="Y68" s="2"/>
      <c r="Z68" s="2"/>
      <c r="AA68" s="2"/>
      <c r="AB68" s="2"/>
      <c r="AC68" s="2"/>
      <c r="AD68" s="2"/>
    </row>
    <row r="69" spans="1:30" ht="55.8">
      <c r="A69" s="25">
        <f t="shared" si="0"/>
        <v>69</v>
      </c>
      <c r="B69" s="26" t="s">
        <v>485</v>
      </c>
      <c r="C69" s="26" t="s">
        <v>915</v>
      </c>
      <c r="D69" s="26" t="s">
        <v>189</v>
      </c>
      <c r="E69" s="2" t="s">
        <v>916</v>
      </c>
      <c r="F69" s="2"/>
      <c r="G69" s="2"/>
      <c r="H69" s="2"/>
      <c r="I69" s="2"/>
      <c r="J69" s="2"/>
      <c r="K69" s="2"/>
      <c r="L69" s="2"/>
      <c r="M69" s="2"/>
      <c r="N69" s="2"/>
      <c r="O69" s="2"/>
      <c r="P69" s="2"/>
      <c r="Q69" s="2"/>
      <c r="R69" s="2"/>
      <c r="S69" s="2"/>
      <c r="T69" s="2"/>
      <c r="U69" s="2"/>
      <c r="V69" s="2"/>
      <c r="W69" s="2"/>
      <c r="X69" s="2"/>
      <c r="Y69" s="2"/>
      <c r="Z69" s="2"/>
      <c r="AA69" s="2"/>
      <c r="AB69" s="2"/>
      <c r="AC69" s="2"/>
      <c r="AD69" s="2"/>
    </row>
    <row r="70" spans="1:30" ht="130.19999999999999">
      <c r="A70" s="25">
        <f t="shared" si="0"/>
        <v>70</v>
      </c>
      <c r="B70" s="26" t="s">
        <v>485</v>
      </c>
      <c r="C70" s="26" t="s">
        <v>917</v>
      </c>
      <c r="D70" s="26" t="s">
        <v>31</v>
      </c>
      <c r="E70" s="2" t="s">
        <v>918</v>
      </c>
      <c r="F70" s="2"/>
      <c r="G70" s="2"/>
      <c r="H70" s="2"/>
      <c r="I70" s="2"/>
      <c r="J70" s="2"/>
      <c r="K70" s="2"/>
      <c r="L70" s="2"/>
      <c r="M70" s="2"/>
      <c r="N70" s="2"/>
      <c r="O70" s="2"/>
      <c r="P70" s="2"/>
      <c r="Q70" s="2"/>
      <c r="R70" s="2"/>
      <c r="S70" s="2"/>
      <c r="T70" s="2"/>
      <c r="U70" s="2"/>
      <c r="V70" s="2"/>
      <c r="W70" s="2"/>
      <c r="X70" s="2"/>
      <c r="Y70" s="2"/>
      <c r="Z70" s="2"/>
      <c r="AA70" s="2"/>
      <c r="AB70" s="2"/>
      <c r="AC70" s="2"/>
      <c r="AD70" s="2"/>
    </row>
    <row r="71" spans="1:30" ht="37.200000000000003">
      <c r="A71" s="25">
        <f t="shared" si="0"/>
        <v>71</v>
      </c>
      <c r="B71" s="26" t="s">
        <v>485</v>
      </c>
      <c r="C71" s="26" t="s">
        <v>919</v>
      </c>
      <c r="D71" s="26" t="s">
        <v>113</v>
      </c>
      <c r="E71" s="2" t="s">
        <v>920</v>
      </c>
      <c r="F71" s="2"/>
      <c r="G71" s="2"/>
      <c r="H71" s="2"/>
      <c r="I71" s="2"/>
      <c r="J71" s="2"/>
      <c r="K71" s="2"/>
      <c r="L71" s="2"/>
      <c r="M71" s="2"/>
      <c r="N71" s="2"/>
      <c r="O71" s="2"/>
      <c r="P71" s="2"/>
      <c r="Q71" s="2"/>
      <c r="R71" s="2"/>
      <c r="S71" s="2"/>
      <c r="T71" s="2"/>
      <c r="U71" s="2"/>
      <c r="V71" s="2"/>
      <c r="W71" s="2"/>
      <c r="X71" s="2"/>
      <c r="Y71" s="2"/>
      <c r="Z71" s="2"/>
      <c r="AA71" s="2"/>
      <c r="AB71" s="2"/>
      <c r="AC71" s="2"/>
      <c r="AD71" s="2"/>
    </row>
    <row r="72" spans="1:30" ht="111.6">
      <c r="A72" s="25">
        <f t="shared" si="0"/>
        <v>72</v>
      </c>
      <c r="B72" s="26" t="s">
        <v>485</v>
      </c>
      <c r="C72" s="26" t="s">
        <v>921</v>
      </c>
      <c r="D72" s="26" t="s">
        <v>77</v>
      </c>
      <c r="E72" s="2" t="s">
        <v>922</v>
      </c>
      <c r="F72" s="2"/>
      <c r="G72" s="2"/>
      <c r="H72" s="2"/>
      <c r="I72" s="2"/>
      <c r="J72" s="2"/>
      <c r="K72" s="2"/>
      <c r="L72" s="2"/>
      <c r="M72" s="2"/>
      <c r="N72" s="2"/>
      <c r="O72" s="2"/>
      <c r="P72" s="2"/>
      <c r="Q72" s="2"/>
      <c r="R72" s="2"/>
      <c r="S72" s="2"/>
      <c r="T72" s="2"/>
      <c r="U72" s="2"/>
      <c r="V72" s="2"/>
      <c r="W72" s="2"/>
      <c r="X72" s="2"/>
      <c r="Y72" s="2"/>
      <c r="Z72" s="2"/>
      <c r="AA72" s="2"/>
      <c r="AB72" s="2"/>
      <c r="AC72" s="2"/>
      <c r="AD72" s="2"/>
    </row>
    <row r="73" spans="1:30" ht="186">
      <c r="A73" s="25">
        <f t="shared" si="0"/>
        <v>73</v>
      </c>
      <c r="B73" s="26" t="s">
        <v>485</v>
      </c>
      <c r="C73" s="26" t="s">
        <v>923</v>
      </c>
      <c r="D73" s="26" t="s">
        <v>370</v>
      </c>
      <c r="E73" s="2" t="s">
        <v>924</v>
      </c>
      <c r="F73" s="2"/>
      <c r="G73" s="2"/>
      <c r="H73" s="2"/>
      <c r="I73" s="2"/>
      <c r="J73" s="2"/>
      <c r="K73" s="2"/>
      <c r="L73" s="2"/>
      <c r="M73" s="2"/>
      <c r="N73" s="2"/>
      <c r="O73" s="2"/>
      <c r="P73" s="2"/>
      <c r="Q73" s="2"/>
      <c r="R73" s="2"/>
      <c r="S73" s="2"/>
      <c r="T73" s="2"/>
      <c r="U73" s="2"/>
      <c r="V73" s="2"/>
      <c r="W73" s="2"/>
      <c r="X73" s="2"/>
      <c r="Y73" s="2"/>
      <c r="Z73" s="2"/>
      <c r="AA73" s="2"/>
      <c r="AB73" s="2"/>
      <c r="AC73" s="2"/>
      <c r="AD73" s="2"/>
    </row>
    <row r="74" spans="1:30" ht="204.6">
      <c r="A74" s="25">
        <f t="shared" si="0"/>
        <v>74</v>
      </c>
      <c r="B74" s="26" t="s">
        <v>485</v>
      </c>
      <c r="C74" s="26" t="s">
        <v>925</v>
      </c>
      <c r="D74" s="26" t="s">
        <v>31</v>
      </c>
      <c r="E74" s="2" t="s">
        <v>926</v>
      </c>
      <c r="F74" s="2"/>
      <c r="G74" s="2"/>
      <c r="H74" s="2"/>
      <c r="I74" s="2"/>
      <c r="J74" s="2"/>
      <c r="K74" s="2"/>
      <c r="L74" s="2"/>
      <c r="M74" s="2"/>
      <c r="N74" s="2"/>
      <c r="O74" s="2"/>
      <c r="P74" s="2"/>
      <c r="Q74" s="2"/>
      <c r="R74" s="2"/>
      <c r="S74" s="2"/>
      <c r="T74" s="2"/>
      <c r="U74" s="2"/>
      <c r="V74" s="2"/>
      <c r="W74" s="2"/>
      <c r="X74" s="2"/>
      <c r="Y74" s="2"/>
      <c r="Z74" s="2"/>
      <c r="AA74" s="2"/>
      <c r="AB74" s="2"/>
      <c r="AC74" s="2"/>
      <c r="AD74" s="2"/>
    </row>
    <row r="75" spans="1:30" ht="148.80000000000001">
      <c r="A75" s="25">
        <f t="shared" si="0"/>
        <v>75</v>
      </c>
      <c r="B75" s="26" t="s">
        <v>485</v>
      </c>
      <c r="C75" s="26" t="s">
        <v>927</v>
      </c>
      <c r="D75" s="26" t="s">
        <v>257</v>
      </c>
      <c r="E75" s="2" t="s">
        <v>928</v>
      </c>
      <c r="F75" s="2"/>
      <c r="G75" s="2"/>
      <c r="H75" s="2"/>
      <c r="I75" s="2"/>
      <c r="J75" s="2"/>
      <c r="K75" s="2"/>
      <c r="L75" s="2"/>
      <c r="M75" s="2"/>
      <c r="N75" s="2"/>
      <c r="O75" s="2"/>
      <c r="P75" s="2"/>
      <c r="Q75" s="2"/>
      <c r="R75" s="2"/>
      <c r="S75" s="2"/>
      <c r="T75" s="2"/>
      <c r="U75" s="2"/>
      <c r="V75" s="2"/>
      <c r="W75" s="2"/>
      <c r="X75" s="2"/>
      <c r="Y75" s="2"/>
      <c r="Z75" s="2"/>
      <c r="AA75" s="2"/>
      <c r="AB75" s="2"/>
      <c r="AC75" s="2"/>
      <c r="AD75" s="2"/>
    </row>
    <row r="76" spans="1:30" ht="93">
      <c r="A76" s="25">
        <f t="shared" si="0"/>
        <v>76</v>
      </c>
      <c r="B76" s="26" t="s">
        <v>485</v>
      </c>
      <c r="C76" s="26" t="s">
        <v>929</v>
      </c>
      <c r="D76" s="26" t="s">
        <v>257</v>
      </c>
      <c r="E76" s="2" t="s">
        <v>930</v>
      </c>
      <c r="F76" s="2"/>
      <c r="G76" s="2"/>
      <c r="H76" s="2"/>
      <c r="I76" s="2"/>
      <c r="J76" s="2"/>
      <c r="K76" s="2"/>
      <c r="L76" s="2"/>
      <c r="M76" s="2"/>
      <c r="N76" s="2"/>
      <c r="O76" s="2"/>
      <c r="P76" s="2"/>
      <c r="Q76" s="2"/>
      <c r="R76" s="2"/>
      <c r="S76" s="2"/>
      <c r="T76" s="2"/>
      <c r="U76" s="2"/>
      <c r="V76" s="2"/>
      <c r="W76" s="2"/>
      <c r="X76" s="2"/>
      <c r="Y76" s="2"/>
      <c r="Z76" s="2"/>
      <c r="AA76" s="2"/>
      <c r="AB76" s="2"/>
      <c r="AC76" s="2"/>
      <c r="AD76" s="2"/>
    </row>
    <row r="77" spans="1:30" ht="111.6">
      <c r="A77" s="25">
        <f t="shared" si="0"/>
        <v>77</v>
      </c>
      <c r="B77" s="26" t="s">
        <v>494</v>
      </c>
      <c r="C77" s="26" t="s">
        <v>931</v>
      </c>
      <c r="D77" s="26" t="s">
        <v>854</v>
      </c>
      <c r="E77" s="2" t="s">
        <v>932</v>
      </c>
      <c r="F77" s="2"/>
      <c r="G77" s="2"/>
      <c r="H77" s="2"/>
      <c r="I77" s="2"/>
      <c r="J77" s="2"/>
      <c r="K77" s="2"/>
      <c r="L77" s="2"/>
      <c r="M77" s="2"/>
      <c r="N77" s="2"/>
      <c r="O77" s="2"/>
      <c r="P77" s="2"/>
      <c r="Q77" s="2"/>
      <c r="R77" s="2"/>
      <c r="S77" s="2"/>
      <c r="T77" s="2"/>
      <c r="U77" s="2"/>
      <c r="V77" s="2"/>
      <c r="W77" s="2"/>
      <c r="X77" s="2"/>
      <c r="Y77" s="2"/>
      <c r="Z77" s="2"/>
      <c r="AA77" s="2"/>
      <c r="AB77" s="2"/>
      <c r="AC77" s="2"/>
      <c r="AD77" s="2"/>
    </row>
    <row r="78" spans="1:30" ht="93">
      <c r="A78" s="25">
        <f t="shared" si="0"/>
        <v>78</v>
      </c>
      <c r="B78" s="26" t="s">
        <v>494</v>
      </c>
      <c r="C78" s="26" t="s">
        <v>933</v>
      </c>
      <c r="D78" s="26" t="s">
        <v>557</v>
      </c>
      <c r="E78" s="2" t="s">
        <v>934</v>
      </c>
      <c r="F78" s="2"/>
      <c r="G78" s="2"/>
      <c r="H78" s="2"/>
      <c r="I78" s="2"/>
      <c r="J78" s="2"/>
      <c r="K78" s="2"/>
      <c r="L78" s="2"/>
      <c r="M78" s="2"/>
      <c r="N78" s="2"/>
      <c r="O78" s="2"/>
      <c r="P78" s="2"/>
      <c r="Q78" s="2"/>
      <c r="R78" s="2"/>
      <c r="S78" s="2"/>
      <c r="T78" s="2"/>
      <c r="U78" s="2"/>
      <c r="V78" s="2"/>
      <c r="W78" s="2"/>
      <c r="X78" s="2"/>
      <c r="Y78" s="2"/>
      <c r="Z78" s="2"/>
      <c r="AA78" s="2"/>
      <c r="AB78" s="2"/>
      <c r="AC78" s="2"/>
      <c r="AD78" s="2"/>
    </row>
    <row r="79" spans="1:30" ht="111.6">
      <c r="A79" s="25">
        <f t="shared" si="0"/>
        <v>79</v>
      </c>
      <c r="B79" s="26" t="s">
        <v>494</v>
      </c>
      <c r="C79" s="26" t="s">
        <v>935</v>
      </c>
      <c r="D79" s="26" t="s">
        <v>15</v>
      </c>
      <c r="E79" s="2" t="s">
        <v>936</v>
      </c>
      <c r="F79" s="2"/>
      <c r="G79" s="2"/>
      <c r="H79" s="2"/>
      <c r="I79" s="2"/>
      <c r="J79" s="2"/>
      <c r="K79" s="2"/>
      <c r="L79" s="2"/>
      <c r="M79" s="2"/>
      <c r="N79" s="2"/>
      <c r="O79" s="2"/>
      <c r="P79" s="2"/>
      <c r="Q79" s="2"/>
      <c r="R79" s="2"/>
      <c r="S79" s="2"/>
      <c r="T79" s="2"/>
      <c r="U79" s="2"/>
      <c r="V79" s="2"/>
      <c r="W79" s="2"/>
      <c r="X79" s="2"/>
      <c r="Y79" s="2"/>
      <c r="Z79" s="2"/>
      <c r="AA79" s="2"/>
      <c r="AB79" s="2"/>
      <c r="AC79" s="2"/>
      <c r="AD79" s="2"/>
    </row>
    <row r="80" spans="1:30" ht="93">
      <c r="A80" s="25">
        <f t="shared" si="0"/>
        <v>80</v>
      </c>
      <c r="B80" s="26" t="s">
        <v>494</v>
      </c>
      <c r="C80" s="26" t="s">
        <v>937</v>
      </c>
      <c r="D80" s="26" t="s">
        <v>938</v>
      </c>
      <c r="E80" s="2" t="s">
        <v>939</v>
      </c>
      <c r="F80" s="2"/>
      <c r="G80" s="2"/>
      <c r="H80" s="2"/>
      <c r="I80" s="2"/>
      <c r="J80" s="2"/>
      <c r="K80" s="2"/>
      <c r="L80" s="2"/>
      <c r="M80" s="2"/>
      <c r="N80" s="2"/>
      <c r="O80" s="2"/>
      <c r="P80" s="2"/>
      <c r="Q80" s="2"/>
      <c r="R80" s="2"/>
      <c r="S80" s="2"/>
      <c r="T80" s="2"/>
      <c r="U80" s="2"/>
      <c r="V80" s="2"/>
      <c r="W80" s="2"/>
      <c r="X80" s="2"/>
      <c r="Y80" s="2"/>
      <c r="Z80" s="2"/>
      <c r="AA80" s="2"/>
      <c r="AB80" s="2"/>
      <c r="AC80" s="2"/>
      <c r="AD80" s="2"/>
    </row>
    <row r="81" spans="1:30" ht="74.400000000000006">
      <c r="A81" s="25">
        <f t="shared" si="0"/>
        <v>81</v>
      </c>
      <c r="B81" s="26" t="s">
        <v>494</v>
      </c>
      <c r="C81" s="26" t="s">
        <v>940</v>
      </c>
      <c r="D81" s="26" t="s">
        <v>868</v>
      </c>
      <c r="E81" s="2" t="s">
        <v>941</v>
      </c>
      <c r="F81" s="2"/>
      <c r="G81" s="2"/>
      <c r="H81" s="2"/>
      <c r="I81" s="2"/>
      <c r="J81" s="2"/>
      <c r="K81" s="2"/>
      <c r="L81" s="2"/>
      <c r="M81" s="2"/>
      <c r="N81" s="2"/>
      <c r="O81" s="2"/>
      <c r="P81" s="2"/>
      <c r="Q81" s="2"/>
      <c r="R81" s="2"/>
      <c r="S81" s="2"/>
      <c r="T81" s="2"/>
      <c r="U81" s="2"/>
      <c r="V81" s="2"/>
      <c r="W81" s="2"/>
      <c r="X81" s="2"/>
      <c r="Y81" s="2"/>
      <c r="Z81" s="2"/>
      <c r="AA81" s="2"/>
      <c r="AB81" s="2"/>
      <c r="AC81" s="2"/>
      <c r="AD81" s="2"/>
    </row>
    <row r="82" spans="1:30" ht="111.6">
      <c r="A82" s="25">
        <f t="shared" si="0"/>
        <v>82</v>
      </c>
      <c r="B82" s="26" t="s">
        <v>494</v>
      </c>
      <c r="C82" s="26" t="s">
        <v>942</v>
      </c>
      <c r="D82" s="26" t="s">
        <v>943</v>
      </c>
      <c r="E82" s="2" t="s">
        <v>944</v>
      </c>
      <c r="F82" s="2"/>
      <c r="G82" s="2"/>
      <c r="H82" s="2"/>
      <c r="I82" s="2"/>
      <c r="J82" s="2"/>
      <c r="K82" s="2"/>
      <c r="L82" s="2"/>
      <c r="M82" s="2"/>
      <c r="N82" s="2"/>
      <c r="O82" s="2"/>
      <c r="P82" s="2"/>
      <c r="Q82" s="2"/>
      <c r="R82" s="2"/>
      <c r="S82" s="2"/>
      <c r="T82" s="2"/>
      <c r="U82" s="2"/>
      <c r="V82" s="2"/>
      <c r="W82" s="2"/>
      <c r="X82" s="2"/>
      <c r="Y82" s="2"/>
      <c r="Z82" s="2"/>
      <c r="AA82" s="2"/>
      <c r="AB82" s="2"/>
      <c r="AC82" s="2"/>
      <c r="AD82" s="2"/>
    </row>
    <row r="83" spans="1:30" ht="93">
      <c r="A83" s="25">
        <f t="shared" si="0"/>
        <v>83</v>
      </c>
      <c r="B83" s="26" t="s">
        <v>494</v>
      </c>
      <c r="C83" s="26" t="s">
        <v>945</v>
      </c>
      <c r="D83" s="26" t="s">
        <v>103</v>
      </c>
      <c r="E83" s="2" t="s">
        <v>946</v>
      </c>
      <c r="F83" s="2"/>
      <c r="G83" s="2"/>
      <c r="H83" s="2"/>
      <c r="I83" s="2"/>
      <c r="J83" s="2"/>
      <c r="K83" s="2"/>
      <c r="L83" s="2"/>
      <c r="M83" s="2"/>
      <c r="N83" s="2"/>
      <c r="O83" s="2"/>
      <c r="P83" s="2"/>
      <c r="Q83" s="2"/>
      <c r="R83" s="2"/>
      <c r="S83" s="2"/>
      <c r="T83" s="2"/>
      <c r="U83" s="2"/>
      <c r="V83" s="2"/>
      <c r="W83" s="2"/>
      <c r="X83" s="2"/>
      <c r="Y83" s="2"/>
      <c r="Z83" s="2"/>
      <c r="AA83" s="2"/>
      <c r="AB83" s="2"/>
      <c r="AC83" s="2"/>
      <c r="AD83" s="2"/>
    </row>
    <row r="84" spans="1:30" ht="74.400000000000006">
      <c r="A84" s="25">
        <f t="shared" si="0"/>
        <v>84</v>
      </c>
      <c r="B84" s="26" t="s">
        <v>494</v>
      </c>
      <c r="C84" s="26" t="s">
        <v>947</v>
      </c>
      <c r="D84" s="26" t="s">
        <v>103</v>
      </c>
      <c r="E84" s="2" t="s">
        <v>948</v>
      </c>
      <c r="F84" s="2"/>
      <c r="G84" s="2"/>
      <c r="H84" s="2"/>
      <c r="I84" s="2"/>
      <c r="J84" s="2"/>
      <c r="K84" s="2"/>
      <c r="L84" s="2"/>
      <c r="M84" s="2"/>
      <c r="N84" s="2"/>
      <c r="O84" s="2"/>
      <c r="P84" s="2"/>
      <c r="Q84" s="2"/>
      <c r="R84" s="2"/>
      <c r="S84" s="2"/>
      <c r="T84" s="2"/>
      <c r="U84" s="2"/>
      <c r="V84" s="2"/>
      <c r="W84" s="2"/>
      <c r="X84" s="2"/>
      <c r="Y84" s="2"/>
      <c r="Z84" s="2"/>
      <c r="AA84" s="2"/>
      <c r="AB84" s="2"/>
      <c r="AC84" s="2"/>
      <c r="AD84" s="2"/>
    </row>
    <row r="85" spans="1:30" ht="223.2">
      <c r="A85" s="25">
        <f t="shared" si="0"/>
        <v>85</v>
      </c>
      <c r="B85" s="26" t="s">
        <v>494</v>
      </c>
      <c r="C85" s="26" t="s">
        <v>949</v>
      </c>
      <c r="D85" s="26" t="s">
        <v>370</v>
      </c>
      <c r="E85" s="2" t="s">
        <v>950</v>
      </c>
      <c r="F85" s="2"/>
      <c r="G85" s="2"/>
      <c r="H85" s="2"/>
      <c r="I85" s="2"/>
      <c r="J85" s="2"/>
      <c r="K85" s="2"/>
      <c r="L85" s="2"/>
      <c r="M85" s="2"/>
      <c r="N85" s="2"/>
      <c r="O85" s="2"/>
      <c r="P85" s="2"/>
      <c r="Q85" s="2"/>
      <c r="R85" s="2"/>
      <c r="S85" s="2"/>
      <c r="T85" s="2"/>
      <c r="U85" s="2"/>
      <c r="V85" s="2"/>
      <c r="W85" s="2"/>
      <c r="X85" s="2"/>
      <c r="Y85" s="2"/>
      <c r="Z85" s="2"/>
      <c r="AA85" s="2"/>
      <c r="AB85" s="2"/>
      <c r="AC85" s="2"/>
      <c r="AD85" s="2"/>
    </row>
    <row r="86" spans="1:30" ht="74.400000000000006">
      <c r="A86" s="25">
        <f t="shared" si="0"/>
        <v>86</v>
      </c>
      <c r="B86" s="26" t="s">
        <v>494</v>
      </c>
      <c r="C86" s="26" t="s">
        <v>951</v>
      </c>
      <c r="D86" s="26" t="s">
        <v>807</v>
      </c>
      <c r="E86" s="2" t="s">
        <v>952</v>
      </c>
      <c r="F86" s="2"/>
      <c r="G86" s="2"/>
      <c r="H86" s="2"/>
      <c r="I86" s="2"/>
      <c r="J86" s="2"/>
      <c r="K86" s="2"/>
      <c r="L86" s="2"/>
      <c r="M86" s="2"/>
      <c r="N86" s="2"/>
      <c r="O86" s="2"/>
      <c r="P86" s="2"/>
      <c r="Q86" s="2"/>
      <c r="R86" s="2"/>
      <c r="S86" s="2"/>
      <c r="T86" s="2"/>
      <c r="U86" s="2"/>
      <c r="V86" s="2"/>
      <c r="W86" s="2"/>
      <c r="X86" s="2"/>
      <c r="Y86" s="2"/>
      <c r="Z86" s="2"/>
      <c r="AA86" s="2"/>
      <c r="AB86" s="2"/>
      <c r="AC86" s="2"/>
      <c r="AD86" s="2"/>
    </row>
    <row r="87" spans="1:30" ht="93">
      <c r="A87" s="25">
        <f t="shared" si="0"/>
        <v>87</v>
      </c>
      <c r="B87" s="26" t="s">
        <v>494</v>
      </c>
      <c r="C87" s="26" t="s">
        <v>953</v>
      </c>
      <c r="D87" s="26" t="s">
        <v>79</v>
      </c>
      <c r="E87" s="2" t="s">
        <v>954</v>
      </c>
      <c r="F87" s="2"/>
      <c r="G87" s="2"/>
      <c r="H87" s="2"/>
      <c r="I87" s="2"/>
      <c r="J87" s="2"/>
      <c r="K87" s="2"/>
      <c r="L87" s="2"/>
      <c r="M87" s="2"/>
      <c r="N87" s="2"/>
      <c r="O87" s="2"/>
      <c r="P87" s="2"/>
      <c r="Q87" s="2"/>
      <c r="R87" s="2"/>
      <c r="S87" s="2"/>
      <c r="T87" s="2"/>
      <c r="U87" s="2"/>
      <c r="V87" s="2"/>
      <c r="W87" s="2"/>
      <c r="X87" s="2"/>
      <c r="Y87" s="2"/>
      <c r="Z87" s="2"/>
      <c r="AA87" s="2"/>
      <c r="AB87" s="2"/>
      <c r="AC87" s="2"/>
      <c r="AD87" s="2"/>
    </row>
    <row r="88" spans="1:30" ht="148.80000000000001">
      <c r="A88" s="25">
        <f t="shared" si="0"/>
        <v>88</v>
      </c>
      <c r="B88" s="26" t="s">
        <v>494</v>
      </c>
      <c r="C88" s="26" t="s">
        <v>955</v>
      </c>
      <c r="D88" s="26" t="s">
        <v>339</v>
      </c>
      <c r="E88" s="2" t="s">
        <v>956</v>
      </c>
      <c r="F88" s="2"/>
      <c r="G88" s="2"/>
      <c r="H88" s="2"/>
      <c r="I88" s="2"/>
      <c r="J88" s="2"/>
      <c r="K88" s="2"/>
      <c r="L88" s="2"/>
      <c r="M88" s="2"/>
      <c r="N88" s="2"/>
      <c r="O88" s="2"/>
      <c r="P88" s="2"/>
      <c r="Q88" s="2"/>
      <c r="R88" s="2"/>
      <c r="S88" s="2"/>
      <c r="T88" s="2"/>
      <c r="U88" s="2"/>
      <c r="V88" s="2"/>
      <c r="W88" s="2"/>
      <c r="X88" s="2"/>
      <c r="Y88" s="2"/>
      <c r="Z88" s="2"/>
      <c r="AA88" s="2"/>
      <c r="AB88" s="2"/>
      <c r="AC88" s="2"/>
      <c r="AD88" s="2"/>
    </row>
    <row r="89" spans="1:30" ht="130.19999999999999">
      <c r="A89" s="25">
        <f t="shared" si="0"/>
        <v>89</v>
      </c>
      <c r="B89" s="26" t="s">
        <v>494</v>
      </c>
      <c r="C89" s="26" t="s">
        <v>957</v>
      </c>
      <c r="D89" s="26" t="s">
        <v>61</v>
      </c>
      <c r="E89" s="27" t="s">
        <v>958</v>
      </c>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spans="1:30" ht="130.19999999999999">
      <c r="A90" s="25">
        <f t="shared" si="0"/>
        <v>90</v>
      </c>
      <c r="B90" s="26" t="s">
        <v>494</v>
      </c>
      <c r="C90" s="26" t="s">
        <v>959</v>
      </c>
      <c r="D90" s="26" t="s">
        <v>288</v>
      </c>
      <c r="E90" s="27" t="s">
        <v>960</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spans="1:30" ht="74.400000000000006">
      <c r="A91" s="25">
        <f t="shared" si="0"/>
        <v>91</v>
      </c>
      <c r="B91" s="26" t="s">
        <v>542</v>
      </c>
      <c r="C91" s="26" t="s">
        <v>811</v>
      </c>
      <c r="D91" s="26" t="s">
        <v>163</v>
      </c>
      <c r="E91" s="2" t="s">
        <v>961</v>
      </c>
      <c r="F91" s="2"/>
      <c r="G91" s="2"/>
      <c r="H91" s="2"/>
      <c r="I91" s="2"/>
      <c r="J91" s="2"/>
      <c r="K91" s="2"/>
      <c r="L91" s="2"/>
      <c r="M91" s="2"/>
      <c r="N91" s="2"/>
      <c r="O91" s="2"/>
      <c r="P91" s="2"/>
      <c r="Q91" s="2"/>
      <c r="R91" s="2"/>
      <c r="S91" s="2"/>
      <c r="T91" s="2"/>
      <c r="U91" s="2"/>
      <c r="V91" s="2"/>
      <c r="W91" s="2"/>
      <c r="X91" s="2"/>
      <c r="Y91" s="2"/>
      <c r="Z91" s="2"/>
      <c r="AA91" s="2"/>
      <c r="AB91" s="2"/>
      <c r="AC91" s="2"/>
      <c r="AD91" s="2"/>
    </row>
    <row r="92" spans="1:30" ht="93">
      <c r="A92" s="25">
        <f t="shared" si="0"/>
        <v>92</v>
      </c>
      <c r="B92" s="26" t="s">
        <v>542</v>
      </c>
      <c r="C92" s="26" t="s">
        <v>962</v>
      </c>
      <c r="D92" s="26" t="s">
        <v>854</v>
      </c>
      <c r="E92" s="2" t="s">
        <v>963</v>
      </c>
      <c r="F92" s="2"/>
      <c r="G92" s="2"/>
      <c r="H92" s="2"/>
      <c r="I92" s="2"/>
      <c r="J92" s="2"/>
      <c r="K92" s="2"/>
      <c r="L92" s="2"/>
      <c r="M92" s="2"/>
      <c r="N92" s="2"/>
      <c r="O92" s="2"/>
      <c r="P92" s="2"/>
      <c r="Q92" s="2"/>
      <c r="R92" s="2"/>
      <c r="S92" s="2"/>
      <c r="T92" s="2"/>
      <c r="U92" s="2"/>
      <c r="V92" s="2"/>
      <c r="W92" s="2"/>
      <c r="X92" s="2"/>
      <c r="Y92" s="2"/>
      <c r="Z92" s="2"/>
      <c r="AA92" s="2"/>
      <c r="AB92" s="2"/>
      <c r="AC92" s="2"/>
      <c r="AD92" s="2"/>
    </row>
    <row r="93" spans="1:30" ht="55.8">
      <c r="A93" s="25">
        <f t="shared" si="0"/>
        <v>93</v>
      </c>
      <c r="B93" s="26" t="s">
        <v>542</v>
      </c>
      <c r="C93" s="26" t="s">
        <v>964</v>
      </c>
      <c r="D93" s="26" t="s">
        <v>163</v>
      </c>
      <c r="E93" s="2" t="s">
        <v>965</v>
      </c>
      <c r="F93" s="2"/>
      <c r="G93" s="2"/>
      <c r="H93" s="2"/>
      <c r="I93" s="2"/>
      <c r="J93" s="2"/>
      <c r="K93" s="2"/>
      <c r="L93" s="2"/>
      <c r="M93" s="2"/>
      <c r="N93" s="2"/>
      <c r="O93" s="2"/>
      <c r="P93" s="2"/>
      <c r="Q93" s="2"/>
      <c r="R93" s="2"/>
      <c r="S93" s="2"/>
      <c r="T93" s="2"/>
      <c r="U93" s="2"/>
      <c r="V93" s="2"/>
      <c r="W93" s="2"/>
      <c r="X93" s="2"/>
      <c r="Y93" s="2"/>
      <c r="Z93" s="2"/>
      <c r="AA93" s="2"/>
      <c r="AB93" s="2"/>
      <c r="AC93" s="2"/>
      <c r="AD93" s="2"/>
    </row>
    <row r="94" spans="1:30" ht="409.2">
      <c r="A94" s="25">
        <f t="shared" si="0"/>
        <v>94</v>
      </c>
      <c r="B94" s="26" t="s">
        <v>542</v>
      </c>
      <c r="C94" s="26" t="s">
        <v>966</v>
      </c>
      <c r="D94" s="26" t="s">
        <v>370</v>
      </c>
      <c r="E94" s="2" t="s">
        <v>967</v>
      </c>
      <c r="F94" s="2"/>
      <c r="G94" s="2"/>
      <c r="H94" s="2"/>
      <c r="I94" s="2"/>
      <c r="J94" s="2"/>
      <c r="K94" s="2"/>
      <c r="L94" s="2"/>
      <c r="M94" s="2"/>
      <c r="N94" s="2"/>
      <c r="O94" s="2"/>
      <c r="P94" s="2"/>
      <c r="Q94" s="2"/>
      <c r="R94" s="2"/>
      <c r="S94" s="2"/>
      <c r="T94" s="2"/>
      <c r="U94" s="2"/>
      <c r="V94" s="2"/>
      <c r="W94" s="2"/>
      <c r="X94" s="2"/>
      <c r="Y94" s="2"/>
      <c r="Z94" s="2"/>
      <c r="AA94" s="2"/>
      <c r="AB94" s="2"/>
      <c r="AC94" s="2"/>
      <c r="AD94" s="2"/>
    </row>
    <row r="95" spans="1:30" ht="130.19999999999999">
      <c r="A95" s="25">
        <f t="shared" si="0"/>
        <v>95</v>
      </c>
      <c r="B95" s="26" t="s">
        <v>549</v>
      </c>
      <c r="C95" s="26" t="s">
        <v>968</v>
      </c>
      <c r="D95" s="26" t="s">
        <v>938</v>
      </c>
      <c r="E95" s="2" t="s">
        <v>969</v>
      </c>
      <c r="F95" s="2"/>
      <c r="G95" s="2"/>
      <c r="H95" s="2"/>
      <c r="I95" s="2"/>
      <c r="J95" s="2"/>
      <c r="K95" s="2"/>
      <c r="L95" s="2"/>
      <c r="M95" s="2"/>
      <c r="N95" s="2"/>
      <c r="O95" s="2"/>
      <c r="P95" s="2"/>
      <c r="Q95" s="2"/>
      <c r="R95" s="2"/>
      <c r="S95" s="2"/>
      <c r="T95" s="2"/>
      <c r="U95" s="2"/>
      <c r="V95" s="2"/>
      <c r="W95" s="2"/>
      <c r="X95" s="2"/>
      <c r="Y95" s="2"/>
      <c r="Z95" s="2"/>
      <c r="AA95" s="2"/>
      <c r="AB95" s="2"/>
      <c r="AC95" s="2"/>
      <c r="AD95" s="2"/>
    </row>
    <row r="96" spans="1:30" ht="148.80000000000001">
      <c r="A96" s="25">
        <f t="shared" si="0"/>
        <v>96</v>
      </c>
      <c r="B96" s="26" t="s">
        <v>549</v>
      </c>
      <c r="C96" s="26" t="s">
        <v>970</v>
      </c>
      <c r="D96" s="26" t="s">
        <v>193</v>
      </c>
      <c r="E96" s="2" t="s">
        <v>971</v>
      </c>
      <c r="F96" s="2"/>
      <c r="G96" s="2"/>
      <c r="H96" s="2"/>
      <c r="I96" s="2"/>
      <c r="J96" s="2"/>
      <c r="K96" s="2"/>
      <c r="L96" s="2"/>
      <c r="M96" s="2"/>
      <c r="N96" s="2"/>
      <c r="O96" s="2"/>
      <c r="P96" s="2"/>
      <c r="Q96" s="2"/>
      <c r="R96" s="2"/>
      <c r="S96" s="2"/>
      <c r="T96" s="2"/>
      <c r="U96" s="2"/>
      <c r="V96" s="2"/>
      <c r="W96" s="2"/>
      <c r="X96" s="2"/>
      <c r="Y96" s="2"/>
      <c r="Z96" s="2"/>
      <c r="AA96" s="2"/>
      <c r="AB96" s="2"/>
      <c r="AC96" s="2"/>
      <c r="AD96" s="2"/>
    </row>
    <row r="97" spans="1:30" ht="260.39999999999998">
      <c r="A97" s="25">
        <f t="shared" si="0"/>
        <v>97</v>
      </c>
      <c r="B97" s="26" t="s">
        <v>549</v>
      </c>
      <c r="C97" s="26" t="s">
        <v>972</v>
      </c>
      <c r="D97" s="26" t="s">
        <v>37</v>
      </c>
      <c r="E97" s="2" t="s">
        <v>973</v>
      </c>
      <c r="F97" s="2"/>
      <c r="G97" s="2"/>
      <c r="H97" s="2"/>
      <c r="I97" s="2"/>
      <c r="J97" s="2"/>
      <c r="K97" s="2"/>
      <c r="L97" s="2"/>
      <c r="M97" s="2"/>
      <c r="N97" s="2"/>
      <c r="O97" s="2"/>
      <c r="P97" s="2"/>
      <c r="Q97" s="2"/>
      <c r="R97" s="2"/>
      <c r="S97" s="2"/>
      <c r="T97" s="2"/>
      <c r="U97" s="2"/>
      <c r="V97" s="2"/>
      <c r="W97" s="2"/>
      <c r="X97" s="2"/>
      <c r="Y97" s="2"/>
      <c r="Z97" s="2"/>
      <c r="AA97" s="2"/>
      <c r="AB97" s="2"/>
      <c r="AC97" s="2"/>
      <c r="AD97" s="2"/>
    </row>
    <row r="98" spans="1:30" ht="130.19999999999999">
      <c r="A98" s="25">
        <f t="shared" si="0"/>
        <v>98</v>
      </c>
      <c r="B98" s="26" t="s">
        <v>549</v>
      </c>
      <c r="C98" s="26" t="s">
        <v>974</v>
      </c>
      <c r="D98" s="26" t="s">
        <v>975</v>
      </c>
      <c r="E98" s="30" t="s">
        <v>976</v>
      </c>
      <c r="F98" s="2"/>
      <c r="G98" s="2"/>
      <c r="H98" s="2"/>
      <c r="I98" s="2"/>
      <c r="J98" s="2"/>
      <c r="K98" s="2"/>
      <c r="L98" s="2"/>
      <c r="M98" s="2"/>
      <c r="N98" s="2"/>
      <c r="O98" s="2"/>
      <c r="P98" s="2"/>
      <c r="Q98" s="2"/>
      <c r="R98" s="2"/>
      <c r="S98" s="2"/>
      <c r="T98" s="2"/>
      <c r="U98" s="2"/>
      <c r="V98" s="2"/>
      <c r="W98" s="2"/>
      <c r="X98" s="2"/>
      <c r="Y98" s="2"/>
      <c r="Z98" s="2"/>
      <c r="AA98" s="2"/>
      <c r="AB98" s="2"/>
      <c r="AC98" s="2"/>
      <c r="AD98" s="2"/>
    </row>
    <row r="99" spans="1:30" ht="241.8">
      <c r="A99" s="25">
        <f t="shared" si="0"/>
        <v>99</v>
      </c>
      <c r="B99" s="26" t="s">
        <v>549</v>
      </c>
      <c r="C99" s="26" t="s">
        <v>977</v>
      </c>
      <c r="D99" s="26" t="s">
        <v>31</v>
      </c>
      <c r="E99" s="2" t="s">
        <v>978</v>
      </c>
      <c r="F99" s="2"/>
      <c r="G99" s="2"/>
      <c r="H99" s="2"/>
      <c r="I99" s="2"/>
      <c r="J99" s="2"/>
      <c r="K99" s="2"/>
      <c r="L99" s="2"/>
      <c r="M99" s="2"/>
      <c r="N99" s="2"/>
      <c r="O99" s="2"/>
      <c r="P99" s="2"/>
      <c r="Q99" s="2"/>
      <c r="R99" s="2"/>
      <c r="S99" s="2"/>
      <c r="T99" s="2"/>
      <c r="U99" s="2"/>
      <c r="V99" s="2"/>
      <c r="W99" s="2"/>
      <c r="X99" s="2"/>
      <c r="Y99" s="2"/>
      <c r="Z99" s="2"/>
      <c r="AA99" s="2"/>
      <c r="AB99" s="2"/>
      <c r="AC99" s="2"/>
      <c r="AD99" s="2"/>
    </row>
    <row r="100" spans="1:30" ht="74.400000000000006">
      <c r="A100" s="25">
        <f t="shared" si="0"/>
        <v>100</v>
      </c>
      <c r="B100" s="26" t="s">
        <v>979</v>
      </c>
      <c r="C100" s="26" t="s">
        <v>980</v>
      </c>
      <c r="D100" s="26" t="s">
        <v>288</v>
      </c>
      <c r="E100" s="27" t="s">
        <v>981</v>
      </c>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spans="1:30">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c r="A999" s="26"/>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c r="A1000" s="26"/>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0"/>
  <sheetViews>
    <sheetView topLeftCell="A17" workbookViewId="0">
      <selection activeCell="E19" sqref="A1:E100"/>
    </sheetView>
  </sheetViews>
  <sheetFormatPr defaultColWidth="12.6640625" defaultRowHeight="15.75" customHeight="1"/>
  <cols>
    <col min="1" max="1" width="4.6640625" bestFit="1" customWidth="1"/>
    <col min="2" max="2" width="12.109375" bestFit="1" customWidth="1"/>
    <col min="3" max="3" width="28" bestFit="1" customWidth="1"/>
    <col min="4" max="4" width="22" customWidth="1"/>
    <col min="5" max="5" width="112.6640625" customWidth="1"/>
  </cols>
  <sheetData>
    <row r="1" spans="1:27" ht="167.4">
      <c r="A1" s="25">
        <v>1</v>
      </c>
      <c r="B1" s="26" t="s">
        <v>345</v>
      </c>
      <c r="C1" s="26" t="s">
        <v>982</v>
      </c>
      <c r="D1" s="26" t="s">
        <v>273</v>
      </c>
      <c r="E1" s="2" t="s">
        <v>983</v>
      </c>
      <c r="F1" s="2"/>
      <c r="G1" s="2"/>
      <c r="H1" s="2"/>
      <c r="I1" s="2"/>
      <c r="J1" s="2"/>
      <c r="K1" s="2"/>
      <c r="L1" s="2"/>
      <c r="M1" s="2"/>
      <c r="N1" s="2"/>
      <c r="O1" s="2"/>
      <c r="P1" s="2"/>
      <c r="Q1" s="2"/>
      <c r="R1" s="2"/>
      <c r="S1" s="2"/>
      <c r="T1" s="2"/>
      <c r="U1" s="2"/>
      <c r="V1" s="2"/>
      <c r="W1" s="2"/>
      <c r="X1" s="2"/>
      <c r="Y1" s="2"/>
      <c r="Z1" s="2"/>
      <c r="AA1" s="2"/>
    </row>
    <row r="2" spans="1:27" ht="74.400000000000006">
      <c r="A2" s="25">
        <f t="shared" ref="A2:A100" si="0">SUM(1+A1)</f>
        <v>2</v>
      </c>
      <c r="B2" s="26" t="s">
        <v>345</v>
      </c>
      <c r="C2" s="26" t="s">
        <v>984</v>
      </c>
      <c r="D2" s="26" t="s">
        <v>57</v>
      </c>
      <c r="E2" s="2" t="s">
        <v>985</v>
      </c>
      <c r="F2" s="2"/>
      <c r="G2" s="2"/>
      <c r="H2" s="2"/>
      <c r="I2" s="2"/>
      <c r="J2" s="2"/>
      <c r="K2" s="2"/>
      <c r="L2" s="2"/>
      <c r="M2" s="2"/>
      <c r="N2" s="2"/>
      <c r="O2" s="2"/>
      <c r="P2" s="2"/>
      <c r="Q2" s="2"/>
      <c r="R2" s="2"/>
      <c r="S2" s="2"/>
      <c r="T2" s="2"/>
      <c r="U2" s="2"/>
      <c r="V2" s="2"/>
      <c r="W2" s="2"/>
      <c r="X2" s="2"/>
      <c r="Y2" s="2"/>
      <c r="Z2" s="2"/>
      <c r="AA2" s="2"/>
    </row>
    <row r="3" spans="1:27" ht="148.80000000000001">
      <c r="A3" s="25">
        <f t="shared" si="0"/>
        <v>3</v>
      </c>
      <c r="B3" s="26" t="s">
        <v>345</v>
      </c>
      <c r="C3" s="26" t="s">
        <v>986</v>
      </c>
      <c r="D3" s="26" t="s">
        <v>237</v>
      </c>
      <c r="E3" s="27" t="s">
        <v>987</v>
      </c>
      <c r="F3" s="27"/>
      <c r="G3" s="27"/>
      <c r="H3" s="27"/>
      <c r="I3" s="27"/>
      <c r="J3" s="27"/>
      <c r="K3" s="27"/>
      <c r="L3" s="27"/>
      <c r="M3" s="27"/>
      <c r="N3" s="27"/>
      <c r="O3" s="27"/>
      <c r="P3" s="27"/>
      <c r="Q3" s="27"/>
      <c r="R3" s="27"/>
      <c r="S3" s="27"/>
      <c r="T3" s="27"/>
      <c r="U3" s="27"/>
      <c r="V3" s="27"/>
      <c r="W3" s="27"/>
      <c r="X3" s="27"/>
      <c r="Y3" s="27"/>
      <c r="Z3" s="27"/>
      <c r="AA3" s="27"/>
    </row>
    <row r="4" spans="1:27" ht="93">
      <c r="A4" s="25">
        <f t="shared" si="0"/>
        <v>4</v>
      </c>
      <c r="B4" s="26" t="s">
        <v>345</v>
      </c>
      <c r="C4" s="26" t="s">
        <v>988</v>
      </c>
      <c r="D4" s="26" t="s">
        <v>645</v>
      </c>
      <c r="E4" s="2" t="s">
        <v>989</v>
      </c>
      <c r="F4" s="2"/>
      <c r="G4" s="2"/>
      <c r="H4" s="2"/>
      <c r="I4" s="2"/>
      <c r="J4" s="2"/>
      <c r="K4" s="2"/>
      <c r="L4" s="2"/>
      <c r="M4" s="2"/>
      <c r="N4" s="2"/>
      <c r="O4" s="2"/>
      <c r="P4" s="2"/>
      <c r="Q4" s="2"/>
      <c r="R4" s="2"/>
      <c r="S4" s="2"/>
      <c r="T4" s="2"/>
      <c r="U4" s="2"/>
      <c r="V4" s="2"/>
      <c r="W4" s="2"/>
      <c r="X4" s="2"/>
      <c r="Y4" s="2"/>
      <c r="Z4" s="2"/>
      <c r="AA4" s="2"/>
    </row>
    <row r="5" spans="1:27" ht="55.8">
      <c r="A5" s="25">
        <f t="shared" si="0"/>
        <v>5</v>
      </c>
      <c r="B5" s="26" t="s">
        <v>345</v>
      </c>
      <c r="C5" s="26" t="s">
        <v>990</v>
      </c>
      <c r="D5" s="26" t="s">
        <v>557</v>
      </c>
      <c r="E5" s="2" t="s">
        <v>991</v>
      </c>
      <c r="F5" s="2"/>
      <c r="G5" s="2"/>
      <c r="H5" s="2"/>
      <c r="I5" s="2"/>
      <c r="J5" s="2"/>
      <c r="K5" s="2"/>
      <c r="L5" s="2"/>
      <c r="M5" s="2"/>
      <c r="N5" s="2"/>
      <c r="O5" s="2"/>
      <c r="P5" s="2"/>
      <c r="Q5" s="2"/>
      <c r="R5" s="2"/>
      <c r="S5" s="2"/>
      <c r="T5" s="2"/>
      <c r="U5" s="2"/>
      <c r="V5" s="2"/>
      <c r="W5" s="2"/>
      <c r="X5" s="2"/>
      <c r="Y5" s="2"/>
      <c r="Z5" s="2"/>
      <c r="AA5" s="2"/>
    </row>
    <row r="6" spans="1:27" ht="74.400000000000006">
      <c r="A6" s="25">
        <f t="shared" si="0"/>
        <v>6</v>
      </c>
      <c r="B6" s="26" t="s">
        <v>345</v>
      </c>
      <c r="C6" s="26" t="s">
        <v>992</v>
      </c>
      <c r="D6" s="26" t="s">
        <v>95</v>
      </c>
      <c r="E6" s="2" t="s">
        <v>993</v>
      </c>
      <c r="F6" s="2"/>
      <c r="G6" s="2"/>
      <c r="H6" s="2"/>
      <c r="I6" s="2"/>
      <c r="J6" s="2"/>
      <c r="K6" s="2"/>
      <c r="L6" s="2"/>
      <c r="M6" s="2"/>
      <c r="N6" s="2"/>
      <c r="O6" s="2"/>
      <c r="P6" s="2"/>
      <c r="Q6" s="2"/>
      <c r="R6" s="2"/>
      <c r="S6" s="2"/>
      <c r="T6" s="2"/>
      <c r="U6" s="2"/>
      <c r="V6" s="2"/>
      <c r="W6" s="2"/>
      <c r="X6" s="2"/>
      <c r="Y6" s="2"/>
      <c r="Z6" s="2"/>
      <c r="AA6" s="2"/>
    </row>
    <row r="7" spans="1:27" ht="74.400000000000006">
      <c r="A7" s="25">
        <f t="shared" si="0"/>
        <v>7</v>
      </c>
      <c r="B7" s="26" t="s">
        <v>345</v>
      </c>
      <c r="C7" s="26" t="s">
        <v>994</v>
      </c>
      <c r="D7" s="26" t="s">
        <v>245</v>
      </c>
      <c r="E7" s="2" t="s">
        <v>995</v>
      </c>
      <c r="F7" s="2"/>
      <c r="G7" s="2"/>
      <c r="H7" s="2"/>
      <c r="I7" s="2"/>
      <c r="J7" s="2"/>
      <c r="K7" s="2"/>
      <c r="L7" s="2"/>
      <c r="M7" s="2"/>
      <c r="N7" s="2"/>
      <c r="O7" s="2"/>
      <c r="P7" s="2"/>
      <c r="Q7" s="2"/>
      <c r="R7" s="2"/>
      <c r="S7" s="2"/>
      <c r="T7" s="2"/>
      <c r="U7" s="2"/>
      <c r="V7" s="2"/>
      <c r="W7" s="2"/>
      <c r="X7" s="2"/>
      <c r="Y7" s="2"/>
      <c r="Z7" s="2"/>
      <c r="AA7" s="2"/>
    </row>
    <row r="8" spans="1:27" ht="148.80000000000001">
      <c r="A8" s="25">
        <f t="shared" si="0"/>
        <v>8</v>
      </c>
      <c r="B8" s="26" t="s">
        <v>345</v>
      </c>
      <c r="C8" s="26" t="s">
        <v>996</v>
      </c>
      <c r="D8" s="26" t="s">
        <v>235</v>
      </c>
      <c r="E8" s="2" t="s">
        <v>997</v>
      </c>
      <c r="F8" s="2"/>
      <c r="G8" s="2"/>
      <c r="H8" s="2"/>
      <c r="I8" s="2"/>
      <c r="J8" s="2"/>
      <c r="K8" s="2"/>
      <c r="L8" s="2"/>
      <c r="M8" s="2"/>
      <c r="N8" s="2"/>
      <c r="O8" s="2"/>
      <c r="P8" s="2"/>
      <c r="Q8" s="2"/>
      <c r="R8" s="2"/>
      <c r="S8" s="2"/>
      <c r="T8" s="2"/>
      <c r="U8" s="2"/>
      <c r="V8" s="2"/>
      <c r="W8" s="2"/>
      <c r="X8" s="2"/>
      <c r="Y8" s="2"/>
      <c r="Z8" s="2"/>
      <c r="AA8" s="2"/>
    </row>
    <row r="9" spans="1:27" ht="55.8">
      <c r="A9" s="25">
        <f t="shared" si="0"/>
        <v>9</v>
      </c>
      <c r="B9" s="26" t="s">
        <v>345</v>
      </c>
      <c r="C9" s="26" t="s">
        <v>998</v>
      </c>
      <c r="D9" s="26" t="s">
        <v>999</v>
      </c>
      <c r="E9" s="2" t="s">
        <v>1000</v>
      </c>
      <c r="F9" s="2"/>
      <c r="G9" s="2"/>
      <c r="H9" s="2"/>
      <c r="I9" s="2"/>
      <c r="J9" s="2"/>
      <c r="K9" s="2"/>
      <c r="L9" s="2"/>
      <c r="M9" s="2"/>
      <c r="N9" s="2"/>
      <c r="O9" s="2"/>
      <c r="P9" s="2"/>
      <c r="Q9" s="2"/>
      <c r="R9" s="2"/>
      <c r="S9" s="2"/>
      <c r="T9" s="2"/>
      <c r="U9" s="2"/>
      <c r="V9" s="2"/>
      <c r="W9" s="2"/>
      <c r="X9" s="2"/>
      <c r="Y9" s="2"/>
      <c r="Z9" s="2"/>
      <c r="AA9" s="2"/>
    </row>
    <row r="10" spans="1:27" ht="55.8">
      <c r="A10" s="25">
        <f t="shared" si="0"/>
        <v>10</v>
      </c>
      <c r="B10" s="26" t="s">
        <v>345</v>
      </c>
      <c r="C10" s="26" t="s">
        <v>1001</v>
      </c>
      <c r="D10" s="26" t="s">
        <v>207</v>
      </c>
      <c r="E10" s="2" t="s">
        <v>1002</v>
      </c>
      <c r="F10" s="2"/>
      <c r="G10" s="2"/>
      <c r="H10" s="2"/>
      <c r="I10" s="2"/>
      <c r="J10" s="2"/>
      <c r="K10" s="2"/>
      <c r="L10" s="2"/>
      <c r="M10" s="2"/>
      <c r="N10" s="2"/>
      <c r="O10" s="2"/>
      <c r="P10" s="2"/>
      <c r="Q10" s="2"/>
      <c r="R10" s="2"/>
      <c r="S10" s="2"/>
      <c r="T10" s="2"/>
      <c r="U10" s="2"/>
      <c r="V10" s="2"/>
      <c r="W10" s="2"/>
      <c r="X10" s="2"/>
      <c r="Y10" s="2"/>
      <c r="Z10" s="2"/>
      <c r="AA10" s="2"/>
    </row>
    <row r="11" spans="1:27" ht="111.6">
      <c r="A11" s="25">
        <f t="shared" si="0"/>
        <v>11</v>
      </c>
      <c r="B11" s="26" t="s">
        <v>345</v>
      </c>
      <c r="C11" s="26" t="s">
        <v>1003</v>
      </c>
      <c r="D11" s="26" t="s">
        <v>95</v>
      </c>
      <c r="E11" s="2" t="s">
        <v>1004</v>
      </c>
      <c r="F11" s="2"/>
      <c r="G11" s="2"/>
      <c r="H11" s="2"/>
      <c r="I11" s="2"/>
      <c r="J11" s="2"/>
      <c r="K11" s="2"/>
      <c r="L11" s="2"/>
      <c r="M11" s="2"/>
      <c r="N11" s="2"/>
      <c r="O11" s="2"/>
      <c r="P11" s="2"/>
      <c r="Q11" s="2"/>
      <c r="R11" s="2"/>
      <c r="S11" s="2"/>
      <c r="T11" s="2"/>
      <c r="U11" s="2"/>
      <c r="V11" s="2"/>
      <c r="W11" s="2"/>
      <c r="X11" s="2"/>
      <c r="Y11" s="2"/>
      <c r="Z11" s="2"/>
      <c r="AA11" s="2"/>
    </row>
    <row r="12" spans="1:27" ht="55.8">
      <c r="A12" s="25">
        <f t="shared" si="0"/>
        <v>12</v>
      </c>
      <c r="B12" s="26" t="s">
        <v>345</v>
      </c>
      <c r="C12" s="26" t="s">
        <v>1005</v>
      </c>
      <c r="D12" s="26" t="s">
        <v>217</v>
      </c>
      <c r="E12" s="2" t="s">
        <v>1006</v>
      </c>
      <c r="F12" s="2"/>
      <c r="G12" s="2"/>
      <c r="H12" s="2"/>
      <c r="I12" s="2"/>
      <c r="J12" s="2"/>
      <c r="K12" s="2"/>
      <c r="L12" s="2"/>
      <c r="M12" s="2"/>
      <c r="N12" s="2"/>
      <c r="O12" s="2"/>
      <c r="P12" s="2"/>
      <c r="Q12" s="2"/>
      <c r="R12" s="2"/>
      <c r="S12" s="2"/>
      <c r="T12" s="2"/>
      <c r="U12" s="2"/>
      <c r="V12" s="2"/>
      <c r="W12" s="2"/>
      <c r="X12" s="2"/>
      <c r="Y12" s="2"/>
      <c r="Z12" s="2"/>
      <c r="AA12" s="2"/>
    </row>
    <row r="13" spans="1:27" ht="204.6">
      <c r="A13" s="25">
        <f t="shared" si="0"/>
        <v>13</v>
      </c>
      <c r="B13" s="26" t="s">
        <v>345</v>
      </c>
      <c r="C13" s="26" t="s">
        <v>1007</v>
      </c>
      <c r="D13" s="26" t="s">
        <v>273</v>
      </c>
      <c r="E13" s="2" t="s">
        <v>1008</v>
      </c>
      <c r="F13" s="2"/>
      <c r="G13" s="2"/>
      <c r="H13" s="2"/>
      <c r="I13" s="2"/>
      <c r="J13" s="2"/>
      <c r="K13" s="2"/>
      <c r="L13" s="2"/>
      <c r="M13" s="2"/>
      <c r="N13" s="2"/>
      <c r="O13" s="2"/>
      <c r="P13" s="2"/>
      <c r="Q13" s="2"/>
      <c r="R13" s="2"/>
      <c r="S13" s="2"/>
      <c r="T13" s="2"/>
      <c r="U13" s="2"/>
      <c r="V13" s="2"/>
      <c r="W13" s="2"/>
      <c r="X13" s="2"/>
      <c r="Y13" s="2"/>
      <c r="Z13" s="2"/>
      <c r="AA13" s="2"/>
    </row>
    <row r="14" spans="1:27" ht="55.8">
      <c r="A14" s="25">
        <f t="shared" si="0"/>
        <v>14</v>
      </c>
      <c r="B14" s="26" t="s">
        <v>345</v>
      </c>
      <c r="C14" s="26" t="s">
        <v>1009</v>
      </c>
      <c r="D14" s="26" t="s">
        <v>5</v>
      </c>
      <c r="E14" s="2" t="s">
        <v>1010</v>
      </c>
      <c r="F14" s="2"/>
      <c r="G14" s="2"/>
      <c r="H14" s="2"/>
      <c r="I14" s="2"/>
      <c r="J14" s="2"/>
      <c r="K14" s="2"/>
      <c r="L14" s="2"/>
      <c r="M14" s="2"/>
      <c r="N14" s="2"/>
      <c r="O14" s="2"/>
      <c r="P14" s="2"/>
      <c r="Q14" s="2"/>
      <c r="R14" s="2"/>
      <c r="S14" s="2"/>
      <c r="T14" s="2"/>
      <c r="U14" s="2"/>
      <c r="V14" s="2"/>
      <c r="W14" s="2"/>
      <c r="X14" s="2"/>
      <c r="Y14" s="2"/>
      <c r="Z14" s="2"/>
      <c r="AA14" s="2"/>
    </row>
    <row r="15" spans="1:27" ht="55.8">
      <c r="A15" s="25">
        <f t="shared" si="0"/>
        <v>15</v>
      </c>
      <c r="B15" s="26" t="s">
        <v>345</v>
      </c>
      <c r="C15" s="26" t="s">
        <v>1011</v>
      </c>
      <c r="D15" s="26" t="s">
        <v>123</v>
      </c>
      <c r="E15" s="2" t="s">
        <v>1012</v>
      </c>
      <c r="F15" s="2"/>
      <c r="G15" s="2"/>
      <c r="H15" s="2"/>
      <c r="I15" s="2"/>
      <c r="J15" s="2"/>
      <c r="K15" s="2"/>
      <c r="L15" s="2"/>
      <c r="M15" s="2"/>
      <c r="N15" s="2"/>
      <c r="O15" s="2"/>
      <c r="P15" s="2"/>
      <c r="Q15" s="2"/>
      <c r="R15" s="2"/>
      <c r="S15" s="2"/>
      <c r="T15" s="2"/>
      <c r="U15" s="2"/>
      <c r="V15" s="2"/>
      <c r="W15" s="2"/>
      <c r="X15" s="2"/>
      <c r="Y15" s="2"/>
      <c r="Z15" s="2"/>
      <c r="AA15" s="2"/>
    </row>
    <row r="16" spans="1:27" ht="74.400000000000006">
      <c r="A16" s="25">
        <f t="shared" si="0"/>
        <v>16</v>
      </c>
      <c r="B16" s="26" t="s">
        <v>345</v>
      </c>
      <c r="C16" s="26" t="s">
        <v>1013</v>
      </c>
      <c r="D16" s="26" t="s">
        <v>1014</v>
      </c>
      <c r="E16" s="2" t="s">
        <v>1015</v>
      </c>
      <c r="F16" s="2"/>
      <c r="G16" s="2"/>
      <c r="H16" s="2"/>
      <c r="I16" s="2"/>
      <c r="J16" s="2"/>
      <c r="K16" s="2"/>
      <c r="L16" s="2"/>
      <c r="M16" s="2"/>
      <c r="N16" s="2"/>
      <c r="O16" s="2"/>
      <c r="P16" s="2"/>
      <c r="Q16" s="2"/>
      <c r="R16" s="2"/>
      <c r="S16" s="2"/>
      <c r="T16" s="2"/>
      <c r="U16" s="2"/>
      <c r="V16" s="2"/>
      <c r="W16" s="2"/>
      <c r="X16" s="2"/>
      <c r="Y16" s="2"/>
      <c r="Z16" s="2"/>
      <c r="AA16" s="2"/>
    </row>
    <row r="17" spans="1:27" ht="74.400000000000006">
      <c r="A17" s="25">
        <f t="shared" si="0"/>
        <v>17</v>
      </c>
      <c r="B17" s="26" t="s">
        <v>345</v>
      </c>
      <c r="C17" s="26" t="s">
        <v>1016</v>
      </c>
      <c r="D17" s="26" t="s">
        <v>290</v>
      </c>
      <c r="E17" s="27" t="s">
        <v>1017</v>
      </c>
      <c r="F17" s="27"/>
      <c r="G17" s="27"/>
      <c r="H17" s="27"/>
      <c r="I17" s="27"/>
      <c r="J17" s="27"/>
      <c r="K17" s="27"/>
      <c r="L17" s="27"/>
      <c r="M17" s="27"/>
      <c r="N17" s="27"/>
      <c r="O17" s="27"/>
      <c r="P17" s="27"/>
      <c r="Q17" s="27"/>
      <c r="R17" s="27"/>
      <c r="S17" s="27"/>
      <c r="T17" s="27"/>
      <c r="U17" s="27"/>
      <c r="V17" s="27"/>
      <c r="W17" s="27"/>
      <c r="X17" s="27"/>
      <c r="Y17" s="27"/>
      <c r="Z17" s="27"/>
      <c r="AA17" s="27"/>
    </row>
    <row r="18" spans="1:27" ht="74.400000000000006">
      <c r="A18" s="25">
        <f t="shared" si="0"/>
        <v>18</v>
      </c>
      <c r="B18" s="26" t="s">
        <v>345</v>
      </c>
      <c r="C18" s="26" t="s">
        <v>1018</v>
      </c>
      <c r="D18" s="26" t="s">
        <v>290</v>
      </c>
      <c r="E18" s="2" t="s">
        <v>1019</v>
      </c>
      <c r="F18" s="2"/>
      <c r="G18" s="2"/>
      <c r="H18" s="2"/>
      <c r="I18" s="2"/>
      <c r="J18" s="2"/>
      <c r="K18" s="2"/>
      <c r="L18" s="2"/>
      <c r="M18" s="2"/>
      <c r="N18" s="2"/>
      <c r="O18" s="2"/>
      <c r="P18" s="2"/>
      <c r="Q18" s="2"/>
      <c r="R18" s="2"/>
      <c r="S18" s="2"/>
      <c r="T18" s="2"/>
      <c r="U18" s="2"/>
      <c r="V18" s="2"/>
      <c r="W18" s="2"/>
      <c r="X18" s="2"/>
      <c r="Y18" s="2"/>
      <c r="Z18" s="2"/>
      <c r="AA18" s="2"/>
    </row>
    <row r="19" spans="1:27" ht="74.400000000000006">
      <c r="A19" s="25">
        <f t="shared" si="0"/>
        <v>19</v>
      </c>
      <c r="B19" s="26" t="s">
        <v>345</v>
      </c>
      <c r="C19" s="26" t="s">
        <v>1020</v>
      </c>
      <c r="D19" s="26" t="s">
        <v>339</v>
      </c>
      <c r="E19" s="2" t="s">
        <v>1021</v>
      </c>
      <c r="F19" s="2"/>
      <c r="G19" s="2"/>
      <c r="H19" s="2"/>
      <c r="I19" s="2"/>
      <c r="J19" s="2"/>
      <c r="K19" s="2"/>
      <c r="L19" s="2"/>
      <c r="M19" s="2"/>
      <c r="N19" s="2"/>
      <c r="O19" s="2"/>
      <c r="P19" s="2"/>
      <c r="Q19" s="2"/>
      <c r="R19" s="2"/>
      <c r="S19" s="2"/>
      <c r="T19" s="2"/>
      <c r="U19" s="2"/>
      <c r="V19" s="2"/>
      <c r="W19" s="2"/>
      <c r="X19" s="2"/>
      <c r="Y19" s="2"/>
      <c r="Z19" s="2"/>
      <c r="AA19" s="2"/>
    </row>
    <row r="20" spans="1:27" ht="74.400000000000006">
      <c r="A20" s="25">
        <f t="shared" si="0"/>
        <v>20</v>
      </c>
      <c r="B20" s="31" t="s">
        <v>345</v>
      </c>
      <c r="C20" s="32" t="s">
        <v>1022</v>
      </c>
      <c r="D20" s="32" t="s">
        <v>339</v>
      </c>
      <c r="E20" s="33" t="s">
        <v>1023</v>
      </c>
      <c r="F20" s="2"/>
      <c r="G20" s="2"/>
      <c r="H20" s="2"/>
      <c r="I20" s="2"/>
      <c r="J20" s="2"/>
      <c r="K20" s="2"/>
      <c r="L20" s="2"/>
      <c r="M20" s="2"/>
      <c r="N20" s="2"/>
      <c r="O20" s="2"/>
      <c r="P20" s="2"/>
      <c r="Q20" s="2"/>
      <c r="R20" s="2"/>
      <c r="S20" s="2"/>
      <c r="T20" s="2"/>
      <c r="U20" s="2"/>
      <c r="V20" s="2"/>
      <c r="W20" s="2"/>
      <c r="X20" s="2"/>
      <c r="Y20" s="2"/>
      <c r="Z20" s="2"/>
      <c r="AA20" s="2"/>
    </row>
    <row r="21" spans="1:27" ht="74.400000000000006">
      <c r="A21" s="25">
        <f t="shared" si="0"/>
        <v>21</v>
      </c>
      <c r="B21" s="31" t="s">
        <v>345</v>
      </c>
      <c r="C21" s="32" t="s">
        <v>1024</v>
      </c>
      <c r="D21" s="32" t="s">
        <v>339</v>
      </c>
      <c r="E21" s="33" t="s">
        <v>1025</v>
      </c>
      <c r="F21" s="2"/>
      <c r="G21" s="2"/>
      <c r="H21" s="2"/>
      <c r="I21" s="2"/>
      <c r="J21" s="2"/>
      <c r="K21" s="2"/>
      <c r="L21" s="2"/>
      <c r="M21" s="2"/>
      <c r="N21" s="2"/>
      <c r="O21" s="2"/>
      <c r="P21" s="2"/>
      <c r="Q21" s="2"/>
      <c r="R21" s="2"/>
      <c r="S21" s="2"/>
      <c r="T21" s="2"/>
      <c r="U21" s="2"/>
      <c r="V21" s="2"/>
      <c r="W21" s="2"/>
      <c r="X21" s="2"/>
      <c r="Y21" s="2"/>
      <c r="Z21" s="2"/>
      <c r="AA21" s="2"/>
    </row>
    <row r="22" spans="1:27" ht="74.400000000000006">
      <c r="A22" s="25">
        <f t="shared" si="0"/>
        <v>22</v>
      </c>
      <c r="B22" s="26" t="s">
        <v>345</v>
      </c>
      <c r="C22" s="26" t="s">
        <v>1026</v>
      </c>
      <c r="D22" s="26" t="s">
        <v>339</v>
      </c>
      <c r="E22" s="2" t="s">
        <v>1027</v>
      </c>
      <c r="F22" s="2"/>
      <c r="G22" s="2"/>
      <c r="H22" s="2"/>
      <c r="I22" s="2"/>
      <c r="J22" s="2"/>
      <c r="K22" s="2"/>
      <c r="L22" s="2"/>
      <c r="M22" s="2"/>
      <c r="N22" s="2"/>
      <c r="O22" s="2"/>
      <c r="P22" s="2"/>
      <c r="Q22" s="2"/>
      <c r="R22" s="2"/>
      <c r="S22" s="2"/>
      <c r="T22" s="2"/>
      <c r="U22" s="2"/>
      <c r="V22" s="2"/>
      <c r="W22" s="2"/>
      <c r="X22" s="2"/>
      <c r="Y22" s="2"/>
      <c r="Z22" s="2"/>
      <c r="AA22" s="2"/>
    </row>
    <row r="23" spans="1:27" ht="93">
      <c r="A23" s="25">
        <f t="shared" si="0"/>
        <v>23</v>
      </c>
      <c r="B23" s="26" t="s">
        <v>1028</v>
      </c>
      <c r="C23" s="26" t="s">
        <v>1029</v>
      </c>
      <c r="D23" s="26" t="s">
        <v>217</v>
      </c>
      <c r="E23" s="2" t="s">
        <v>1030</v>
      </c>
      <c r="F23" s="2"/>
      <c r="G23" s="2"/>
      <c r="H23" s="2"/>
      <c r="I23" s="2"/>
      <c r="J23" s="2"/>
      <c r="K23" s="2"/>
      <c r="L23" s="2"/>
      <c r="M23" s="2"/>
      <c r="N23" s="2"/>
      <c r="O23" s="2"/>
      <c r="P23" s="2"/>
      <c r="Q23" s="2"/>
      <c r="R23" s="2"/>
      <c r="S23" s="2"/>
      <c r="T23" s="2"/>
      <c r="U23" s="2"/>
      <c r="V23" s="2"/>
      <c r="W23" s="2"/>
      <c r="X23" s="2"/>
      <c r="Y23" s="2"/>
      <c r="Z23" s="2"/>
      <c r="AA23" s="2"/>
    </row>
    <row r="24" spans="1:27" ht="111.6">
      <c r="A24" s="25">
        <f t="shared" si="0"/>
        <v>24</v>
      </c>
      <c r="B24" s="26" t="s">
        <v>407</v>
      </c>
      <c r="C24" s="26" t="s">
        <v>1031</v>
      </c>
      <c r="D24" s="26" t="s">
        <v>237</v>
      </c>
      <c r="E24" s="27" t="s">
        <v>1032</v>
      </c>
      <c r="F24" s="27"/>
      <c r="G24" s="27"/>
      <c r="H24" s="27"/>
      <c r="I24" s="27"/>
      <c r="J24" s="27"/>
      <c r="K24" s="27"/>
      <c r="L24" s="27"/>
      <c r="M24" s="27"/>
      <c r="N24" s="27"/>
      <c r="O24" s="27"/>
      <c r="P24" s="27"/>
      <c r="Q24" s="27"/>
      <c r="R24" s="27"/>
      <c r="S24" s="27"/>
      <c r="T24" s="27"/>
      <c r="U24" s="27"/>
      <c r="V24" s="27"/>
      <c r="W24" s="27"/>
      <c r="X24" s="27"/>
      <c r="Y24" s="27"/>
      <c r="Z24" s="27"/>
      <c r="AA24" s="27"/>
    </row>
    <row r="25" spans="1:27" ht="74.400000000000006">
      <c r="A25" s="25">
        <f t="shared" si="0"/>
        <v>25</v>
      </c>
      <c r="B25" s="26" t="s">
        <v>407</v>
      </c>
      <c r="C25" s="26" t="s">
        <v>1033</v>
      </c>
      <c r="D25" s="26" t="s">
        <v>520</v>
      </c>
      <c r="E25" s="2" t="s">
        <v>1034</v>
      </c>
      <c r="F25" s="2"/>
      <c r="G25" s="2"/>
      <c r="H25" s="2"/>
      <c r="I25" s="2"/>
      <c r="J25" s="2"/>
      <c r="K25" s="2"/>
      <c r="L25" s="2"/>
      <c r="M25" s="2"/>
      <c r="N25" s="2"/>
      <c r="O25" s="2"/>
      <c r="P25" s="2"/>
      <c r="Q25" s="2"/>
      <c r="R25" s="2"/>
      <c r="S25" s="2"/>
      <c r="T25" s="2"/>
      <c r="U25" s="2"/>
      <c r="V25" s="2"/>
      <c r="W25" s="2"/>
      <c r="X25" s="2"/>
      <c r="Y25" s="2"/>
      <c r="Z25" s="2"/>
      <c r="AA25" s="2"/>
    </row>
    <row r="26" spans="1:27" ht="55.8">
      <c r="A26" s="25">
        <f t="shared" si="0"/>
        <v>26</v>
      </c>
      <c r="B26" s="26" t="s">
        <v>407</v>
      </c>
      <c r="C26" s="26" t="s">
        <v>1035</v>
      </c>
      <c r="D26" s="26" t="s">
        <v>999</v>
      </c>
      <c r="E26" s="2" t="s">
        <v>1036</v>
      </c>
      <c r="F26" s="2"/>
      <c r="G26" s="2"/>
      <c r="H26" s="2"/>
      <c r="I26" s="2"/>
      <c r="J26" s="2"/>
      <c r="K26" s="2"/>
      <c r="L26" s="2"/>
      <c r="M26" s="2"/>
      <c r="N26" s="2"/>
      <c r="O26" s="2"/>
      <c r="P26" s="2"/>
      <c r="Q26" s="2"/>
      <c r="R26" s="2"/>
      <c r="S26" s="2"/>
      <c r="T26" s="2"/>
      <c r="U26" s="2"/>
      <c r="V26" s="2"/>
      <c r="W26" s="2"/>
      <c r="X26" s="2"/>
      <c r="Y26" s="2"/>
      <c r="Z26" s="2"/>
      <c r="AA26" s="2"/>
    </row>
    <row r="27" spans="1:27" ht="111.6">
      <c r="A27" s="25">
        <f t="shared" si="0"/>
        <v>27</v>
      </c>
      <c r="B27" s="26" t="s">
        <v>407</v>
      </c>
      <c r="C27" s="26" t="s">
        <v>1037</v>
      </c>
      <c r="D27" s="26" t="s">
        <v>95</v>
      </c>
      <c r="E27" s="2" t="s">
        <v>1038</v>
      </c>
      <c r="F27" s="2"/>
      <c r="G27" s="2"/>
      <c r="H27" s="2"/>
      <c r="I27" s="2"/>
      <c r="J27" s="2"/>
      <c r="K27" s="2"/>
      <c r="L27" s="2"/>
      <c r="M27" s="2"/>
      <c r="N27" s="2"/>
      <c r="O27" s="2"/>
      <c r="P27" s="2"/>
      <c r="Q27" s="2"/>
      <c r="R27" s="2"/>
      <c r="S27" s="2"/>
      <c r="T27" s="2"/>
      <c r="U27" s="2"/>
      <c r="V27" s="2"/>
      <c r="W27" s="2"/>
      <c r="X27" s="2"/>
      <c r="Y27" s="2"/>
      <c r="Z27" s="2"/>
      <c r="AA27" s="2"/>
    </row>
    <row r="28" spans="1:27" ht="74.400000000000006">
      <c r="A28" s="25">
        <f t="shared" si="0"/>
        <v>28</v>
      </c>
      <c r="B28" s="26" t="s">
        <v>407</v>
      </c>
      <c r="C28" s="26" t="s">
        <v>1039</v>
      </c>
      <c r="D28" s="26" t="s">
        <v>225</v>
      </c>
      <c r="E28" s="2" t="s">
        <v>1040</v>
      </c>
      <c r="F28" s="2"/>
      <c r="G28" s="2"/>
      <c r="H28" s="2"/>
      <c r="I28" s="2"/>
      <c r="J28" s="2"/>
      <c r="K28" s="2"/>
      <c r="L28" s="2"/>
      <c r="M28" s="2"/>
      <c r="N28" s="2"/>
      <c r="O28" s="2"/>
      <c r="P28" s="2"/>
      <c r="Q28" s="2"/>
      <c r="R28" s="2"/>
      <c r="S28" s="2"/>
      <c r="T28" s="2"/>
      <c r="U28" s="2"/>
      <c r="V28" s="2"/>
      <c r="W28" s="2"/>
      <c r="X28" s="2"/>
      <c r="Y28" s="2"/>
      <c r="Z28" s="2"/>
      <c r="AA28" s="2"/>
    </row>
    <row r="29" spans="1:27" ht="111.6">
      <c r="A29" s="25">
        <f t="shared" si="0"/>
        <v>29</v>
      </c>
      <c r="B29" s="26" t="s">
        <v>407</v>
      </c>
      <c r="C29" s="26" t="s">
        <v>1041</v>
      </c>
      <c r="D29" s="26" t="s">
        <v>213</v>
      </c>
      <c r="E29" s="2" t="s">
        <v>1042</v>
      </c>
      <c r="F29" s="2"/>
      <c r="G29" s="2"/>
      <c r="H29" s="2"/>
      <c r="I29" s="2"/>
      <c r="J29" s="2"/>
      <c r="K29" s="2"/>
      <c r="L29" s="2"/>
      <c r="M29" s="2"/>
      <c r="N29" s="2"/>
      <c r="O29" s="2"/>
      <c r="P29" s="2"/>
      <c r="Q29" s="2"/>
      <c r="R29" s="2"/>
      <c r="S29" s="2"/>
      <c r="T29" s="2"/>
      <c r="U29" s="2"/>
      <c r="V29" s="2"/>
      <c r="W29" s="2"/>
      <c r="X29" s="2"/>
      <c r="Y29" s="2"/>
      <c r="Z29" s="2"/>
      <c r="AA29" s="2"/>
    </row>
    <row r="30" spans="1:27" ht="74.400000000000006">
      <c r="A30" s="25">
        <f t="shared" si="0"/>
        <v>30</v>
      </c>
      <c r="B30" s="26" t="s">
        <v>407</v>
      </c>
      <c r="C30" s="26" t="s">
        <v>1043</v>
      </c>
      <c r="D30" s="26" t="s">
        <v>95</v>
      </c>
      <c r="E30" s="2" t="s">
        <v>1044</v>
      </c>
      <c r="F30" s="2"/>
      <c r="G30" s="2"/>
      <c r="H30" s="2"/>
      <c r="I30" s="2"/>
      <c r="J30" s="2"/>
      <c r="K30" s="2"/>
      <c r="L30" s="2"/>
      <c r="M30" s="2"/>
      <c r="N30" s="2"/>
      <c r="O30" s="2"/>
      <c r="P30" s="2"/>
      <c r="Q30" s="2"/>
      <c r="R30" s="2"/>
      <c r="S30" s="2"/>
      <c r="T30" s="2"/>
      <c r="U30" s="2"/>
      <c r="V30" s="2"/>
      <c r="W30" s="2"/>
      <c r="X30" s="2"/>
      <c r="Y30" s="2"/>
      <c r="Z30" s="2"/>
      <c r="AA30" s="2"/>
    </row>
    <row r="31" spans="1:27" ht="204.6">
      <c r="A31" s="25">
        <f t="shared" si="0"/>
        <v>31</v>
      </c>
      <c r="B31" s="26" t="s">
        <v>407</v>
      </c>
      <c r="C31" s="26" t="s">
        <v>1045</v>
      </c>
      <c r="D31" s="26" t="s">
        <v>520</v>
      </c>
      <c r="E31" s="2" t="s">
        <v>1046</v>
      </c>
      <c r="F31" s="2"/>
      <c r="G31" s="2"/>
      <c r="H31" s="2"/>
      <c r="I31" s="2"/>
      <c r="J31" s="2"/>
      <c r="K31" s="2"/>
      <c r="L31" s="2"/>
      <c r="M31" s="2"/>
      <c r="N31" s="2"/>
      <c r="O31" s="2"/>
      <c r="P31" s="2"/>
      <c r="Q31" s="2"/>
      <c r="R31" s="2"/>
      <c r="S31" s="2"/>
      <c r="T31" s="2"/>
      <c r="U31" s="2"/>
      <c r="V31" s="2"/>
      <c r="W31" s="2"/>
      <c r="X31" s="2"/>
      <c r="Y31" s="2"/>
      <c r="Z31" s="2"/>
      <c r="AA31" s="2"/>
    </row>
    <row r="32" spans="1:27" ht="111.6">
      <c r="A32" s="25">
        <f t="shared" si="0"/>
        <v>32</v>
      </c>
      <c r="B32" s="26" t="s">
        <v>407</v>
      </c>
      <c r="C32" s="26" t="s">
        <v>1047</v>
      </c>
      <c r="D32" s="26" t="s">
        <v>95</v>
      </c>
      <c r="E32" s="2" t="s">
        <v>1048</v>
      </c>
      <c r="F32" s="2"/>
      <c r="G32" s="2"/>
      <c r="H32" s="2"/>
      <c r="I32" s="2"/>
      <c r="J32" s="2"/>
      <c r="K32" s="2"/>
      <c r="L32" s="2"/>
      <c r="M32" s="2"/>
      <c r="N32" s="2"/>
      <c r="O32" s="2"/>
      <c r="P32" s="2"/>
      <c r="Q32" s="2"/>
      <c r="R32" s="2"/>
      <c r="S32" s="2"/>
      <c r="T32" s="2"/>
      <c r="U32" s="2"/>
      <c r="V32" s="2"/>
      <c r="W32" s="2"/>
      <c r="X32" s="2"/>
      <c r="Y32" s="2"/>
      <c r="Z32" s="2"/>
      <c r="AA32" s="2"/>
    </row>
    <row r="33" spans="1:27" ht="111.6">
      <c r="A33" s="25">
        <f t="shared" si="0"/>
        <v>33</v>
      </c>
      <c r="B33" s="26" t="s">
        <v>407</v>
      </c>
      <c r="C33" s="26" t="s">
        <v>1049</v>
      </c>
      <c r="D33" s="26" t="s">
        <v>209</v>
      </c>
      <c r="E33" s="2" t="s">
        <v>1050</v>
      </c>
      <c r="F33" s="2"/>
      <c r="G33" s="2"/>
      <c r="H33" s="2"/>
      <c r="I33" s="2"/>
      <c r="J33" s="2"/>
      <c r="K33" s="2"/>
      <c r="L33" s="2"/>
      <c r="M33" s="2"/>
      <c r="N33" s="2"/>
      <c r="O33" s="2"/>
      <c r="P33" s="2"/>
      <c r="Q33" s="2"/>
      <c r="R33" s="2"/>
      <c r="S33" s="2"/>
      <c r="T33" s="2"/>
      <c r="U33" s="2"/>
      <c r="V33" s="2"/>
      <c r="W33" s="2"/>
      <c r="X33" s="2"/>
      <c r="Y33" s="2"/>
      <c r="Z33" s="2"/>
      <c r="AA33" s="2"/>
    </row>
    <row r="34" spans="1:27" ht="74.400000000000006">
      <c r="A34" s="25">
        <f t="shared" si="0"/>
        <v>34</v>
      </c>
      <c r="B34" s="26" t="s">
        <v>407</v>
      </c>
      <c r="C34" s="26" t="s">
        <v>1051</v>
      </c>
      <c r="D34" s="26" t="s">
        <v>883</v>
      </c>
      <c r="E34" s="2" t="s">
        <v>1052</v>
      </c>
      <c r="F34" s="2"/>
      <c r="G34" s="2"/>
      <c r="H34" s="2"/>
      <c r="I34" s="2"/>
      <c r="J34" s="2"/>
      <c r="K34" s="2"/>
      <c r="L34" s="2"/>
      <c r="M34" s="2"/>
      <c r="N34" s="2"/>
      <c r="O34" s="2"/>
      <c r="P34" s="2"/>
      <c r="Q34" s="2"/>
      <c r="R34" s="2"/>
      <c r="S34" s="2"/>
      <c r="T34" s="2"/>
      <c r="U34" s="2"/>
      <c r="V34" s="2"/>
      <c r="W34" s="2"/>
      <c r="X34" s="2"/>
      <c r="Y34" s="2"/>
      <c r="Z34" s="2"/>
      <c r="AA34" s="2"/>
    </row>
    <row r="35" spans="1:27" ht="111.6">
      <c r="A35" s="25">
        <f t="shared" si="0"/>
        <v>35</v>
      </c>
      <c r="B35" s="26" t="s">
        <v>407</v>
      </c>
      <c r="C35" s="26" t="s">
        <v>1053</v>
      </c>
      <c r="D35" s="26" t="s">
        <v>57</v>
      </c>
      <c r="E35" s="2" t="s">
        <v>1054</v>
      </c>
      <c r="F35" s="2"/>
      <c r="G35" s="2"/>
      <c r="H35" s="2"/>
      <c r="I35" s="2"/>
      <c r="J35" s="2"/>
      <c r="K35" s="2"/>
      <c r="L35" s="2"/>
      <c r="M35" s="2"/>
      <c r="N35" s="2"/>
      <c r="O35" s="2"/>
      <c r="P35" s="2"/>
      <c r="Q35" s="2"/>
      <c r="R35" s="2"/>
      <c r="S35" s="2"/>
      <c r="T35" s="2"/>
      <c r="U35" s="2"/>
      <c r="V35" s="2"/>
      <c r="W35" s="2"/>
      <c r="X35" s="2"/>
      <c r="Y35" s="2"/>
      <c r="Z35" s="2"/>
      <c r="AA35" s="2"/>
    </row>
    <row r="36" spans="1:27" ht="111.6">
      <c r="A36" s="25">
        <f t="shared" si="0"/>
        <v>36</v>
      </c>
      <c r="B36" s="26" t="s">
        <v>407</v>
      </c>
      <c r="C36" s="26" t="s">
        <v>1055</v>
      </c>
      <c r="D36" s="26" t="s">
        <v>225</v>
      </c>
      <c r="E36" s="2" t="s">
        <v>1056</v>
      </c>
      <c r="F36" s="2"/>
      <c r="G36" s="2"/>
      <c r="H36" s="2"/>
      <c r="I36" s="2"/>
      <c r="J36" s="2"/>
      <c r="K36" s="2"/>
      <c r="L36" s="2"/>
      <c r="M36" s="2"/>
      <c r="N36" s="2"/>
      <c r="O36" s="2"/>
      <c r="P36" s="2"/>
      <c r="Q36" s="2"/>
      <c r="R36" s="2"/>
      <c r="S36" s="2"/>
      <c r="T36" s="2"/>
      <c r="U36" s="2"/>
      <c r="V36" s="2"/>
      <c r="W36" s="2"/>
      <c r="X36" s="2"/>
      <c r="Y36" s="2"/>
      <c r="Z36" s="2"/>
      <c r="AA36" s="2"/>
    </row>
    <row r="37" spans="1:27" ht="74.400000000000006">
      <c r="A37" s="25">
        <f t="shared" si="0"/>
        <v>37</v>
      </c>
      <c r="B37" s="26" t="s">
        <v>407</v>
      </c>
      <c r="C37" s="26" t="s">
        <v>1057</v>
      </c>
      <c r="D37" s="26" t="s">
        <v>217</v>
      </c>
      <c r="E37" s="2" t="s">
        <v>1058</v>
      </c>
      <c r="F37" s="2"/>
      <c r="G37" s="2"/>
      <c r="H37" s="2"/>
      <c r="I37" s="2"/>
      <c r="J37" s="2"/>
      <c r="K37" s="2"/>
      <c r="L37" s="2"/>
      <c r="M37" s="2"/>
      <c r="N37" s="2"/>
      <c r="O37" s="2"/>
      <c r="P37" s="2"/>
      <c r="Q37" s="2"/>
      <c r="R37" s="2"/>
      <c r="S37" s="2"/>
      <c r="T37" s="2"/>
      <c r="U37" s="2"/>
      <c r="V37" s="2"/>
      <c r="W37" s="2"/>
      <c r="X37" s="2"/>
      <c r="Y37" s="2"/>
      <c r="Z37" s="2"/>
      <c r="AA37" s="2"/>
    </row>
    <row r="38" spans="1:27" ht="74.400000000000006">
      <c r="A38" s="25">
        <f t="shared" si="0"/>
        <v>38</v>
      </c>
      <c r="B38" s="26" t="s">
        <v>407</v>
      </c>
      <c r="C38" s="26" t="s">
        <v>1059</v>
      </c>
      <c r="D38" s="26" t="s">
        <v>645</v>
      </c>
      <c r="E38" s="2" t="s">
        <v>1060</v>
      </c>
      <c r="F38" s="2"/>
      <c r="G38" s="2"/>
      <c r="H38" s="2"/>
      <c r="I38" s="2"/>
      <c r="J38" s="2"/>
      <c r="K38" s="2"/>
      <c r="L38" s="2"/>
      <c r="M38" s="2"/>
      <c r="N38" s="2"/>
      <c r="O38" s="2"/>
      <c r="P38" s="2"/>
      <c r="Q38" s="2"/>
      <c r="R38" s="2"/>
      <c r="S38" s="2"/>
      <c r="T38" s="2"/>
      <c r="U38" s="2"/>
      <c r="V38" s="2"/>
      <c r="W38" s="2"/>
      <c r="X38" s="2"/>
      <c r="Y38" s="2"/>
      <c r="Z38" s="2"/>
      <c r="AA38" s="2"/>
    </row>
    <row r="39" spans="1:27" ht="167.4">
      <c r="A39" s="25">
        <f t="shared" si="0"/>
        <v>39</v>
      </c>
      <c r="B39" s="26" t="s">
        <v>407</v>
      </c>
      <c r="C39" s="26" t="s">
        <v>1061</v>
      </c>
      <c r="D39" s="26" t="s">
        <v>1062</v>
      </c>
      <c r="E39" s="2" t="s">
        <v>1063</v>
      </c>
      <c r="F39" s="2"/>
      <c r="G39" s="2"/>
      <c r="H39" s="2"/>
      <c r="I39" s="2"/>
      <c r="J39" s="2"/>
      <c r="K39" s="2"/>
      <c r="L39" s="2"/>
      <c r="M39" s="2"/>
      <c r="N39" s="2"/>
      <c r="O39" s="2"/>
      <c r="P39" s="2"/>
      <c r="Q39" s="2"/>
      <c r="R39" s="2"/>
      <c r="S39" s="2"/>
      <c r="T39" s="2"/>
      <c r="U39" s="2"/>
      <c r="V39" s="2"/>
      <c r="W39" s="2"/>
      <c r="X39" s="2"/>
      <c r="Y39" s="2"/>
      <c r="Z39" s="2"/>
      <c r="AA39" s="2"/>
    </row>
    <row r="40" spans="1:27" ht="223.2">
      <c r="A40" s="25">
        <f t="shared" si="0"/>
        <v>40</v>
      </c>
      <c r="B40" s="26" t="s">
        <v>407</v>
      </c>
      <c r="C40" s="26" t="s">
        <v>1064</v>
      </c>
      <c r="D40" s="26" t="s">
        <v>71</v>
      </c>
      <c r="E40" s="2" t="s">
        <v>1065</v>
      </c>
      <c r="F40" s="2"/>
      <c r="G40" s="2"/>
      <c r="H40" s="2"/>
      <c r="I40" s="2"/>
      <c r="J40" s="2"/>
      <c r="K40" s="2"/>
      <c r="L40" s="2"/>
      <c r="M40" s="2"/>
      <c r="N40" s="2"/>
      <c r="O40" s="2"/>
      <c r="P40" s="2"/>
      <c r="Q40" s="2"/>
      <c r="R40" s="2"/>
      <c r="S40" s="2"/>
      <c r="T40" s="2"/>
      <c r="U40" s="2"/>
      <c r="V40" s="2"/>
      <c r="W40" s="2"/>
      <c r="X40" s="2"/>
      <c r="Y40" s="2"/>
      <c r="Z40" s="2"/>
      <c r="AA40" s="2"/>
    </row>
    <row r="41" spans="1:27" ht="74.400000000000006">
      <c r="A41" s="25">
        <f t="shared" si="0"/>
        <v>41</v>
      </c>
      <c r="B41" s="26" t="s">
        <v>407</v>
      </c>
      <c r="C41" s="26" t="s">
        <v>1066</v>
      </c>
      <c r="D41" s="26" t="s">
        <v>207</v>
      </c>
      <c r="E41" s="2" t="s">
        <v>1067</v>
      </c>
      <c r="F41" s="2"/>
      <c r="G41" s="2"/>
      <c r="H41" s="2"/>
      <c r="I41" s="2"/>
      <c r="J41" s="2"/>
      <c r="K41" s="2"/>
      <c r="L41" s="2"/>
      <c r="M41" s="2"/>
      <c r="N41" s="2"/>
      <c r="O41" s="2"/>
      <c r="P41" s="2"/>
      <c r="Q41" s="2"/>
      <c r="R41" s="2"/>
      <c r="S41" s="2"/>
      <c r="T41" s="2"/>
      <c r="U41" s="2"/>
      <c r="V41" s="2"/>
      <c r="W41" s="2"/>
      <c r="X41" s="2"/>
      <c r="Y41" s="2"/>
      <c r="Z41" s="2"/>
      <c r="AA41" s="2"/>
    </row>
    <row r="42" spans="1:27" ht="130.19999999999999">
      <c r="A42" s="25">
        <f t="shared" si="0"/>
        <v>42</v>
      </c>
      <c r="B42" s="26" t="s">
        <v>407</v>
      </c>
      <c r="C42" s="26" t="s">
        <v>1068</v>
      </c>
      <c r="D42" s="26" t="s">
        <v>5</v>
      </c>
      <c r="E42" s="2" t="s">
        <v>1069</v>
      </c>
      <c r="F42" s="2"/>
      <c r="G42" s="2"/>
      <c r="H42" s="2"/>
      <c r="I42" s="2"/>
      <c r="J42" s="2"/>
      <c r="K42" s="2"/>
      <c r="L42" s="2"/>
      <c r="M42" s="2"/>
      <c r="N42" s="2"/>
      <c r="O42" s="2"/>
      <c r="P42" s="2"/>
      <c r="Q42" s="2"/>
      <c r="R42" s="2"/>
      <c r="S42" s="2"/>
      <c r="T42" s="2"/>
      <c r="U42" s="2"/>
      <c r="V42" s="2"/>
      <c r="W42" s="2"/>
      <c r="X42" s="2"/>
      <c r="Y42" s="2"/>
      <c r="Z42" s="2"/>
      <c r="AA42" s="2"/>
    </row>
    <row r="43" spans="1:27" ht="130.19999999999999">
      <c r="A43" s="25">
        <f t="shared" si="0"/>
        <v>43</v>
      </c>
      <c r="B43" s="26" t="s">
        <v>407</v>
      </c>
      <c r="C43" s="26" t="s">
        <v>1070</v>
      </c>
      <c r="D43" s="26" t="s">
        <v>520</v>
      </c>
      <c r="E43" s="2" t="s">
        <v>1071</v>
      </c>
      <c r="F43" s="2"/>
      <c r="G43" s="2"/>
      <c r="H43" s="2"/>
      <c r="I43" s="2"/>
      <c r="J43" s="2"/>
      <c r="K43" s="2"/>
      <c r="L43" s="2"/>
      <c r="M43" s="2"/>
      <c r="N43" s="2"/>
      <c r="O43" s="2"/>
      <c r="P43" s="2"/>
      <c r="Q43" s="2"/>
      <c r="R43" s="2"/>
      <c r="S43" s="2"/>
      <c r="T43" s="2"/>
      <c r="U43" s="2"/>
      <c r="V43" s="2"/>
      <c r="W43" s="2"/>
      <c r="X43" s="2"/>
      <c r="Y43" s="2"/>
      <c r="Z43" s="2"/>
      <c r="AA43" s="2"/>
    </row>
    <row r="44" spans="1:27" ht="55.8">
      <c r="A44" s="25">
        <f t="shared" si="0"/>
        <v>44</v>
      </c>
      <c r="B44" s="26" t="s">
        <v>407</v>
      </c>
      <c r="C44" s="26" t="s">
        <v>1072</v>
      </c>
      <c r="D44" s="26" t="s">
        <v>19</v>
      </c>
      <c r="E44" s="2" t="s">
        <v>1073</v>
      </c>
      <c r="F44" s="2"/>
      <c r="G44" s="2"/>
      <c r="H44" s="2"/>
      <c r="I44" s="2"/>
      <c r="J44" s="2"/>
      <c r="K44" s="2"/>
      <c r="L44" s="2"/>
      <c r="M44" s="2"/>
      <c r="N44" s="2"/>
      <c r="O44" s="2"/>
      <c r="P44" s="2"/>
      <c r="Q44" s="2"/>
      <c r="R44" s="2"/>
      <c r="S44" s="2"/>
      <c r="T44" s="2"/>
      <c r="U44" s="2"/>
      <c r="V44" s="2"/>
      <c r="W44" s="2"/>
      <c r="X44" s="2"/>
      <c r="Y44" s="2"/>
      <c r="Z44" s="2"/>
      <c r="AA44" s="2"/>
    </row>
    <row r="45" spans="1:27" ht="93">
      <c r="A45" s="25">
        <f t="shared" si="0"/>
        <v>45</v>
      </c>
      <c r="B45" s="26" t="s">
        <v>407</v>
      </c>
      <c r="C45" s="26" t="s">
        <v>1074</v>
      </c>
      <c r="D45" s="26" t="s">
        <v>645</v>
      </c>
      <c r="E45" s="2" t="s">
        <v>1075</v>
      </c>
      <c r="F45" s="2"/>
      <c r="G45" s="2"/>
      <c r="H45" s="2"/>
      <c r="I45" s="2"/>
      <c r="J45" s="2"/>
      <c r="K45" s="2"/>
      <c r="L45" s="2"/>
      <c r="M45" s="2"/>
      <c r="N45" s="2"/>
      <c r="O45" s="2"/>
      <c r="P45" s="2"/>
      <c r="Q45" s="2"/>
      <c r="R45" s="2"/>
      <c r="S45" s="2"/>
      <c r="T45" s="2"/>
      <c r="U45" s="2"/>
      <c r="V45" s="2"/>
      <c r="W45" s="2"/>
      <c r="X45" s="2"/>
      <c r="Y45" s="2"/>
      <c r="Z45" s="2"/>
      <c r="AA45" s="2"/>
    </row>
    <row r="46" spans="1:27" ht="223.2">
      <c r="A46" s="25">
        <f t="shared" si="0"/>
        <v>46</v>
      </c>
      <c r="B46" s="26" t="s">
        <v>407</v>
      </c>
      <c r="C46" s="26" t="s">
        <v>1076</v>
      </c>
      <c r="D46" s="26" t="s">
        <v>1077</v>
      </c>
      <c r="E46" s="2" t="s">
        <v>1078</v>
      </c>
      <c r="F46" s="2"/>
      <c r="G46" s="2"/>
      <c r="H46" s="2"/>
      <c r="I46" s="2"/>
      <c r="J46" s="2"/>
      <c r="K46" s="2"/>
      <c r="L46" s="2"/>
      <c r="M46" s="2"/>
      <c r="N46" s="2"/>
      <c r="O46" s="2"/>
      <c r="P46" s="2"/>
      <c r="Q46" s="2"/>
      <c r="R46" s="2"/>
      <c r="S46" s="2"/>
      <c r="T46" s="2"/>
      <c r="U46" s="2"/>
      <c r="V46" s="2"/>
      <c r="W46" s="2"/>
      <c r="X46" s="2"/>
      <c r="Y46" s="2"/>
      <c r="Z46" s="2"/>
      <c r="AA46" s="2"/>
    </row>
    <row r="47" spans="1:27" ht="130.19999999999999">
      <c r="A47" s="25">
        <f t="shared" si="0"/>
        <v>47</v>
      </c>
      <c r="B47" s="26" t="s">
        <v>407</v>
      </c>
      <c r="C47" s="26" t="s">
        <v>1079</v>
      </c>
      <c r="D47" s="26" t="s">
        <v>273</v>
      </c>
      <c r="E47" s="2" t="s">
        <v>1080</v>
      </c>
      <c r="F47" s="2"/>
      <c r="G47" s="2"/>
      <c r="H47" s="2"/>
      <c r="I47" s="2"/>
      <c r="J47" s="2"/>
      <c r="K47" s="2"/>
      <c r="L47" s="2"/>
      <c r="M47" s="2"/>
      <c r="N47" s="2"/>
      <c r="O47" s="2"/>
      <c r="P47" s="2"/>
      <c r="Q47" s="2"/>
      <c r="R47" s="2"/>
      <c r="S47" s="2"/>
      <c r="T47" s="2"/>
      <c r="U47" s="2"/>
      <c r="V47" s="2"/>
      <c r="W47" s="2"/>
      <c r="X47" s="2"/>
      <c r="Y47" s="2"/>
      <c r="Z47" s="2"/>
      <c r="AA47" s="2"/>
    </row>
    <row r="48" spans="1:27" ht="130.19999999999999">
      <c r="A48" s="25">
        <f t="shared" si="0"/>
        <v>48</v>
      </c>
      <c r="B48" s="26" t="s">
        <v>407</v>
      </c>
      <c r="C48" s="26" t="s">
        <v>1081</v>
      </c>
      <c r="D48" s="26" t="s">
        <v>201</v>
      </c>
      <c r="E48" s="2" t="s">
        <v>1082</v>
      </c>
      <c r="F48" s="2"/>
      <c r="G48" s="2"/>
      <c r="H48" s="2"/>
      <c r="I48" s="2"/>
      <c r="J48" s="2"/>
      <c r="K48" s="2"/>
      <c r="L48" s="2"/>
      <c r="M48" s="2"/>
      <c r="N48" s="2"/>
      <c r="O48" s="2"/>
      <c r="P48" s="2"/>
      <c r="Q48" s="2"/>
      <c r="R48" s="2"/>
      <c r="S48" s="2"/>
      <c r="T48" s="2"/>
      <c r="U48" s="2"/>
      <c r="V48" s="2"/>
      <c r="W48" s="2"/>
      <c r="X48" s="2"/>
      <c r="Y48" s="2"/>
      <c r="Z48" s="2"/>
      <c r="AA48" s="2"/>
    </row>
    <row r="49" spans="1:27" ht="55.8">
      <c r="A49" s="25">
        <f t="shared" si="0"/>
        <v>49</v>
      </c>
      <c r="B49" s="26" t="s">
        <v>407</v>
      </c>
      <c r="C49" s="26" t="s">
        <v>1083</v>
      </c>
      <c r="D49" s="26" t="s">
        <v>133</v>
      </c>
      <c r="E49" s="2" t="s">
        <v>1084</v>
      </c>
      <c r="F49" s="2"/>
      <c r="G49" s="2"/>
      <c r="H49" s="2"/>
      <c r="I49" s="2"/>
      <c r="J49" s="2"/>
      <c r="K49" s="2"/>
      <c r="L49" s="2"/>
      <c r="M49" s="2"/>
      <c r="N49" s="2"/>
      <c r="O49" s="2"/>
      <c r="P49" s="2"/>
      <c r="Q49" s="2"/>
      <c r="R49" s="2"/>
      <c r="S49" s="2"/>
      <c r="T49" s="2"/>
      <c r="U49" s="2"/>
      <c r="V49" s="2"/>
      <c r="W49" s="2"/>
      <c r="X49" s="2"/>
      <c r="Y49" s="2"/>
      <c r="Z49" s="2"/>
      <c r="AA49" s="2"/>
    </row>
    <row r="50" spans="1:27" ht="74.400000000000006">
      <c r="A50" s="25">
        <f t="shared" si="0"/>
        <v>50</v>
      </c>
      <c r="B50" s="26" t="s">
        <v>407</v>
      </c>
      <c r="C50" s="26" t="s">
        <v>1085</v>
      </c>
      <c r="D50" s="26" t="s">
        <v>1014</v>
      </c>
      <c r="E50" s="2" t="s">
        <v>1086</v>
      </c>
      <c r="F50" s="2"/>
      <c r="G50" s="2"/>
      <c r="H50" s="2"/>
      <c r="I50" s="2"/>
      <c r="J50" s="2"/>
      <c r="K50" s="2"/>
      <c r="L50" s="2"/>
      <c r="M50" s="2"/>
      <c r="N50" s="2"/>
      <c r="O50" s="2"/>
      <c r="P50" s="2"/>
      <c r="Q50" s="2"/>
      <c r="R50" s="2"/>
      <c r="S50" s="2"/>
      <c r="T50" s="2"/>
      <c r="U50" s="2"/>
      <c r="V50" s="2"/>
      <c r="W50" s="2"/>
      <c r="X50" s="2"/>
      <c r="Y50" s="2"/>
      <c r="Z50" s="2"/>
      <c r="AA50" s="2"/>
    </row>
    <row r="51" spans="1:27" ht="93">
      <c r="A51" s="25">
        <f t="shared" si="0"/>
        <v>51</v>
      </c>
      <c r="B51" s="26" t="s">
        <v>407</v>
      </c>
      <c r="C51" s="26" t="s">
        <v>1087</v>
      </c>
      <c r="D51" s="26" t="s">
        <v>290</v>
      </c>
      <c r="E51" s="2" t="s">
        <v>1088</v>
      </c>
      <c r="F51" s="2"/>
      <c r="G51" s="2"/>
      <c r="H51" s="2"/>
      <c r="I51" s="2"/>
      <c r="J51" s="2"/>
      <c r="K51" s="2"/>
      <c r="L51" s="2"/>
      <c r="M51" s="2"/>
      <c r="N51" s="2"/>
      <c r="O51" s="2"/>
      <c r="P51" s="2"/>
      <c r="Q51" s="2"/>
      <c r="R51" s="2"/>
      <c r="S51" s="2"/>
      <c r="T51" s="2"/>
      <c r="U51" s="2"/>
      <c r="V51" s="2"/>
      <c r="W51" s="2"/>
      <c r="X51" s="2"/>
      <c r="Y51" s="2"/>
      <c r="Z51" s="2"/>
      <c r="AA51" s="2"/>
    </row>
    <row r="52" spans="1:27" ht="93">
      <c r="A52" s="25">
        <f t="shared" si="0"/>
        <v>52</v>
      </c>
      <c r="B52" s="26" t="s">
        <v>407</v>
      </c>
      <c r="C52" s="26" t="s">
        <v>1089</v>
      </c>
      <c r="D52" s="26" t="s">
        <v>103</v>
      </c>
      <c r="E52" s="2" t="s">
        <v>1090</v>
      </c>
      <c r="F52" s="2"/>
      <c r="G52" s="2"/>
      <c r="H52" s="2"/>
      <c r="I52" s="2"/>
      <c r="J52" s="2"/>
      <c r="K52" s="2"/>
      <c r="L52" s="2"/>
      <c r="M52" s="2"/>
      <c r="N52" s="2"/>
      <c r="O52" s="2"/>
      <c r="P52" s="2"/>
      <c r="Q52" s="2"/>
      <c r="R52" s="2"/>
      <c r="S52" s="2"/>
      <c r="T52" s="2"/>
      <c r="U52" s="2"/>
      <c r="V52" s="2"/>
      <c r="W52" s="2"/>
      <c r="X52" s="2"/>
      <c r="Y52" s="2"/>
      <c r="Z52" s="2"/>
      <c r="AA52" s="2"/>
    </row>
    <row r="53" spans="1:27" ht="93">
      <c r="A53" s="25">
        <f t="shared" si="0"/>
        <v>53</v>
      </c>
      <c r="B53" s="26" t="s">
        <v>407</v>
      </c>
      <c r="C53" s="26" t="s">
        <v>1091</v>
      </c>
      <c r="D53" s="26" t="s">
        <v>103</v>
      </c>
      <c r="E53" s="2" t="s">
        <v>1092</v>
      </c>
      <c r="F53" s="2"/>
      <c r="G53" s="2"/>
      <c r="H53" s="2"/>
      <c r="I53" s="2"/>
      <c r="J53" s="2"/>
      <c r="K53" s="2"/>
      <c r="L53" s="2"/>
      <c r="M53" s="2"/>
      <c r="N53" s="2"/>
      <c r="O53" s="2"/>
      <c r="P53" s="2"/>
      <c r="Q53" s="2"/>
      <c r="R53" s="2"/>
      <c r="S53" s="2"/>
      <c r="T53" s="2"/>
      <c r="U53" s="2"/>
      <c r="V53" s="2"/>
      <c r="W53" s="2"/>
      <c r="X53" s="2"/>
      <c r="Y53" s="2"/>
      <c r="Z53" s="2"/>
      <c r="AA53" s="2"/>
    </row>
    <row r="54" spans="1:27" ht="93">
      <c r="A54" s="25">
        <f t="shared" si="0"/>
        <v>54</v>
      </c>
      <c r="B54" s="26" t="s">
        <v>407</v>
      </c>
      <c r="C54" s="26" t="s">
        <v>1093</v>
      </c>
      <c r="D54" s="26" t="s">
        <v>339</v>
      </c>
      <c r="E54" s="2" t="s">
        <v>1094</v>
      </c>
      <c r="F54" s="2"/>
      <c r="G54" s="2"/>
      <c r="H54" s="2"/>
      <c r="I54" s="2"/>
      <c r="J54" s="2"/>
      <c r="K54" s="2"/>
      <c r="L54" s="2"/>
      <c r="M54" s="2"/>
      <c r="N54" s="2"/>
      <c r="O54" s="2"/>
      <c r="P54" s="2"/>
      <c r="Q54" s="2"/>
      <c r="R54" s="2"/>
      <c r="S54" s="2"/>
      <c r="T54" s="2"/>
      <c r="U54" s="2"/>
      <c r="V54" s="2"/>
      <c r="W54" s="2"/>
      <c r="X54" s="2"/>
      <c r="Y54" s="2"/>
      <c r="Z54" s="2"/>
      <c r="AA54" s="2"/>
    </row>
    <row r="55" spans="1:27" ht="93">
      <c r="A55" s="25">
        <f t="shared" si="0"/>
        <v>55</v>
      </c>
      <c r="B55" s="26" t="s">
        <v>407</v>
      </c>
      <c r="C55" s="26" t="s">
        <v>1095</v>
      </c>
      <c r="D55" s="26" t="s">
        <v>339</v>
      </c>
      <c r="E55" s="2" t="s">
        <v>1096</v>
      </c>
      <c r="F55" s="2"/>
      <c r="G55" s="2"/>
      <c r="H55" s="2"/>
      <c r="I55" s="2"/>
      <c r="J55" s="2"/>
      <c r="K55" s="2"/>
      <c r="L55" s="2"/>
      <c r="M55" s="2"/>
      <c r="N55" s="2"/>
      <c r="O55" s="2"/>
      <c r="P55" s="2"/>
      <c r="Q55" s="2"/>
      <c r="R55" s="2"/>
      <c r="S55" s="2"/>
      <c r="T55" s="2"/>
      <c r="U55" s="2"/>
      <c r="V55" s="2"/>
      <c r="W55" s="2"/>
      <c r="X55" s="2"/>
      <c r="Y55" s="2"/>
      <c r="Z55" s="2"/>
      <c r="AA55" s="2"/>
    </row>
    <row r="56" spans="1:27" ht="74.400000000000006">
      <c r="A56" s="25">
        <f t="shared" si="0"/>
        <v>56</v>
      </c>
      <c r="B56" s="26" t="s">
        <v>407</v>
      </c>
      <c r="C56" s="26" t="s">
        <v>1097</v>
      </c>
      <c r="D56" s="26" t="s">
        <v>339</v>
      </c>
      <c r="E56" s="2" t="s">
        <v>1098</v>
      </c>
      <c r="F56" s="2"/>
      <c r="G56" s="2"/>
      <c r="H56" s="2"/>
      <c r="I56" s="2"/>
      <c r="J56" s="2"/>
      <c r="K56" s="2"/>
      <c r="L56" s="2"/>
      <c r="M56" s="2"/>
      <c r="N56" s="2"/>
      <c r="O56" s="2"/>
      <c r="P56" s="2"/>
      <c r="Q56" s="2"/>
      <c r="R56" s="2"/>
      <c r="S56" s="2"/>
      <c r="T56" s="2"/>
      <c r="U56" s="2"/>
      <c r="V56" s="2"/>
      <c r="W56" s="2"/>
      <c r="X56" s="2"/>
      <c r="Y56" s="2"/>
      <c r="Z56" s="2"/>
      <c r="AA56" s="2"/>
    </row>
    <row r="57" spans="1:27" ht="111.6">
      <c r="A57" s="25">
        <f t="shared" si="0"/>
        <v>57</v>
      </c>
      <c r="B57" s="26" t="s">
        <v>407</v>
      </c>
      <c r="C57" s="26" t="s">
        <v>1099</v>
      </c>
      <c r="D57" s="26" t="s">
        <v>339</v>
      </c>
      <c r="E57" s="2" t="s">
        <v>1100</v>
      </c>
      <c r="F57" s="2"/>
      <c r="G57" s="2"/>
      <c r="H57" s="2"/>
      <c r="I57" s="2"/>
      <c r="J57" s="2"/>
      <c r="K57" s="2"/>
      <c r="L57" s="2"/>
      <c r="M57" s="2"/>
      <c r="N57" s="2"/>
      <c r="O57" s="2"/>
      <c r="P57" s="2"/>
      <c r="Q57" s="2"/>
      <c r="R57" s="2"/>
      <c r="S57" s="2"/>
      <c r="T57" s="2"/>
      <c r="U57" s="2"/>
      <c r="V57" s="2"/>
      <c r="W57" s="2"/>
      <c r="X57" s="2"/>
      <c r="Y57" s="2"/>
      <c r="Z57" s="2"/>
      <c r="AA57" s="2"/>
    </row>
    <row r="58" spans="1:27" ht="148.80000000000001">
      <c r="A58" s="25">
        <f t="shared" si="0"/>
        <v>58</v>
      </c>
      <c r="B58" s="34" t="s">
        <v>485</v>
      </c>
      <c r="C58" s="34" t="s">
        <v>1101</v>
      </c>
      <c r="D58" s="34" t="s">
        <v>1077</v>
      </c>
      <c r="E58" s="35" t="s">
        <v>1102</v>
      </c>
      <c r="F58" s="2"/>
      <c r="G58" s="2"/>
      <c r="H58" s="2"/>
      <c r="I58" s="2"/>
      <c r="J58" s="2"/>
      <c r="K58" s="2"/>
      <c r="L58" s="2"/>
      <c r="M58" s="2"/>
      <c r="N58" s="2"/>
      <c r="O58" s="2"/>
      <c r="P58" s="2"/>
      <c r="Q58" s="2"/>
      <c r="R58" s="2"/>
      <c r="S58" s="2"/>
      <c r="T58" s="2"/>
      <c r="U58" s="2"/>
      <c r="V58" s="2"/>
      <c r="W58" s="2"/>
      <c r="X58" s="2"/>
      <c r="Y58" s="2"/>
      <c r="Z58" s="2"/>
      <c r="AA58" s="2"/>
    </row>
    <row r="59" spans="1:27" ht="55.8">
      <c r="A59" s="25">
        <f t="shared" si="0"/>
        <v>59</v>
      </c>
      <c r="B59" s="26" t="s">
        <v>485</v>
      </c>
      <c r="C59" s="26" t="s">
        <v>1103</v>
      </c>
      <c r="D59" s="26" t="s">
        <v>557</v>
      </c>
      <c r="E59" s="2" t="s">
        <v>1104</v>
      </c>
      <c r="F59" s="2"/>
      <c r="G59" s="2"/>
      <c r="H59" s="2"/>
      <c r="I59" s="2"/>
      <c r="J59" s="2"/>
      <c r="K59" s="2"/>
      <c r="L59" s="2"/>
      <c r="M59" s="2"/>
      <c r="N59" s="2"/>
      <c r="O59" s="2"/>
      <c r="P59" s="2"/>
      <c r="Q59" s="2"/>
      <c r="R59" s="2"/>
      <c r="S59" s="2"/>
      <c r="T59" s="2"/>
      <c r="U59" s="2"/>
      <c r="V59" s="2"/>
      <c r="W59" s="2"/>
      <c r="X59" s="2"/>
      <c r="Y59" s="2"/>
      <c r="Z59" s="2"/>
      <c r="AA59" s="2"/>
    </row>
    <row r="60" spans="1:27" ht="74.400000000000006">
      <c r="A60" s="25">
        <f t="shared" si="0"/>
        <v>60</v>
      </c>
      <c r="B60" s="26" t="s">
        <v>485</v>
      </c>
      <c r="C60" s="26" t="s">
        <v>1105</v>
      </c>
      <c r="D60" s="26" t="s">
        <v>1106</v>
      </c>
      <c r="E60" s="2" t="s">
        <v>1107</v>
      </c>
      <c r="F60" s="2"/>
      <c r="G60" s="2"/>
      <c r="H60" s="2"/>
      <c r="I60" s="2"/>
      <c r="J60" s="2"/>
      <c r="K60" s="2"/>
      <c r="L60" s="2"/>
      <c r="M60" s="2"/>
      <c r="N60" s="2"/>
      <c r="O60" s="2"/>
      <c r="P60" s="2"/>
      <c r="Q60" s="2"/>
      <c r="R60" s="2"/>
      <c r="S60" s="2"/>
      <c r="T60" s="2"/>
      <c r="U60" s="2"/>
      <c r="V60" s="2"/>
      <c r="W60" s="2"/>
      <c r="X60" s="2"/>
      <c r="Y60" s="2"/>
      <c r="Z60" s="2"/>
      <c r="AA60" s="2"/>
    </row>
    <row r="61" spans="1:27" ht="111.6">
      <c r="A61" s="25">
        <f t="shared" si="0"/>
        <v>61</v>
      </c>
      <c r="B61" s="26" t="s">
        <v>485</v>
      </c>
      <c r="C61" s="26" t="s">
        <v>1108</v>
      </c>
      <c r="D61" s="26" t="s">
        <v>233</v>
      </c>
      <c r="E61" s="2" t="s">
        <v>1109</v>
      </c>
      <c r="F61" s="2"/>
      <c r="G61" s="2"/>
      <c r="H61" s="2"/>
      <c r="I61" s="2"/>
      <c r="J61" s="2"/>
      <c r="K61" s="2"/>
      <c r="L61" s="2"/>
      <c r="M61" s="2"/>
      <c r="N61" s="2"/>
      <c r="O61" s="2"/>
      <c r="P61" s="2"/>
      <c r="Q61" s="2"/>
      <c r="R61" s="2"/>
      <c r="S61" s="2"/>
      <c r="T61" s="2"/>
      <c r="U61" s="2"/>
      <c r="V61" s="2"/>
      <c r="W61" s="2"/>
      <c r="X61" s="2"/>
      <c r="Y61" s="2"/>
      <c r="Z61" s="2"/>
      <c r="AA61" s="2"/>
    </row>
    <row r="62" spans="1:27" ht="74.400000000000006">
      <c r="A62" s="25">
        <f t="shared" si="0"/>
        <v>62</v>
      </c>
      <c r="B62" s="26" t="s">
        <v>494</v>
      </c>
      <c r="C62" s="26" t="s">
        <v>1110</v>
      </c>
      <c r="D62" s="26" t="s">
        <v>908</v>
      </c>
      <c r="E62" s="27" t="s">
        <v>1111</v>
      </c>
      <c r="F62" s="27"/>
      <c r="G62" s="27"/>
      <c r="H62" s="27"/>
      <c r="I62" s="27"/>
      <c r="J62" s="27"/>
      <c r="K62" s="27"/>
      <c r="L62" s="27"/>
      <c r="M62" s="27"/>
      <c r="N62" s="27"/>
      <c r="O62" s="27"/>
      <c r="P62" s="27"/>
      <c r="Q62" s="27"/>
      <c r="R62" s="27"/>
      <c r="S62" s="27"/>
      <c r="T62" s="27"/>
      <c r="U62" s="27"/>
      <c r="V62" s="27"/>
      <c r="W62" s="27"/>
      <c r="X62" s="27"/>
      <c r="Y62" s="27"/>
      <c r="Z62" s="27"/>
      <c r="AA62" s="27"/>
    </row>
    <row r="63" spans="1:27" ht="148.80000000000001">
      <c r="A63" s="25">
        <f t="shared" si="0"/>
        <v>63</v>
      </c>
      <c r="B63" s="34" t="s">
        <v>494</v>
      </c>
      <c r="C63" s="34" t="s">
        <v>1112</v>
      </c>
      <c r="D63" s="34" t="s">
        <v>1077</v>
      </c>
      <c r="E63" s="35" t="s">
        <v>1113</v>
      </c>
      <c r="F63" s="2"/>
      <c r="G63" s="2"/>
      <c r="H63" s="2"/>
      <c r="I63" s="2"/>
      <c r="J63" s="2"/>
      <c r="K63" s="2"/>
      <c r="L63" s="2"/>
      <c r="M63" s="2"/>
      <c r="N63" s="2"/>
      <c r="O63" s="2"/>
      <c r="P63" s="2"/>
      <c r="Q63" s="2"/>
      <c r="R63" s="2"/>
      <c r="S63" s="2"/>
      <c r="T63" s="2"/>
      <c r="U63" s="2"/>
      <c r="V63" s="2"/>
      <c r="W63" s="2"/>
      <c r="X63" s="2"/>
      <c r="Y63" s="2"/>
      <c r="Z63" s="2"/>
      <c r="AA63" s="2"/>
    </row>
    <row r="64" spans="1:27" ht="148.80000000000001">
      <c r="A64" s="25">
        <f t="shared" si="0"/>
        <v>64</v>
      </c>
      <c r="B64" s="26" t="s">
        <v>494</v>
      </c>
      <c r="C64" s="26" t="s">
        <v>1114</v>
      </c>
      <c r="D64" s="26" t="s">
        <v>645</v>
      </c>
      <c r="E64" s="2" t="s">
        <v>1115</v>
      </c>
      <c r="F64" s="2"/>
      <c r="G64" s="2"/>
      <c r="H64" s="2"/>
      <c r="I64" s="2"/>
      <c r="J64" s="2"/>
      <c r="K64" s="2"/>
      <c r="L64" s="2"/>
      <c r="M64" s="2"/>
      <c r="N64" s="2"/>
      <c r="O64" s="2"/>
      <c r="P64" s="2"/>
      <c r="Q64" s="2"/>
      <c r="R64" s="2"/>
      <c r="S64" s="2"/>
      <c r="T64" s="2"/>
      <c r="U64" s="2"/>
      <c r="V64" s="2"/>
      <c r="W64" s="2"/>
      <c r="X64" s="2"/>
      <c r="Y64" s="2"/>
      <c r="Z64" s="2"/>
      <c r="AA64" s="2"/>
    </row>
    <row r="65" spans="1:27" ht="74.400000000000006">
      <c r="A65" s="25">
        <f t="shared" si="0"/>
        <v>65</v>
      </c>
      <c r="B65" s="26" t="s">
        <v>494</v>
      </c>
      <c r="C65" s="26" t="s">
        <v>1116</v>
      </c>
      <c r="D65" s="26" t="s">
        <v>245</v>
      </c>
      <c r="E65" s="2" t="s">
        <v>1117</v>
      </c>
      <c r="F65" s="2"/>
      <c r="G65" s="2"/>
      <c r="H65" s="2"/>
      <c r="I65" s="2"/>
      <c r="J65" s="2"/>
      <c r="K65" s="2"/>
      <c r="L65" s="2"/>
      <c r="M65" s="2"/>
      <c r="N65" s="2"/>
      <c r="O65" s="2"/>
      <c r="P65" s="2"/>
      <c r="Q65" s="2"/>
      <c r="R65" s="2"/>
      <c r="S65" s="2"/>
      <c r="T65" s="2"/>
      <c r="U65" s="2"/>
      <c r="V65" s="2"/>
      <c r="W65" s="2"/>
      <c r="X65" s="2"/>
      <c r="Y65" s="2"/>
      <c r="Z65" s="2"/>
      <c r="AA65" s="2"/>
    </row>
    <row r="66" spans="1:27" ht="55.8">
      <c r="A66" s="25">
        <f t="shared" si="0"/>
        <v>66</v>
      </c>
      <c r="B66" s="26" t="s">
        <v>494</v>
      </c>
      <c r="C66" s="26" t="s">
        <v>1118</v>
      </c>
      <c r="D66" s="26" t="s">
        <v>189</v>
      </c>
      <c r="E66" s="2" t="s">
        <v>1119</v>
      </c>
      <c r="F66" s="2"/>
      <c r="G66" s="2"/>
      <c r="H66" s="2"/>
      <c r="I66" s="2"/>
      <c r="J66" s="2"/>
      <c r="K66" s="2"/>
      <c r="L66" s="2"/>
      <c r="M66" s="2"/>
      <c r="N66" s="2"/>
      <c r="O66" s="2"/>
      <c r="P66" s="2"/>
      <c r="Q66" s="2"/>
      <c r="R66" s="2"/>
      <c r="S66" s="2"/>
      <c r="T66" s="2"/>
      <c r="U66" s="2"/>
      <c r="V66" s="2"/>
      <c r="W66" s="2"/>
      <c r="X66" s="2"/>
      <c r="Y66" s="2"/>
      <c r="Z66" s="2"/>
      <c r="AA66" s="2"/>
    </row>
    <row r="67" spans="1:27" ht="93">
      <c r="A67" s="25">
        <f t="shared" si="0"/>
        <v>67</v>
      </c>
      <c r="B67" s="26" t="s">
        <v>494</v>
      </c>
      <c r="C67" s="26" t="s">
        <v>1120</v>
      </c>
      <c r="D67" s="26" t="s">
        <v>207</v>
      </c>
      <c r="E67" s="2" t="s">
        <v>1121</v>
      </c>
      <c r="F67" s="2"/>
      <c r="G67" s="2"/>
      <c r="H67" s="2"/>
      <c r="I67" s="2"/>
      <c r="J67" s="2"/>
      <c r="K67" s="2"/>
      <c r="L67" s="2"/>
      <c r="M67" s="2"/>
      <c r="N67" s="2"/>
      <c r="O67" s="2"/>
      <c r="P67" s="2"/>
      <c r="Q67" s="2"/>
      <c r="R67" s="2"/>
      <c r="S67" s="2"/>
      <c r="T67" s="2"/>
      <c r="U67" s="2"/>
      <c r="V67" s="2"/>
      <c r="W67" s="2"/>
      <c r="X67" s="2"/>
      <c r="Y67" s="2"/>
      <c r="Z67" s="2"/>
      <c r="AA67" s="2"/>
    </row>
    <row r="68" spans="1:27" ht="74.400000000000006">
      <c r="A68" s="25">
        <f t="shared" si="0"/>
        <v>68</v>
      </c>
      <c r="B68" s="26" t="s">
        <v>494</v>
      </c>
      <c r="C68" s="26" t="s">
        <v>1122</v>
      </c>
      <c r="D68" s="26" t="s">
        <v>227</v>
      </c>
      <c r="E68" s="2" t="s">
        <v>1123</v>
      </c>
      <c r="F68" s="2"/>
      <c r="G68" s="2"/>
      <c r="H68" s="2"/>
      <c r="I68" s="2"/>
      <c r="J68" s="2"/>
      <c r="K68" s="2"/>
      <c r="L68" s="2"/>
      <c r="M68" s="2"/>
      <c r="N68" s="2"/>
      <c r="O68" s="2"/>
      <c r="P68" s="2"/>
      <c r="Q68" s="2"/>
      <c r="R68" s="2"/>
      <c r="S68" s="2"/>
      <c r="T68" s="2"/>
      <c r="U68" s="2"/>
      <c r="V68" s="2"/>
      <c r="W68" s="2"/>
      <c r="X68" s="2"/>
      <c r="Y68" s="2"/>
      <c r="Z68" s="2"/>
      <c r="AA68" s="2"/>
    </row>
    <row r="69" spans="1:27" ht="148.80000000000001">
      <c r="A69" s="25">
        <f t="shared" si="0"/>
        <v>69</v>
      </c>
      <c r="B69" s="26" t="s">
        <v>494</v>
      </c>
      <c r="C69" s="26" t="s">
        <v>1124</v>
      </c>
      <c r="D69" s="26" t="s">
        <v>193</v>
      </c>
      <c r="E69" s="2" t="s">
        <v>1125</v>
      </c>
      <c r="F69" s="2"/>
      <c r="G69" s="2"/>
      <c r="H69" s="2"/>
      <c r="I69" s="2"/>
      <c r="J69" s="2"/>
      <c r="K69" s="2"/>
      <c r="L69" s="2"/>
      <c r="M69" s="2"/>
      <c r="N69" s="2"/>
      <c r="O69" s="2"/>
      <c r="P69" s="2"/>
      <c r="Q69" s="2"/>
      <c r="R69" s="2"/>
      <c r="S69" s="2"/>
      <c r="T69" s="2"/>
      <c r="U69" s="2"/>
      <c r="V69" s="2"/>
      <c r="W69" s="2"/>
      <c r="X69" s="2"/>
      <c r="Y69" s="2"/>
      <c r="Z69" s="2"/>
      <c r="AA69" s="2"/>
    </row>
    <row r="70" spans="1:27" ht="130.19999999999999">
      <c r="A70" s="25">
        <f t="shared" si="0"/>
        <v>70</v>
      </c>
      <c r="B70" s="26" t="s">
        <v>494</v>
      </c>
      <c r="C70" s="26" t="s">
        <v>1126</v>
      </c>
      <c r="D70" s="26" t="s">
        <v>520</v>
      </c>
      <c r="E70" s="2" t="s">
        <v>1127</v>
      </c>
      <c r="F70" s="2"/>
      <c r="G70" s="2"/>
      <c r="H70" s="2"/>
      <c r="I70" s="2"/>
      <c r="J70" s="2"/>
      <c r="K70" s="2"/>
      <c r="L70" s="2"/>
      <c r="M70" s="2"/>
      <c r="N70" s="2"/>
      <c r="O70" s="2"/>
      <c r="P70" s="2"/>
      <c r="Q70" s="2"/>
      <c r="R70" s="2"/>
      <c r="S70" s="2"/>
      <c r="T70" s="2"/>
      <c r="U70" s="2"/>
      <c r="V70" s="2"/>
      <c r="W70" s="2"/>
      <c r="X70" s="2"/>
      <c r="Y70" s="2"/>
      <c r="Z70" s="2"/>
      <c r="AA70" s="2"/>
    </row>
    <row r="71" spans="1:27" ht="167.4">
      <c r="A71" s="25">
        <f t="shared" si="0"/>
        <v>71</v>
      </c>
      <c r="B71" s="26" t="s">
        <v>494</v>
      </c>
      <c r="C71" s="26" t="s">
        <v>1128</v>
      </c>
      <c r="D71" s="26" t="s">
        <v>363</v>
      </c>
      <c r="E71" s="2" t="s">
        <v>1129</v>
      </c>
      <c r="F71" s="2"/>
      <c r="G71" s="2"/>
      <c r="H71" s="2"/>
      <c r="I71" s="2"/>
      <c r="J71" s="2"/>
      <c r="K71" s="2"/>
      <c r="L71" s="2"/>
      <c r="M71" s="2"/>
      <c r="N71" s="2"/>
      <c r="O71" s="2"/>
      <c r="P71" s="2"/>
      <c r="Q71" s="2"/>
      <c r="R71" s="2"/>
      <c r="S71" s="2"/>
      <c r="T71" s="2"/>
      <c r="U71" s="2"/>
      <c r="V71" s="2"/>
      <c r="W71" s="2"/>
      <c r="X71" s="2"/>
      <c r="Y71" s="2"/>
      <c r="Z71" s="2"/>
      <c r="AA71" s="2"/>
    </row>
    <row r="72" spans="1:27" ht="74.400000000000006">
      <c r="A72" s="25">
        <f t="shared" si="0"/>
        <v>72</v>
      </c>
      <c r="B72" s="26" t="s">
        <v>494</v>
      </c>
      <c r="C72" s="26" t="s">
        <v>1130</v>
      </c>
      <c r="D72" s="26" t="s">
        <v>73</v>
      </c>
      <c r="E72" s="2" t="s">
        <v>1131</v>
      </c>
      <c r="F72" s="2"/>
      <c r="G72" s="2"/>
      <c r="H72" s="2"/>
      <c r="I72" s="2"/>
      <c r="J72" s="2"/>
      <c r="K72" s="2"/>
      <c r="L72" s="2"/>
      <c r="M72" s="2"/>
      <c r="N72" s="2"/>
      <c r="O72" s="2"/>
      <c r="P72" s="2"/>
      <c r="Q72" s="2"/>
      <c r="R72" s="2"/>
      <c r="S72" s="2"/>
      <c r="T72" s="2"/>
      <c r="U72" s="2"/>
      <c r="V72" s="2"/>
      <c r="W72" s="2"/>
      <c r="X72" s="2"/>
      <c r="Y72" s="2"/>
      <c r="Z72" s="2"/>
      <c r="AA72" s="2"/>
    </row>
    <row r="73" spans="1:27" ht="148.80000000000001">
      <c r="A73" s="25">
        <f t="shared" si="0"/>
        <v>73</v>
      </c>
      <c r="B73" s="26" t="s">
        <v>494</v>
      </c>
      <c r="C73" s="26" t="s">
        <v>1132</v>
      </c>
      <c r="D73" s="26" t="s">
        <v>1133</v>
      </c>
      <c r="E73" s="2" t="s">
        <v>1134</v>
      </c>
      <c r="F73" s="2"/>
      <c r="G73" s="2"/>
      <c r="H73" s="2"/>
      <c r="I73" s="2"/>
      <c r="J73" s="2"/>
      <c r="K73" s="2"/>
      <c r="L73" s="2"/>
      <c r="M73" s="2"/>
      <c r="N73" s="2"/>
      <c r="O73" s="2"/>
      <c r="P73" s="2"/>
      <c r="Q73" s="2"/>
      <c r="R73" s="2"/>
      <c r="S73" s="2"/>
      <c r="T73" s="2"/>
      <c r="U73" s="2"/>
      <c r="V73" s="2"/>
      <c r="W73" s="2"/>
      <c r="X73" s="2"/>
      <c r="Y73" s="2"/>
      <c r="Z73" s="2"/>
      <c r="AA73" s="2"/>
    </row>
    <row r="74" spans="1:27" ht="204.6">
      <c r="A74" s="25">
        <f t="shared" si="0"/>
        <v>74</v>
      </c>
      <c r="B74" s="26" t="s">
        <v>494</v>
      </c>
      <c r="C74" s="26" t="s">
        <v>1135</v>
      </c>
      <c r="D74" s="26" t="s">
        <v>1062</v>
      </c>
      <c r="E74" s="2" t="s">
        <v>1136</v>
      </c>
      <c r="F74" s="2"/>
      <c r="G74" s="2"/>
      <c r="H74" s="2"/>
      <c r="I74" s="2"/>
      <c r="J74" s="2"/>
      <c r="K74" s="2"/>
      <c r="L74" s="2"/>
      <c r="M74" s="2"/>
      <c r="N74" s="2"/>
      <c r="O74" s="2"/>
      <c r="P74" s="2"/>
      <c r="Q74" s="2"/>
      <c r="R74" s="2"/>
      <c r="S74" s="2"/>
      <c r="T74" s="2"/>
      <c r="U74" s="2"/>
      <c r="V74" s="2"/>
      <c r="W74" s="2"/>
      <c r="X74" s="2"/>
      <c r="Y74" s="2"/>
      <c r="Z74" s="2"/>
      <c r="AA74" s="2"/>
    </row>
    <row r="75" spans="1:27" ht="111.6">
      <c r="A75" s="25">
        <f t="shared" si="0"/>
        <v>75</v>
      </c>
      <c r="B75" s="26" t="s">
        <v>494</v>
      </c>
      <c r="C75" s="26" t="s">
        <v>1137</v>
      </c>
      <c r="D75" s="26" t="s">
        <v>217</v>
      </c>
      <c r="E75" s="2" t="s">
        <v>1138</v>
      </c>
      <c r="F75" s="2"/>
      <c r="G75" s="2"/>
      <c r="H75" s="2"/>
      <c r="I75" s="2"/>
      <c r="J75" s="2"/>
      <c r="K75" s="2"/>
      <c r="L75" s="2"/>
      <c r="M75" s="2"/>
      <c r="N75" s="2"/>
      <c r="O75" s="2"/>
      <c r="P75" s="2"/>
      <c r="Q75" s="2"/>
      <c r="R75" s="2"/>
      <c r="S75" s="2"/>
      <c r="T75" s="2"/>
      <c r="U75" s="2"/>
      <c r="V75" s="2"/>
      <c r="W75" s="2"/>
      <c r="X75" s="2"/>
      <c r="Y75" s="2"/>
      <c r="Z75" s="2"/>
      <c r="AA75" s="2"/>
    </row>
    <row r="76" spans="1:27" ht="204.6">
      <c r="A76" s="25">
        <f t="shared" si="0"/>
        <v>76</v>
      </c>
      <c r="B76" s="26" t="s">
        <v>494</v>
      </c>
      <c r="C76" s="29" t="s">
        <v>1139</v>
      </c>
      <c r="D76" s="26" t="s">
        <v>57</v>
      </c>
      <c r="E76" s="2" t="s">
        <v>1140</v>
      </c>
      <c r="F76" s="2"/>
      <c r="G76" s="2"/>
      <c r="H76" s="2"/>
      <c r="I76" s="2"/>
      <c r="J76" s="2"/>
      <c r="K76" s="2"/>
      <c r="L76" s="2"/>
      <c r="M76" s="2"/>
      <c r="N76" s="2"/>
      <c r="O76" s="2"/>
      <c r="P76" s="2"/>
      <c r="Q76" s="2"/>
      <c r="R76" s="2"/>
      <c r="S76" s="2"/>
      <c r="T76" s="2"/>
      <c r="U76" s="2"/>
      <c r="V76" s="2"/>
      <c r="W76" s="2"/>
      <c r="X76" s="2"/>
      <c r="Y76" s="2"/>
      <c r="Z76" s="2"/>
      <c r="AA76" s="2"/>
    </row>
    <row r="77" spans="1:27" ht="130.19999999999999">
      <c r="A77" s="25">
        <f t="shared" si="0"/>
        <v>77</v>
      </c>
      <c r="B77" s="26" t="s">
        <v>494</v>
      </c>
      <c r="C77" s="26" t="s">
        <v>1141</v>
      </c>
      <c r="D77" s="26" t="s">
        <v>181</v>
      </c>
      <c r="E77" s="2" t="s">
        <v>1142</v>
      </c>
      <c r="F77" s="2"/>
      <c r="G77" s="2"/>
      <c r="H77" s="2"/>
      <c r="I77" s="2"/>
      <c r="J77" s="2"/>
      <c r="K77" s="2"/>
      <c r="L77" s="2"/>
      <c r="M77" s="2"/>
      <c r="N77" s="2"/>
      <c r="O77" s="2"/>
      <c r="P77" s="2"/>
      <c r="Q77" s="2"/>
      <c r="R77" s="2"/>
      <c r="S77" s="2"/>
      <c r="T77" s="2"/>
      <c r="U77" s="2"/>
      <c r="V77" s="2"/>
      <c r="W77" s="2"/>
      <c r="X77" s="2"/>
      <c r="Y77" s="2"/>
      <c r="Z77" s="2"/>
      <c r="AA77" s="2"/>
    </row>
    <row r="78" spans="1:27" ht="316.2">
      <c r="A78" s="25">
        <f t="shared" si="0"/>
        <v>78</v>
      </c>
      <c r="B78" s="26" t="s">
        <v>494</v>
      </c>
      <c r="C78" s="26" t="s">
        <v>1141</v>
      </c>
      <c r="D78" s="26" t="s">
        <v>85</v>
      </c>
      <c r="E78" s="2" t="s">
        <v>1143</v>
      </c>
      <c r="F78" s="2"/>
      <c r="G78" s="2"/>
      <c r="H78" s="2"/>
      <c r="I78" s="2"/>
      <c r="J78" s="2"/>
      <c r="K78" s="2"/>
      <c r="L78" s="2"/>
      <c r="M78" s="2"/>
      <c r="N78" s="2"/>
      <c r="O78" s="2"/>
      <c r="P78" s="2"/>
      <c r="Q78" s="2"/>
      <c r="R78" s="2"/>
      <c r="S78" s="2"/>
      <c r="T78" s="2"/>
      <c r="U78" s="2"/>
      <c r="V78" s="2"/>
      <c r="W78" s="2"/>
      <c r="X78" s="2"/>
      <c r="Y78" s="2"/>
      <c r="Z78" s="2"/>
      <c r="AA78" s="2"/>
    </row>
    <row r="79" spans="1:27" ht="148.80000000000001">
      <c r="A79" s="25">
        <f t="shared" si="0"/>
        <v>79</v>
      </c>
      <c r="B79" s="26" t="s">
        <v>494</v>
      </c>
      <c r="C79" s="26" t="s">
        <v>1144</v>
      </c>
      <c r="D79" s="26" t="s">
        <v>159</v>
      </c>
      <c r="E79" s="2" t="s">
        <v>1145</v>
      </c>
      <c r="F79" s="2"/>
      <c r="G79" s="2"/>
      <c r="H79" s="2"/>
      <c r="I79" s="2"/>
      <c r="J79" s="2"/>
      <c r="K79" s="2"/>
      <c r="L79" s="2"/>
      <c r="M79" s="2"/>
      <c r="N79" s="2"/>
      <c r="O79" s="2"/>
      <c r="P79" s="2"/>
      <c r="Q79" s="2"/>
      <c r="R79" s="2"/>
      <c r="S79" s="2"/>
      <c r="T79" s="2"/>
      <c r="U79" s="2"/>
      <c r="V79" s="2"/>
      <c r="W79" s="2"/>
      <c r="X79" s="2"/>
      <c r="Y79" s="2"/>
      <c r="Z79" s="2"/>
      <c r="AA79" s="2"/>
    </row>
    <row r="80" spans="1:27" ht="148.80000000000001">
      <c r="A80" s="25">
        <f t="shared" si="0"/>
        <v>80</v>
      </c>
      <c r="B80" s="26" t="s">
        <v>494</v>
      </c>
      <c r="C80" s="26" t="s">
        <v>1146</v>
      </c>
      <c r="D80" s="26" t="s">
        <v>191</v>
      </c>
      <c r="E80" s="2" t="s">
        <v>1147</v>
      </c>
      <c r="F80" s="2"/>
      <c r="G80" s="2"/>
      <c r="H80" s="2"/>
      <c r="I80" s="2"/>
      <c r="J80" s="2"/>
      <c r="K80" s="2"/>
      <c r="L80" s="2"/>
      <c r="M80" s="2"/>
      <c r="N80" s="2"/>
      <c r="O80" s="2"/>
      <c r="P80" s="2"/>
      <c r="Q80" s="2"/>
      <c r="R80" s="2"/>
      <c r="S80" s="2"/>
      <c r="T80" s="2"/>
      <c r="U80" s="2"/>
      <c r="V80" s="2"/>
      <c r="W80" s="2"/>
      <c r="X80" s="2"/>
      <c r="Y80" s="2"/>
      <c r="Z80" s="2"/>
      <c r="AA80" s="2"/>
    </row>
    <row r="81" spans="1:27" ht="130.19999999999999">
      <c r="A81" s="25">
        <f t="shared" si="0"/>
        <v>81</v>
      </c>
      <c r="B81" s="26" t="s">
        <v>494</v>
      </c>
      <c r="C81" s="26" t="s">
        <v>1148</v>
      </c>
      <c r="D81" s="26" t="s">
        <v>290</v>
      </c>
      <c r="E81" s="2" t="s">
        <v>1149</v>
      </c>
      <c r="F81" s="2"/>
      <c r="G81" s="2"/>
      <c r="H81" s="2"/>
      <c r="I81" s="2"/>
      <c r="J81" s="2"/>
      <c r="K81" s="2"/>
      <c r="L81" s="2"/>
      <c r="M81" s="2"/>
      <c r="N81" s="2"/>
      <c r="O81" s="2"/>
      <c r="P81" s="2"/>
      <c r="Q81" s="2"/>
      <c r="R81" s="2"/>
      <c r="S81" s="2"/>
      <c r="T81" s="2"/>
      <c r="U81" s="2"/>
      <c r="V81" s="2"/>
      <c r="W81" s="2"/>
      <c r="X81" s="2"/>
      <c r="Y81" s="2"/>
      <c r="Z81" s="2"/>
      <c r="AA81" s="2"/>
    </row>
    <row r="82" spans="1:27" ht="111.6">
      <c r="A82" s="25">
        <f t="shared" si="0"/>
        <v>82</v>
      </c>
      <c r="B82" s="26" t="s">
        <v>494</v>
      </c>
      <c r="C82" s="26" t="s">
        <v>1150</v>
      </c>
      <c r="D82" s="26" t="s">
        <v>103</v>
      </c>
      <c r="E82" s="2" t="s">
        <v>1151</v>
      </c>
      <c r="F82" s="2"/>
      <c r="G82" s="2"/>
      <c r="H82" s="2"/>
      <c r="I82" s="2"/>
      <c r="J82" s="2"/>
      <c r="K82" s="2"/>
      <c r="L82" s="2"/>
      <c r="M82" s="2"/>
      <c r="N82" s="2"/>
      <c r="O82" s="2"/>
      <c r="P82" s="2"/>
      <c r="Q82" s="2"/>
      <c r="R82" s="2"/>
      <c r="S82" s="2"/>
      <c r="T82" s="2"/>
      <c r="U82" s="2"/>
      <c r="V82" s="2"/>
      <c r="W82" s="2"/>
      <c r="X82" s="2"/>
      <c r="Y82" s="2"/>
      <c r="Z82" s="2"/>
      <c r="AA82" s="2"/>
    </row>
    <row r="83" spans="1:27" ht="130.19999999999999">
      <c r="A83" s="25">
        <f t="shared" si="0"/>
        <v>83</v>
      </c>
      <c r="B83" s="26" t="s">
        <v>494</v>
      </c>
      <c r="C83" s="26" t="s">
        <v>1152</v>
      </c>
      <c r="D83" s="26" t="s">
        <v>339</v>
      </c>
      <c r="E83" s="2" t="s">
        <v>1153</v>
      </c>
      <c r="F83" s="2"/>
      <c r="G83" s="2"/>
      <c r="H83" s="2"/>
      <c r="I83" s="2"/>
      <c r="J83" s="2"/>
      <c r="K83" s="2"/>
      <c r="L83" s="2"/>
      <c r="M83" s="2"/>
      <c r="N83" s="2"/>
      <c r="O83" s="2"/>
      <c r="P83" s="2"/>
      <c r="Q83" s="2"/>
      <c r="R83" s="2"/>
      <c r="S83" s="2"/>
      <c r="T83" s="2"/>
      <c r="U83" s="2"/>
      <c r="V83" s="2"/>
      <c r="W83" s="2"/>
      <c r="X83" s="2"/>
      <c r="Y83" s="2"/>
      <c r="Z83" s="2"/>
      <c r="AA83" s="2"/>
    </row>
    <row r="84" spans="1:27" ht="167.4">
      <c r="A84" s="25">
        <f t="shared" si="0"/>
        <v>84</v>
      </c>
      <c r="B84" s="26" t="s">
        <v>494</v>
      </c>
      <c r="C84" s="26" t="s">
        <v>1154</v>
      </c>
      <c r="D84" s="26" t="s">
        <v>339</v>
      </c>
      <c r="E84" s="2" t="s">
        <v>1155</v>
      </c>
      <c r="F84" s="2"/>
      <c r="G84" s="2"/>
      <c r="H84" s="2"/>
      <c r="I84" s="2"/>
      <c r="J84" s="2"/>
      <c r="K84" s="2"/>
      <c r="L84" s="2"/>
      <c r="M84" s="2"/>
      <c r="N84" s="2"/>
      <c r="O84" s="2"/>
      <c r="P84" s="2"/>
      <c r="Q84" s="2"/>
      <c r="R84" s="2"/>
      <c r="S84" s="2"/>
      <c r="T84" s="2"/>
      <c r="U84" s="2"/>
      <c r="V84" s="2"/>
      <c r="W84" s="2"/>
      <c r="X84" s="2"/>
      <c r="Y84" s="2"/>
      <c r="Z84" s="2"/>
      <c r="AA84" s="2"/>
    </row>
    <row r="85" spans="1:27" ht="111.6">
      <c r="A85" s="25">
        <f t="shared" si="0"/>
        <v>85</v>
      </c>
      <c r="B85" s="26" t="s">
        <v>537</v>
      </c>
      <c r="C85" s="26" t="s">
        <v>1156</v>
      </c>
      <c r="D85" s="26" t="s">
        <v>213</v>
      </c>
      <c r="E85" s="2" t="s">
        <v>1157</v>
      </c>
      <c r="F85" s="2"/>
      <c r="G85" s="2"/>
      <c r="H85" s="2"/>
      <c r="I85" s="2"/>
      <c r="J85" s="2"/>
      <c r="K85" s="2"/>
      <c r="L85" s="2"/>
      <c r="M85" s="2"/>
      <c r="N85" s="2"/>
      <c r="O85" s="2"/>
      <c r="P85" s="2"/>
      <c r="Q85" s="2"/>
      <c r="R85" s="2"/>
      <c r="S85" s="2"/>
      <c r="T85" s="2"/>
      <c r="U85" s="2"/>
      <c r="V85" s="2"/>
      <c r="W85" s="2"/>
      <c r="X85" s="2"/>
      <c r="Y85" s="2"/>
      <c r="Z85" s="2"/>
      <c r="AA85" s="2"/>
    </row>
    <row r="86" spans="1:27" ht="204.6">
      <c r="A86" s="25">
        <f t="shared" si="0"/>
        <v>86</v>
      </c>
      <c r="B86" s="26" t="s">
        <v>542</v>
      </c>
      <c r="C86" s="26" t="s">
        <v>1158</v>
      </c>
      <c r="D86" s="26" t="s">
        <v>161</v>
      </c>
      <c r="E86" s="2" t="s">
        <v>1159</v>
      </c>
      <c r="F86" s="2"/>
      <c r="G86" s="2"/>
      <c r="H86" s="2"/>
      <c r="I86" s="2"/>
      <c r="J86" s="2"/>
      <c r="K86" s="2"/>
      <c r="L86" s="2"/>
      <c r="M86" s="2"/>
      <c r="N86" s="2"/>
      <c r="O86" s="2"/>
      <c r="P86" s="2"/>
      <c r="Q86" s="2"/>
      <c r="R86" s="2"/>
      <c r="S86" s="2"/>
      <c r="T86" s="2"/>
      <c r="U86" s="2"/>
      <c r="V86" s="2"/>
      <c r="W86" s="2"/>
      <c r="X86" s="2"/>
      <c r="Y86" s="2"/>
      <c r="Z86" s="2"/>
      <c r="AA86" s="2"/>
    </row>
    <row r="87" spans="1:27" ht="93">
      <c r="A87" s="25">
        <f t="shared" si="0"/>
        <v>87</v>
      </c>
      <c r="B87" s="26" t="s">
        <v>542</v>
      </c>
      <c r="C87" s="26" t="s">
        <v>1160</v>
      </c>
      <c r="D87" s="26" t="s">
        <v>5</v>
      </c>
      <c r="E87" s="2" t="s">
        <v>1161</v>
      </c>
      <c r="F87" s="2"/>
      <c r="G87" s="2"/>
      <c r="H87" s="2"/>
      <c r="I87" s="2"/>
      <c r="J87" s="2"/>
      <c r="K87" s="2"/>
      <c r="L87" s="2"/>
      <c r="M87" s="2"/>
      <c r="N87" s="2"/>
      <c r="O87" s="2"/>
      <c r="P87" s="2"/>
      <c r="Q87" s="2"/>
      <c r="R87" s="2"/>
      <c r="S87" s="2"/>
      <c r="T87" s="2"/>
      <c r="U87" s="2"/>
      <c r="V87" s="2"/>
      <c r="W87" s="2"/>
      <c r="X87" s="2"/>
      <c r="Y87" s="2"/>
      <c r="Z87" s="2"/>
      <c r="AA87" s="2"/>
    </row>
    <row r="88" spans="1:27" ht="111.6">
      <c r="A88" s="25">
        <f t="shared" si="0"/>
        <v>88</v>
      </c>
      <c r="B88" s="26" t="s">
        <v>549</v>
      </c>
      <c r="C88" s="26" t="s">
        <v>1162</v>
      </c>
      <c r="D88" s="26" t="s">
        <v>908</v>
      </c>
      <c r="E88" s="27" t="s">
        <v>1163</v>
      </c>
      <c r="F88" s="27"/>
      <c r="G88" s="27"/>
      <c r="H88" s="27"/>
      <c r="I88" s="27"/>
      <c r="J88" s="27"/>
      <c r="K88" s="27"/>
      <c r="L88" s="27"/>
      <c r="M88" s="27"/>
      <c r="N88" s="27"/>
      <c r="O88" s="27"/>
      <c r="P88" s="27"/>
      <c r="Q88" s="27"/>
      <c r="R88" s="27"/>
      <c r="S88" s="27"/>
      <c r="T88" s="27"/>
      <c r="U88" s="27"/>
      <c r="V88" s="27"/>
      <c r="W88" s="27"/>
      <c r="X88" s="27"/>
      <c r="Y88" s="27"/>
      <c r="Z88" s="27"/>
      <c r="AA88" s="27"/>
    </row>
    <row r="89" spans="1:27" ht="148.80000000000001">
      <c r="A89" s="25">
        <f t="shared" si="0"/>
        <v>89</v>
      </c>
      <c r="B89" s="26" t="s">
        <v>549</v>
      </c>
      <c r="C89" s="26" t="s">
        <v>1164</v>
      </c>
      <c r="D89" s="26" t="s">
        <v>233</v>
      </c>
      <c r="E89" s="2" t="s">
        <v>1165</v>
      </c>
      <c r="F89" s="2"/>
      <c r="G89" s="2"/>
      <c r="H89" s="2"/>
      <c r="I89" s="2"/>
      <c r="J89" s="2"/>
      <c r="K89" s="2"/>
      <c r="L89" s="2"/>
      <c r="M89" s="2"/>
      <c r="N89" s="2"/>
      <c r="O89" s="2"/>
      <c r="P89" s="2"/>
      <c r="Q89" s="2"/>
      <c r="R89" s="2"/>
      <c r="S89" s="2"/>
      <c r="T89" s="2"/>
      <c r="U89" s="2"/>
      <c r="V89" s="2"/>
      <c r="W89" s="2"/>
      <c r="X89" s="2"/>
      <c r="Y89" s="2"/>
      <c r="Z89" s="2"/>
      <c r="AA89" s="2"/>
    </row>
    <row r="90" spans="1:27" ht="186">
      <c r="A90" s="25">
        <f t="shared" si="0"/>
        <v>90</v>
      </c>
      <c r="B90" s="26" t="s">
        <v>549</v>
      </c>
      <c r="C90" s="26" t="s">
        <v>1166</v>
      </c>
      <c r="D90" s="26" t="s">
        <v>363</v>
      </c>
      <c r="E90" s="2" t="s">
        <v>1167</v>
      </c>
      <c r="F90" s="2"/>
      <c r="G90" s="2"/>
      <c r="H90" s="2"/>
      <c r="I90" s="2"/>
      <c r="J90" s="2"/>
      <c r="K90" s="2"/>
      <c r="L90" s="2"/>
      <c r="M90" s="2"/>
      <c r="N90" s="2"/>
      <c r="O90" s="2"/>
      <c r="P90" s="2"/>
      <c r="Q90" s="2"/>
      <c r="R90" s="2"/>
      <c r="S90" s="2"/>
      <c r="T90" s="2"/>
      <c r="U90" s="2"/>
      <c r="V90" s="2"/>
      <c r="W90" s="2"/>
      <c r="X90" s="2"/>
      <c r="Y90" s="2"/>
      <c r="Z90" s="2"/>
      <c r="AA90" s="2"/>
    </row>
    <row r="91" spans="1:27" ht="186">
      <c r="A91" s="25">
        <f t="shared" si="0"/>
        <v>91</v>
      </c>
      <c r="B91" s="26" t="s">
        <v>549</v>
      </c>
      <c r="C91" s="26" t="s">
        <v>1168</v>
      </c>
      <c r="D91" s="26" t="s">
        <v>1169</v>
      </c>
      <c r="E91" s="2" t="s">
        <v>1170</v>
      </c>
      <c r="F91" s="2"/>
      <c r="G91" s="2"/>
      <c r="H91" s="2"/>
      <c r="I91" s="2"/>
      <c r="J91" s="2"/>
      <c r="K91" s="2"/>
      <c r="L91" s="2"/>
      <c r="M91" s="2"/>
      <c r="N91" s="2"/>
      <c r="O91" s="2"/>
      <c r="P91" s="2"/>
      <c r="Q91" s="2"/>
      <c r="R91" s="2"/>
      <c r="S91" s="2"/>
      <c r="T91" s="2"/>
      <c r="U91" s="2"/>
      <c r="V91" s="2"/>
      <c r="W91" s="2"/>
      <c r="X91" s="2"/>
      <c r="Y91" s="2"/>
      <c r="Z91" s="2"/>
      <c r="AA91" s="2"/>
    </row>
    <row r="92" spans="1:27" ht="260.39999999999998">
      <c r="A92" s="25">
        <f t="shared" si="0"/>
        <v>92</v>
      </c>
      <c r="B92" s="26" t="s">
        <v>549</v>
      </c>
      <c r="C92" s="26" t="s">
        <v>1171</v>
      </c>
      <c r="D92" s="26" t="s">
        <v>155</v>
      </c>
      <c r="E92" s="2" t="s">
        <v>1172</v>
      </c>
      <c r="F92" s="2"/>
      <c r="G92" s="2"/>
      <c r="H92" s="2"/>
      <c r="I92" s="2"/>
      <c r="J92" s="2"/>
      <c r="K92" s="2"/>
      <c r="L92" s="2"/>
      <c r="M92" s="2"/>
      <c r="N92" s="2"/>
      <c r="O92" s="2"/>
      <c r="P92" s="2"/>
      <c r="Q92" s="2"/>
      <c r="R92" s="2"/>
      <c r="S92" s="2"/>
      <c r="T92" s="2"/>
      <c r="U92" s="2"/>
      <c r="V92" s="2"/>
      <c r="W92" s="2"/>
      <c r="X92" s="2"/>
      <c r="Y92" s="2"/>
      <c r="Z92" s="2"/>
      <c r="AA92" s="2"/>
    </row>
    <row r="93" spans="1:27" ht="111.6">
      <c r="A93" s="25">
        <f t="shared" si="0"/>
        <v>93</v>
      </c>
      <c r="B93" s="26" t="s">
        <v>549</v>
      </c>
      <c r="C93" s="26" t="s">
        <v>1173</v>
      </c>
      <c r="D93" s="26" t="s">
        <v>213</v>
      </c>
      <c r="E93" s="2" t="s">
        <v>1174</v>
      </c>
      <c r="F93" s="2"/>
      <c r="G93" s="2"/>
      <c r="H93" s="2"/>
      <c r="I93" s="2"/>
      <c r="J93" s="2"/>
      <c r="K93" s="2"/>
      <c r="L93" s="2"/>
      <c r="M93" s="2"/>
      <c r="N93" s="2"/>
      <c r="O93" s="2"/>
      <c r="P93" s="2"/>
      <c r="Q93" s="2"/>
      <c r="R93" s="2"/>
      <c r="S93" s="2"/>
      <c r="T93" s="2"/>
      <c r="U93" s="2"/>
      <c r="V93" s="2"/>
      <c r="W93" s="2"/>
      <c r="X93" s="2"/>
      <c r="Y93" s="2"/>
      <c r="Z93" s="2"/>
      <c r="AA93" s="2"/>
    </row>
    <row r="94" spans="1:27" ht="167.4">
      <c r="A94" s="25">
        <f t="shared" si="0"/>
        <v>94</v>
      </c>
      <c r="B94" s="26" t="s">
        <v>549</v>
      </c>
      <c r="C94" s="26" t="s">
        <v>1175</v>
      </c>
      <c r="D94" s="26" t="s">
        <v>520</v>
      </c>
      <c r="E94" s="2" t="s">
        <v>1176</v>
      </c>
      <c r="F94" s="2"/>
      <c r="G94" s="2"/>
      <c r="H94" s="2"/>
      <c r="I94" s="2"/>
      <c r="J94" s="2"/>
      <c r="K94" s="2"/>
      <c r="L94" s="2"/>
      <c r="M94" s="2"/>
      <c r="N94" s="2"/>
      <c r="O94" s="2"/>
      <c r="P94" s="2"/>
      <c r="Q94" s="2"/>
      <c r="R94" s="2"/>
      <c r="S94" s="2"/>
      <c r="T94" s="2"/>
      <c r="U94" s="2"/>
      <c r="V94" s="2"/>
      <c r="W94" s="2"/>
      <c r="X94" s="2"/>
      <c r="Y94" s="2"/>
      <c r="Z94" s="2"/>
      <c r="AA94" s="2"/>
    </row>
    <row r="95" spans="1:27" ht="204.6">
      <c r="A95" s="25">
        <f t="shared" si="0"/>
        <v>95</v>
      </c>
      <c r="B95" s="26" t="s">
        <v>549</v>
      </c>
      <c r="C95" s="26" t="s">
        <v>1177</v>
      </c>
      <c r="D95" s="26" t="s">
        <v>15</v>
      </c>
      <c r="E95" s="2" t="s">
        <v>1178</v>
      </c>
      <c r="F95" s="2"/>
      <c r="G95" s="2"/>
      <c r="H95" s="2"/>
      <c r="I95" s="2"/>
      <c r="J95" s="2"/>
      <c r="K95" s="2"/>
      <c r="L95" s="2"/>
      <c r="M95" s="2"/>
      <c r="N95" s="2"/>
      <c r="O95" s="2"/>
      <c r="P95" s="2"/>
      <c r="Q95" s="2"/>
      <c r="R95" s="2"/>
      <c r="S95" s="2"/>
      <c r="T95" s="2"/>
      <c r="U95" s="2"/>
      <c r="V95" s="2"/>
      <c r="W95" s="2"/>
      <c r="X95" s="2"/>
      <c r="Y95" s="2"/>
      <c r="Z95" s="2"/>
      <c r="AA95" s="2"/>
    </row>
    <row r="96" spans="1:27" ht="111.6">
      <c r="A96" s="25">
        <f t="shared" si="0"/>
        <v>96</v>
      </c>
      <c r="B96" s="26" t="s">
        <v>549</v>
      </c>
      <c r="C96" s="26" t="s">
        <v>1179</v>
      </c>
      <c r="D96" s="26" t="s">
        <v>217</v>
      </c>
      <c r="E96" s="2" t="s">
        <v>1180</v>
      </c>
      <c r="F96" s="2"/>
      <c r="G96" s="2"/>
      <c r="H96" s="2"/>
      <c r="I96" s="2"/>
      <c r="J96" s="2"/>
      <c r="K96" s="2"/>
      <c r="L96" s="2"/>
      <c r="M96" s="2"/>
      <c r="N96" s="2"/>
      <c r="O96" s="2"/>
      <c r="P96" s="2"/>
      <c r="Q96" s="2"/>
      <c r="R96" s="2"/>
      <c r="S96" s="2"/>
      <c r="T96" s="2"/>
      <c r="U96" s="2"/>
      <c r="V96" s="2"/>
      <c r="W96" s="2"/>
      <c r="X96" s="2"/>
      <c r="Y96" s="2"/>
      <c r="Z96" s="2"/>
      <c r="AA96" s="2"/>
    </row>
    <row r="97" spans="1:27" ht="93">
      <c r="A97" s="25">
        <f t="shared" si="0"/>
        <v>97</v>
      </c>
      <c r="B97" s="26" t="s">
        <v>549</v>
      </c>
      <c r="C97" s="26" t="s">
        <v>1181</v>
      </c>
      <c r="D97" s="26" t="s">
        <v>1014</v>
      </c>
      <c r="E97" s="2" t="s">
        <v>1182</v>
      </c>
      <c r="F97" s="2"/>
      <c r="G97" s="2"/>
      <c r="H97" s="2"/>
      <c r="I97" s="2"/>
      <c r="J97" s="2"/>
      <c r="K97" s="2"/>
      <c r="L97" s="2"/>
      <c r="M97" s="2"/>
      <c r="N97" s="2"/>
      <c r="O97" s="2"/>
      <c r="P97" s="2"/>
      <c r="Q97" s="2"/>
      <c r="R97" s="2"/>
      <c r="S97" s="2"/>
      <c r="T97" s="2"/>
      <c r="U97" s="2"/>
      <c r="V97" s="2"/>
      <c r="W97" s="2"/>
      <c r="X97" s="2"/>
      <c r="Y97" s="2"/>
      <c r="Z97" s="2"/>
      <c r="AA97" s="2"/>
    </row>
    <row r="98" spans="1:27" ht="167.4">
      <c r="A98" s="25">
        <f t="shared" si="0"/>
        <v>98</v>
      </c>
      <c r="B98" s="26" t="s">
        <v>549</v>
      </c>
      <c r="C98" s="26" t="s">
        <v>1183</v>
      </c>
      <c r="D98" s="26" t="s">
        <v>290</v>
      </c>
      <c r="E98" s="2" t="s">
        <v>1184</v>
      </c>
      <c r="F98" s="2"/>
      <c r="G98" s="2"/>
      <c r="H98" s="2"/>
      <c r="I98" s="2"/>
      <c r="J98" s="2"/>
      <c r="K98" s="2"/>
      <c r="L98" s="2"/>
      <c r="M98" s="2"/>
      <c r="N98" s="2"/>
      <c r="O98" s="2"/>
      <c r="P98" s="2"/>
      <c r="Q98" s="2"/>
      <c r="R98" s="2"/>
      <c r="S98" s="2"/>
      <c r="T98" s="2"/>
      <c r="U98" s="2"/>
      <c r="V98" s="2"/>
      <c r="W98" s="2"/>
      <c r="X98" s="2"/>
      <c r="Y98" s="2"/>
      <c r="Z98" s="2"/>
      <c r="AA98" s="2"/>
    </row>
    <row r="99" spans="1:27" ht="130.19999999999999">
      <c r="A99" s="25">
        <f t="shared" si="0"/>
        <v>99</v>
      </c>
      <c r="B99" s="26" t="s">
        <v>549</v>
      </c>
      <c r="C99" s="26" t="s">
        <v>1185</v>
      </c>
      <c r="D99" s="26" t="s">
        <v>290</v>
      </c>
      <c r="E99" s="2" t="s">
        <v>1186</v>
      </c>
      <c r="F99" s="2"/>
      <c r="G99" s="2"/>
      <c r="H99" s="2"/>
      <c r="I99" s="2"/>
      <c r="J99" s="2"/>
      <c r="K99" s="2"/>
      <c r="L99" s="2"/>
      <c r="M99" s="2"/>
      <c r="N99" s="2"/>
      <c r="O99" s="2"/>
      <c r="P99" s="2"/>
      <c r="Q99" s="2"/>
      <c r="R99" s="2"/>
      <c r="S99" s="2"/>
      <c r="T99" s="2"/>
      <c r="U99" s="2"/>
      <c r="V99" s="2"/>
      <c r="W99" s="2"/>
      <c r="X99" s="2"/>
      <c r="Y99" s="2"/>
      <c r="Z99" s="2"/>
      <c r="AA99" s="2"/>
    </row>
    <row r="100" spans="1:27" ht="148.80000000000001">
      <c r="A100" s="25">
        <f t="shared" si="0"/>
        <v>100</v>
      </c>
      <c r="B100" s="26" t="s">
        <v>549</v>
      </c>
      <c r="C100" s="26" t="s">
        <v>1187</v>
      </c>
      <c r="D100" s="26" t="s">
        <v>103</v>
      </c>
      <c r="E100" s="2" t="s">
        <v>1188</v>
      </c>
      <c r="F100" s="2"/>
      <c r="G100" s="2"/>
      <c r="H100" s="2"/>
      <c r="I100" s="2"/>
      <c r="J100" s="2"/>
      <c r="K100" s="2"/>
      <c r="L100" s="2"/>
      <c r="M100" s="2"/>
      <c r="N100" s="2"/>
      <c r="O100" s="2"/>
      <c r="P100" s="2"/>
      <c r="Q100" s="2"/>
      <c r="R100" s="2"/>
      <c r="S100" s="2"/>
      <c r="T100" s="2"/>
      <c r="U100" s="2"/>
      <c r="V100" s="2"/>
      <c r="W100" s="2"/>
      <c r="X100" s="2"/>
      <c r="Y100" s="2"/>
      <c r="Z100" s="2"/>
      <c r="AA100" s="2"/>
    </row>
    <row r="101" spans="1:27">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0"/>
  <sheetViews>
    <sheetView topLeftCell="A13" workbookViewId="0">
      <selection activeCell="E14" sqref="A1:E100"/>
    </sheetView>
  </sheetViews>
  <sheetFormatPr defaultColWidth="12.6640625" defaultRowHeight="15.75" customHeight="1"/>
  <cols>
    <col min="1" max="1" width="4.6640625" bestFit="1" customWidth="1"/>
    <col min="2" max="2" width="10.5546875" bestFit="1" customWidth="1"/>
    <col min="3" max="3" width="28.21875" customWidth="1"/>
    <col min="4" max="4" width="22" customWidth="1"/>
    <col min="5" max="5" width="115.33203125" bestFit="1" customWidth="1"/>
  </cols>
  <sheetData>
    <row r="1" spans="1:27" ht="93">
      <c r="A1" s="25">
        <v>1</v>
      </c>
      <c r="B1" s="26" t="s">
        <v>330</v>
      </c>
      <c r="C1" s="26" t="s">
        <v>1189</v>
      </c>
      <c r="D1" s="26" t="s">
        <v>15</v>
      </c>
      <c r="E1" s="2" t="s">
        <v>1190</v>
      </c>
      <c r="F1" s="2"/>
      <c r="G1" s="2"/>
      <c r="H1" s="2"/>
      <c r="I1" s="2"/>
      <c r="J1" s="2"/>
      <c r="K1" s="2"/>
      <c r="L1" s="2"/>
      <c r="M1" s="2"/>
      <c r="N1" s="2"/>
      <c r="O1" s="2"/>
      <c r="P1" s="2"/>
      <c r="Q1" s="2"/>
      <c r="R1" s="2"/>
      <c r="S1" s="2"/>
      <c r="T1" s="2"/>
      <c r="U1" s="2"/>
      <c r="V1" s="2"/>
      <c r="W1" s="2"/>
      <c r="X1" s="2"/>
      <c r="Y1" s="2"/>
      <c r="Z1" s="2"/>
      <c r="AA1" s="2"/>
    </row>
    <row r="2" spans="1:27" ht="93">
      <c r="A2" s="25">
        <f t="shared" ref="A2:A100" si="0">SUM(1+A1)</f>
        <v>2</v>
      </c>
      <c r="B2" s="26" t="s">
        <v>330</v>
      </c>
      <c r="C2" s="26" t="s">
        <v>1191</v>
      </c>
      <c r="D2" s="26" t="s">
        <v>57</v>
      </c>
      <c r="E2" s="2" t="s">
        <v>1192</v>
      </c>
      <c r="F2" s="2"/>
      <c r="G2" s="2"/>
      <c r="H2" s="2"/>
      <c r="I2" s="2"/>
      <c r="J2" s="2"/>
      <c r="K2" s="2"/>
      <c r="L2" s="2"/>
      <c r="M2" s="2"/>
      <c r="N2" s="2"/>
      <c r="O2" s="2"/>
      <c r="P2" s="2"/>
      <c r="Q2" s="2"/>
      <c r="R2" s="2"/>
      <c r="S2" s="2"/>
      <c r="T2" s="2"/>
      <c r="U2" s="2"/>
      <c r="V2" s="2"/>
      <c r="W2" s="2"/>
      <c r="X2" s="2"/>
      <c r="Y2" s="2"/>
      <c r="Z2" s="2"/>
      <c r="AA2" s="2"/>
    </row>
    <row r="3" spans="1:27" ht="74.400000000000006">
      <c r="A3" s="25">
        <f t="shared" si="0"/>
        <v>3</v>
      </c>
      <c r="B3" s="26" t="s">
        <v>330</v>
      </c>
      <c r="C3" s="26" t="s">
        <v>1193</v>
      </c>
      <c r="D3" s="26" t="s">
        <v>557</v>
      </c>
      <c r="E3" s="2" t="s">
        <v>1194</v>
      </c>
      <c r="F3" s="2"/>
      <c r="G3" s="2"/>
      <c r="H3" s="2"/>
      <c r="I3" s="2"/>
      <c r="J3" s="2"/>
      <c r="K3" s="2"/>
      <c r="L3" s="2"/>
      <c r="M3" s="2"/>
      <c r="N3" s="2"/>
      <c r="O3" s="2"/>
      <c r="P3" s="2"/>
      <c r="Q3" s="2"/>
      <c r="R3" s="2"/>
      <c r="S3" s="2"/>
      <c r="T3" s="2"/>
      <c r="U3" s="2"/>
      <c r="V3" s="2"/>
      <c r="W3" s="2"/>
      <c r="X3" s="2"/>
      <c r="Y3" s="2"/>
      <c r="Z3" s="2"/>
      <c r="AA3" s="2"/>
    </row>
    <row r="4" spans="1:27" ht="111.6">
      <c r="A4" s="25">
        <f t="shared" si="0"/>
        <v>4</v>
      </c>
      <c r="B4" s="26" t="s">
        <v>330</v>
      </c>
      <c r="C4" s="26" t="s">
        <v>1195</v>
      </c>
      <c r="D4" s="26" t="s">
        <v>133</v>
      </c>
      <c r="E4" s="2" t="s">
        <v>1196</v>
      </c>
      <c r="F4" s="2"/>
      <c r="G4" s="2"/>
      <c r="H4" s="2"/>
      <c r="I4" s="2"/>
      <c r="J4" s="2"/>
      <c r="K4" s="2"/>
      <c r="L4" s="2"/>
      <c r="M4" s="2"/>
      <c r="N4" s="2"/>
      <c r="O4" s="2"/>
      <c r="P4" s="2"/>
      <c r="Q4" s="2"/>
      <c r="R4" s="2"/>
      <c r="S4" s="2"/>
      <c r="T4" s="2"/>
      <c r="U4" s="2"/>
      <c r="V4" s="2"/>
      <c r="W4" s="2"/>
      <c r="X4" s="2"/>
      <c r="Y4" s="2"/>
      <c r="Z4" s="2"/>
      <c r="AA4" s="2"/>
    </row>
    <row r="5" spans="1:27" ht="93">
      <c r="A5" s="25">
        <f t="shared" si="0"/>
        <v>5</v>
      </c>
      <c r="B5" s="26" t="s">
        <v>330</v>
      </c>
      <c r="C5" s="26" t="s">
        <v>1197</v>
      </c>
      <c r="D5" s="26" t="s">
        <v>273</v>
      </c>
      <c r="E5" s="2" t="s">
        <v>1198</v>
      </c>
      <c r="F5" s="2"/>
      <c r="G5" s="2"/>
      <c r="H5" s="2"/>
      <c r="I5" s="2"/>
      <c r="J5" s="2"/>
      <c r="K5" s="2"/>
      <c r="L5" s="2"/>
      <c r="M5" s="2"/>
      <c r="N5" s="2"/>
      <c r="O5" s="2"/>
      <c r="P5" s="2"/>
      <c r="Q5" s="2"/>
      <c r="R5" s="2"/>
      <c r="S5" s="2"/>
      <c r="T5" s="2"/>
      <c r="U5" s="2"/>
      <c r="V5" s="2"/>
      <c r="W5" s="2"/>
      <c r="X5" s="2"/>
      <c r="Y5" s="2"/>
      <c r="Z5" s="2"/>
      <c r="AA5" s="2"/>
    </row>
    <row r="6" spans="1:27" ht="93">
      <c r="A6" s="25">
        <f t="shared" si="0"/>
        <v>6</v>
      </c>
      <c r="B6" s="26" t="s">
        <v>330</v>
      </c>
      <c r="C6" s="26" t="s">
        <v>1199</v>
      </c>
      <c r="D6" s="26" t="s">
        <v>645</v>
      </c>
      <c r="E6" s="2" t="s">
        <v>1200</v>
      </c>
      <c r="F6" s="2"/>
      <c r="G6" s="2"/>
      <c r="H6" s="2"/>
      <c r="I6" s="2"/>
      <c r="J6" s="2"/>
      <c r="K6" s="2"/>
      <c r="L6" s="2"/>
      <c r="M6" s="2"/>
      <c r="N6" s="2"/>
      <c r="O6" s="2"/>
      <c r="P6" s="2"/>
      <c r="Q6" s="2"/>
      <c r="R6" s="2"/>
      <c r="S6" s="2"/>
      <c r="T6" s="2"/>
      <c r="U6" s="2"/>
      <c r="V6" s="2"/>
      <c r="W6" s="2"/>
      <c r="X6" s="2"/>
      <c r="Y6" s="2"/>
      <c r="Z6" s="2"/>
      <c r="AA6" s="2"/>
    </row>
    <row r="7" spans="1:27" ht="130.19999999999999">
      <c r="A7" s="25">
        <f t="shared" si="0"/>
        <v>7</v>
      </c>
      <c r="B7" s="26" t="s">
        <v>330</v>
      </c>
      <c r="C7" s="26" t="s">
        <v>1201</v>
      </c>
      <c r="D7" s="26" t="s">
        <v>1202</v>
      </c>
      <c r="E7" s="2" t="s">
        <v>1203</v>
      </c>
      <c r="F7" s="2"/>
      <c r="G7" s="2"/>
      <c r="H7" s="2"/>
      <c r="I7" s="2"/>
      <c r="J7" s="2"/>
      <c r="K7" s="2"/>
      <c r="L7" s="2"/>
      <c r="M7" s="2"/>
      <c r="N7" s="2"/>
      <c r="O7" s="2"/>
      <c r="P7" s="2"/>
      <c r="Q7" s="2"/>
      <c r="R7" s="2"/>
      <c r="S7" s="2"/>
      <c r="T7" s="2"/>
      <c r="U7" s="2"/>
      <c r="V7" s="2"/>
      <c r="W7" s="2"/>
      <c r="X7" s="2"/>
      <c r="Y7" s="2"/>
      <c r="Z7" s="2"/>
      <c r="AA7" s="2"/>
    </row>
    <row r="8" spans="1:27" ht="130.19999999999999">
      <c r="A8" s="25">
        <f t="shared" si="0"/>
        <v>8</v>
      </c>
      <c r="B8" s="26" t="s">
        <v>330</v>
      </c>
      <c r="C8" s="26" t="s">
        <v>1204</v>
      </c>
      <c r="D8" s="26" t="s">
        <v>292</v>
      </c>
      <c r="E8" s="2" t="s">
        <v>1205</v>
      </c>
      <c r="F8" s="2"/>
      <c r="G8" s="2"/>
      <c r="H8" s="2"/>
      <c r="I8" s="2"/>
      <c r="J8" s="2"/>
      <c r="K8" s="2"/>
      <c r="L8" s="2"/>
      <c r="M8" s="2"/>
      <c r="N8" s="2"/>
      <c r="O8" s="2"/>
      <c r="P8" s="2"/>
      <c r="Q8" s="2"/>
      <c r="R8" s="2"/>
      <c r="S8" s="2"/>
      <c r="T8" s="2"/>
      <c r="U8" s="2"/>
      <c r="V8" s="2"/>
      <c r="W8" s="2"/>
      <c r="X8" s="2"/>
      <c r="Y8" s="2"/>
      <c r="Z8" s="2"/>
      <c r="AA8" s="2"/>
    </row>
    <row r="9" spans="1:27" ht="37.200000000000003">
      <c r="A9" s="25">
        <f t="shared" si="0"/>
        <v>9</v>
      </c>
      <c r="B9" s="26" t="s">
        <v>345</v>
      </c>
      <c r="C9" s="26" t="s">
        <v>1206</v>
      </c>
      <c r="D9" s="26" t="s">
        <v>1207</v>
      </c>
      <c r="E9" s="2" t="s">
        <v>1208</v>
      </c>
      <c r="F9" s="2"/>
      <c r="G9" s="2"/>
      <c r="H9" s="2"/>
      <c r="I9" s="2"/>
      <c r="J9" s="2"/>
      <c r="K9" s="2"/>
      <c r="L9" s="2"/>
      <c r="M9" s="2"/>
      <c r="N9" s="2"/>
      <c r="O9" s="2"/>
      <c r="P9" s="2"/>
      <c r="Q9" s="2"/>
      <c r="R9" s="2"/>
      <c r="S9" s="2"/>
      <c r="T9" s="2"/>
      <c r="U9" s="2"/>
      <c r="V9" s="2"/>
      <c r="W9" s="2"/>
      <c r="X9" s="2"/>
      <c r="Y9" s="2"/>
      <c r="Z9" s="2"/>
      <c r="AA9" s="2"/>
    </row>
    <row r="10" spans="1:27" ht="93">
      <c r="A10" s="25">
        <f t="shared" si="0"/>
        <v>10</v>
      </c>
      <c r="B10" s="26" t="s">
        <v>345</v>
      </c>
      <c r="C10" s="26" t="s">
        <v>1209</v>
      </c>
      <c r="D10" s="26" t="s">
        <v>938</v>
      </c>
      <c r="E10" s="2" t="s">
        <v>1210</v>
      </c>
      <c r="F10" s="2"/>
      <c r="G10" s="2"/>
      <c r="H10" s="2"/>
      <c r="I10" s="2"/>
      <c r="J10" s="2"/>
      <c r="K10" s="2"/>
      <c r="L10" s="2"/>
      <c r="M10" s="2"/>
      <c r="N10" s="2"/>
      <c r="O10" s="2"/>
      <c r="P10" s="2"/>
      <c r="Q10" s="2"/>
      <c r="R10" s="2"/>
      <c r="S10" s="2"/>
      <c r="T10" s="2"/>
      <c r="U10" s="2"/>
      <c r="V10" s="2"/>
      <c r="W10" s="2"/>
      <c r="X10" s="2"/>
      <c r="Y10" s="2"/>
      <c r="Z10" s="2"/>
      <c r="AA10" s="2"/>
    </row>
    <row r="11" spans="1:27" ht="93">
      <c r="A11" s="25">
        <f t="shared" si="0"/>
        <v>11</v>
      </c>
      <c r="B11" s="26" t="s">
        <v>345</v>
      </c>
      <c r="C11" s="26" t="s">
        <v>1211</v>
      </c>
      <c r="D11" s="26" t="s">
        <v>938</v>
      </c>
      <c r="E11" s="2" t="s">
        <v>1212</v>
      </c>
      <c r="F11" s="2"/>
      <c r="G11" s="2"/>
      <c r="H11" s="2"/>
      <c r="I11" s="2"/>
      <c r="J11" s="2"/>
      <c r="K11" s="2"/>
      <c r="L11" s="2"/>
      <c r="M11" s="2"/>
      <c r="N11" s="2"/>
      <c r="O11" s="2"/>
      <c r="P11" s="2"/>
      <c r="Q11" s="2"/>
      <c r="R11" s="2"/>
      <c r="S11" s="2"/>
      <c r="T11" s="2"/>
      <c r="U11" s="2"/>
      <c r="V11" s="2"/>
      <c r="W11" s="2"/>
      <c r="X11" s="2"/>
      <c r="Y11" s="2"/>
      <c r="Z11" s="2"/>
      <c r="AA11" s="2"/>
    </row>
    <row r="12" spans="1:27" ht="390.6">
      <c r="A12" s="25">
        <f t="shared" si="0"/>
        <v>12</v>
      </c>
      <c r="B12" s="26" t="s">
        <v>345</v>
      </c>
      <c r="C12" s="26" t="s">
        <v>1213</v>
      </c>
      <c r="D12" s="26" t="s">
        <v>37</v>
      </c>
      <c r="E12" s="2" t="s">
        <v>1214</v>
      </c>
      <c r="F12" s="2"/>
      <c r="G12" s="2"/>
      <c r="H12" s="2"/>
      <c r="I12" s="2"/>
      <c r="J12" s="2"/>
      <c r="K12" s="2"/>
      <c r="L12" s="2"/>
      <c r="M12" s="2"/>
      <c r="N12" s="2"/>
      <c r="O12" s="2"/>
      <c r="P12" s="2"/>
      <c r="Q12" s="2"/>
      <c r="R12" s="2"/>
      <c r="S12" s="2"/>
      <c r="T12" s="2"/>
      <c r="U12" s="2"/>
      <c r="V12" s="2"/>
      <c r="W12" s="2"/>
      <c r="X12" s="2"/>
      <c r="Y12" s="2"/>
      <c r="Z12" s="2"/>
      <c r="AA12" s="2"/>
    </row>
    <row r="13" spans="1:27" ht="167.4">
      <c r="A13" s="25">
        <f t="shared" si="0"/>
        <v>13</v>
      </c>
      <c r="B13" s="26" t="s">
        <v>345</v>
      </c>
      <c r="C13" s="26" t="s">
        <v>1215</v>
      </c>
      <c r="D13" s="26" t="s">
        <v>57</v>
      </c>
      <c r="E13" s="2" t="s">
        <v>1216</v>
      </c>
      <c r="F13" s="2"/>
      <c r="G13" s="2"/>
      <c r="H13" s="2"/>
      <c r="I13" s="2"/>
      <c r="J13" s="2"/>
      <c r="K13" s="2"/>
      <c r="L13" s="2"/>
      <c r="M13" s="2"/>
      <c r="N13" s="2"/>
      <c r="O13" s="2"/>
      <c r="P13" s="2"/>
      <c r="Q13" s="2"/>
      <c r="R13" s="2"/>
      <c r="S13" s="2"/>
      <c r="T13" s="2"/>
      <c r="U13" s="2"/>
      <c r="V13" s="2"/>
      <c r="W13" s="2"/>
      <c r="X13" s="2"/>
      <c r="Y13" s="2"/>
      <c r="Z13" s="2"/>
      <c r="AA13" s="2"/>
    </row>
    <row r="14" spans="1:27" ht="93">
      <c r="A14" s="25">
        <f t="shared" si="0"/>
        <v>14</v>
      </c>
      <c r="B14" s="26" t="s">
        <v>345</v>
      </c>
      <c r="C14" s="26" t="s">
        <v>1217</v>
      </c>
      <c r="D14" s="26" t="s">
        <v>75</v>
      </c>
      <c r="E14" s="2" t="s">
        <v>1218</v>
      </c>
      <c r="F14" s="2"/>
      <c r="G14" s="2"/>
      <c r="H14" s="2"/>
      <c r="I14" s="2"/>
      <c r="J14" s="2"/>
      <c r="K14" s="2"/>
      <c r="L14" s="2"/>
      <c r="M14" s="2"/>
      <c r="N14" s="2"/>
      <c r="O14" s="2"/>
      <c r="P14" s="2"/>
      <c r="Q14" s="2"/>
      <c r="R14" s="2"/>
      <c r="S14" s="2"/>
      <c r="T14" s="2"/>
      <c r="U14" s="2"/>
      <c r="V14" s="2"/>
      <c r="W14" s="2"/>
      <c r="X14" s="2"/>
      <c r="Y14" s="2"/>
      <c r="Z14" s="2"/>
      <c r="AA14" s="2"/>
    </row>
    <row r="15" spans="1:27" ht="74.400000000000006">
      <c r="A15" s="25">
        <f t="shared" si="0"/>
        <v>15</v>
      </c>
      <c r="B15" s="26" t="s">
        <v>345</v>
      </c>
      <c r="C15" s="26" t="s">
        <v>1219</v>
      </c>
      <c r="D15" s="26" t="s">
        <v>77</v>
      </c>
      <c r="E15" s="2" t="s">
        <v>1220</v>
      </c>
      <c r="F15" s="2"/>
      <c r="G15" s="2"/>
      <c r="H15" s="2"/>
      <c r="I15" s="2"/>
      <c r="J15" s="2"/>
      <c r="K15" s="2"/>
      <c r="L15" s="2"/>
      <c r="M15" s="2"/>
      <c r="N15" s="2"/>
      <c r="O15" s="2"/>
      <c r="P15" s="2"/>
      <c r="Q15" s="2"/>
      <c r="R15" s="2"/>
      <c r="S15" s="2"/>
      <c r="T15" s="2"/>
      <c r="U15" s="2"/>
      <c r="V15" s="2"/>
      <c r="W15" s="2"/>
      <c r="X15" s="2"/>
      <c r="Y15" s="2"/>
      <c r="Z15" s="2"/>
      <c r="AA15" s="2"/>
    </row>
    <row r="16" spans="1:27" ht="55.8">
      <c r="A16" s="25">
        <f t="shared" si="0"/>
        <v>16</v>
      </c>
      <c r="B16" s="26" t="s">
        <v>345</v>
      </c>
      <c r="C16" s="26" t="s">
        <v>1221</v>
      </c>
      <c r="D16" s="26" t="s">
        <v>95</v>
      </c>
      <c r="E16" s="2" t="s">
        <v>1222</v>
      </c>
      <c r="F16" s="2"/>
      <c r="G16" s="2"/>
      <c r="H16" s="2"/>
      <c r="I16" s="2"/>
      <c r="J16" s="2"/>
      <c r="K16" s="2"/>
      <c r="L16" s="2"/>
      <c r="M16" s="2"/>
      <c r="N16" s="2"/>
      <c r="O16" s="2"/>
      <c r="P16" s="2"/>
      <c r="Q16" s="2"/>
      <c r="R16" s="2"/>
      <c r="S16" s="2"/>
      <c r="T16" s="2"/>
      <c r="U16" s="2"/>
      <c r="V16" s="2"/>
      <c r="W16" s="2"/>
      <c r="X16" s="2"/>
      <c r="Y16" s="2"/>
      <c r="Z16" s="2"/>
      <c r="AA16" s="2"/>
    </row>
    <row r="17" spans="1:27" ht="74.400000000000006">
      <c r="A17" s="25">
        <f t="shared" si="0"/>
        <v>17</v>
      </c>
      <c r="B17" s="26" t="s">
        <v>345</v>
      </c>
      <c r="C17" s="26" t="s">
        <v>1223</v>
      </c>
      <c r="D17" s="26" t="s">
        <v>123</v>
      </c>
      <c r="E17" s="2" t="s">
        <v>1224</v>
      </c>
      <c r="F17" s="2"/>
      <c r="G17" s="2"/>
      <c r="H17" s="2"/>
      <c r="I17" s="2"/>
      <c r="J17" s="2"/>
      <c r="K17" s="2"/>
      <c r="L17" s="2"/>
      <c r="M17" s="2"/>
      <c r="N17" s="2"/>
      <c r="O17" s="2"/>
      <c r="P17" s="2"/>
      <c r="Q17" s="2"/>
      <c r="R17" s="2"/>
      <c r="S17" s="2"/>
      <c r="T17" s="2"/>
      <c r="U17" s="2"/>
      <c r="V17" s="2"/>
      <c r="W17" s="2"/>
      <c r="X17" s="2"/>
      <c r="Y17" s="2"/>
      <c r="Z17" s="2"/>
      <c r="AA17" s="2"/>
    </row>
    <row r="18" spans="1:27" ht="74.400000000000006">
      <c r="A18" s="25">
        <f t="shared" si="0"/>
        <v>18</v>
      </c>
      <c r="B18" s="26" t="s">
        <v>345</v>
      </c>
      <c r="C18" s="26" t="s">
        <v>1225</v>
      </c>
      <c r="D18" s="26" t="s">
        <v>123</v>
      </c>
      <c r="E18" s="2" t="s">
        <v>1226</v>
      </c>
      <c r="F18" s="2"/>
      <c r="G18" s="2"/>
      <c r="H18" s="2"/>
      <c r="I18" s="2"/>
      <c r="J18" s="2"/>
      <c r="K18" s="2"/>
      <c r="L18" s="2"/>
      <c r="M18" s="2"/>
      <c r="N18" s="2"/>
      <c r="O18" s="2"/>
      <c r="P18" s="2"/>
      <c r="Q18" s="2"/>
      <c r="R18" s="2"/>
      <c r="S18" s="2"/>
      <c r="T18" s="2"/>
      <c r="U18" s="2"/>
      <c r="V18" s="2"/>
      <c r="W18" s="2"/>
      <c r="X18" s="2"/>
      <c r="Y18" s="2"/>
      <c r="Z18" s="2"/>
      <c r="AA18" s="2"/>
    </row>
    <row r="19" spans="1:27" ht="93">
      <c r="A19" s="25">
        <f t="shared" si="0"/>
        <v>19</v>
      </c>
      <c r="B19" s="26" t="s">
        <v>345</v>
      </c>
      <c r="C19" s="26" t="s">
        <v>1227</v>
      </c>
      <c r="D19" s="26" t="s">
        <v>123</v>
      </c>
      <c r="E19" s="2" t="s">
        <v>1228</v>
      </c>
      <c r="F19" s="2"/>
      <c r="G19" s="2"/>
      <c r="H19" s="2"/>
      <c r="I19" s="2"/>
      <c r="J19" s="2"/>
      <c r="K19" s="2"/>
      <c r="L19" s="2"/>
      <c r="M19" s="2"/>
      <c r="N19" s="2"/>
      <c r="O19" s="2"/>
      <c r="P19" s="2"/>
      <c r="Q19" s="2"/>
      <c r="R19" s="2"/>
      <c r="S19" s="2"/>
      <c r="T19" s="2"/>
      <c r="U19" s="2"/>
      <c r="V19" s="2"/>
      <c r="W19" s="2"/>
      <c r="X19" s="2"/>
      <c r="Y19" s="2"/>
      <c r="Z19" s="2"/>
      <c r="AA19" s="2"/>
    </row>
    <row r="20" spans="1:27" ht="93">
      <c r="A20" s="25">
        <f t="shared" si="0"/>
        <v>20</v>
      </c>
      <c r="B20" s="26" t="s">
        <v>345</v>
      </c>
      <c r="C20" s="26" t="s">
        <v>1229</v>
      </c>
      <c r="D20" s="26" t="s">
        <v>123</v>
      </c>
      <c r="E20" s="2" t="s">
        <v>1230</v>
      </c>
      <c r="F20" s="2"/>
      <c r="G20" s="2"/>
      <c r="H20" s="2"/>
      <c r="I20" s="2"/>
      <c r="J20" s="2"/>
      <c r="K20" s="2"/>
      <c r="L20" s="2"/>
      <c r="M20" s="2"/>
      <c r="N20" s="2"/>
      <c r="O20" s="2"/>
      <c r="P20" s="2"/>
      <c r="Q20" s="2"/>
      <c r="R20" s="2"/>
      <c r="S20" s="2"/>
      <c r="T20" s="2"/>
      <c r="U20" s="2"/>
      <c r="V20" s="2"/>
      <c r="W20" s="2"/>
      <c r="X20" s="2"/>
      <c r="Y20" s="2"/>
      <c r="Z20" s="2"/>
      <c r="AA20" s="2"/>
    </row>
    <row r="21" spans="1:27" ht="55.8">
      <c r="A21" s="25">
        <f t="shared" si="0"/>
        <v>21</v>
      </c>
      <c r="B21" s="26" t="s">
        <v>345</v>
      </c>
      <c r="C21" s="26" t="s">
        <v>1231</v>
      </c>
      <c r="D21" s="26" t="s">
        <v>125</v>
      </c>
      <c r="E21" s="2" t="s">
        <v>1232</v>
      </c>
      <c r="F21" s="2"/>
      <c r="G21" s="2"/>
      <c r="H21" s="2"/>
      <c r="I21" s="2"/>
      <c r="J21" s="2"/>
      <c r="K21" s="2"/>
      <c r="L21" s="2"/>
      <c r="M21" s="2"/>
      <c r="N21" s="2"/>
      <c r="O21" s="2"/>
      <c r="P21" s="2"/>
      <c r="Q21" s="2"/>
      <c r="R21" s="2"/>
      <c r="S21" s="2"/>
      <c r="T21" s="2"/>
      <c r="U21" s="2"/>
      <c r="V21" s="2"/>
      <c r="W21" s="2"/>
      <c r="X21" s="2"/>
      <c r="Y21" s="2"/>
      <c r="Z21" s="2"/>
      <c r="AA21" s="2"/>
    </row>
    <row r="22" spans="1:27" ht="55.8">
      <c r="A22" s="25">
        <f t="shared" si="0"/>
        <v>22</v>
      </c>
      <c r="B22" s="26" t="s">
        <v>345</v>
      </c>
      <c r="C22" s="26" t="s">
        <v>1233</v>
      </c>
      <c r="D22" s="26" t="s">
        <v>125</v>
      </c>
      <c r="E22" s="2" t="s">
        <v>1234</v>
      </c>
      <c r="F22" s="2"/>
      <c r="G22" s="2"/>
      <c r="H22" s="2"/>
      <c r="I22" s="2"/>
      <c r="J22" s="2"/>
      <c r="K22" s="2"/>
      <c r="L22" s="2"/>
      <c r="M22" s="2"/>
      <c r="N22" s="2"/>
      <c r="O22" s="2"/>
      <c r="P22" s="2"/>
      <c r="Q22" s="2"/>
      <c r="R22" s="2"/>
      <c r="S22" s="2"/>
      <c r="T22" s="2"/>
      <c r="U22" s="2"/>
      <c r="V22" s="2"/>
      <c r="W22" s="2"/>
      <c r="X22" s="2"/>
      <c r="Y22" s="2"/>
      <c r="Z22" s="2"/>
      <c r="AA22" s="2"/>
    </row>
    <row r="23" spans="1:27" ht="93">
      <c r="A23" s="25">
        <f t="shared" si="0"/>
        <v>23</v>
      </c>
      <c r="B23" s="36" t="s">
        <v>345</v>
      </c>
      <c r="C23" s="37" t="s">
        <v>1235</v>
      </c>
      <c r="D23" s="37" t="s">
        <v>1077</v>
      </c>
      <c r="E23" s="38" t="s">
        <v>1236</v>
      </c>
      <c r="F23" s="2"/>
      <c r="G23" s="2"/>
      <c r="H23" s="2"/>
      <c r="I23" s="2"/>
      <c r="J23" s="2"/>
      <c r="K23" s="2"/>
      <c r="L23" s="2"/>
      <c r="M23" s="2"/>
      <c r="N23" s="2"/>
      <c r="O23" s="2"/>
      <c r="P23" s="2"/>
      <c r="Q23" s="2"/>
      <c r="R23" s="2"/>
      <c r="S23" s="2"/>
      <c r="T23" s="2"/>
      <c r="U23" s="2"/>
      <c r="V23" s="2"/>
      <c r="W23" s="2"/>
      <c r="X23" s="2"/>
      <c r="Y23" s="2"/>
      <c r="Z23" s="2"/>
      <c r="AA23" s="2"/>
    </row>
    <row r="24" spans="1:27" ht="93">
      <c r="A24" s="25">
        <f t="shared" si="0"/>
        <v>24</v>
      </c>
      <c r="B24" s="36" t="s">
        <v>345</v>
      </c>
      <c r="C24" s="37" t="s">
        <v>1237</v>
      </c>
      <c r="D24" s="37" t="s">
        <v>1077</v>
      </c>
      <c r="E24" s="38" t="s">
        <v>1238</v>
      </c>
      <c r="F24" s="2"/>
      <c r="G24" s="2"/>
      <c r="H24" s="2"/>
      <c r="I24" s="2"/>
      <c r="J24" s="2"/>
      <c r="K24" s="2"/>
      <c r="L24" s="2"/>
      <c r="M24" s="2"/>
      <c r="N24" s="2"/>
      <c r="O24" s="2"/>
      <c r="P24" s="2"/>
      <c r="Q24" s="2"/>
      <c r="R24" s="2"/>
      <c r="S24" s="2"/>
      <c r="T24" s="2"/>
      <c r="U24" s="2"/>
      <c r="V24" s="2"/>
      <c r="W24" s="2"/>
      <c r="X24" s="2"/>
      <c r="Y24" s="2"/>
      <c r="Z24" s="2"/>
      <c r="AA24" s="2"/>
    </row>
    <row r="25" spans="1:27" ht="93">
      <c r="A25" s="25">
        <f t="shared" si="0"/>
        <v>25</v>
      </c>
      <c r="B25" s="26" t="s">
        <v>345</v>
      </c>
      <c r="C25" s="26" t="s">
        <v>1239</v>
      </c>
      <c r="D25" s="26" t="s">
        <v>883</v>
      </c>
      <c r="E25" s="2" t="s">
        <v>1240</v>
      </c>
      <c r="F25" s="2"/>
      <c r="G25" s="2"/>
      <c r="H25" s="2"/>
      <c r="I25" s="2"/>
      <c r="J25" s="2"/>
      <c r="K25" s="2"/>
      <c r="L25" s="2"/>
      <c r="M25" s="2"/>
      <c r="N25" s="2"/>
      <c r="O25" s="2"/>
      <c r="P25" s="2"/>
      <c r="Q25" s="2"/>
      <c r="R25" s="2"/>
      <c r="S25" s="2"/>
      <c r="T25" s="2"/>
      <c r="U25" s="2"/>
      <c r="V25" s="2"/>
      <c r="W25" s="2"/>
      <c r="X25" s="2"/>
      <c r="Y25" s="2"/>
      <c r="Z25" s="2"/>
      <c r="AA25" s="2"/>
    </row>
    <row r="26" spans="1:27" ht="167.4">
      <c r="A26" s="25">
        <f t="shared" si="0"/>
        <v>26</v>
      </c>
      <c r="B26" s="26" t="s">
        <v>345</v>
      </c>
      <c r="C26" s="26" t="s">
        <v>1241</v>
      </c>
      <c r="D26" s="26" t="s">
        <v>159</v>
      </c>
      <c r="E26" s="2" t="s">
        <v>1242</v>
      </c>
      <c r="F26" s="2"/>
      <c r="G26" s="2"/>
      <c r="H26" s="2"/>
      <c r="I26" s="2"/>
      <c r="J26" s="2"/>
      <c r="K26" s="2"/>
      <c r="L26" s="2"/>
      <c r="M26" s="2"/>
      <c r="N26" s="2"/>
      <c r="O26" s="2"/>
      <c r="P26" s="2"/>
      <c r="Q26" s="2"/>
      <c r="R26" s="2"/>
      <c r="S26" s="2"/>
      <c r="T26" s="2"/>
      <c r="U26" s="2"/>
      <c r="V26" s="2"/>
      <c r="W26" s="2"/>
      <c r="X26" s="2"/>
      <c r="Y26" s="2"/>
      <c r="Z26" s="2"/>
      <c r="AA26" s="2"/>
    </row>
    <row r="27" spans="1:27" ht="74.400000000000006">
      <c r="A27" s="25">
        <f t="shared" si="0"/>
        <v>27</v>
      </c>
      <c r="B27" s="26" t="s">
        <v>345</v>
      </c>
      <c r="C27" s="26" t="s">
        <v>1243</v>
      </c>
      <c r="D27" s="26" t="s">
        <v>163</v>
      </c>
      <c r="E27" s="2" t="s">
        <v>1244</v>
      </c>
      <c r="F27" s="2"/>
      <c r="G27" s="2"/>
      <c r="H27" s="2"/>
      <c r="I27" s="2"/>
      <c r="J27" s="2"/>
      <c r="K27" s="2"/>
      <c r="L27" s="2"/>
      <c r="M27" s="2"/>
      <c r="N27" s="2"/>
      <c r="O27" s="2"/>
      <c r="P27" s="2"/>
      <c r="Q27" s="2"/>
      <c r="R27" s="2"/>
      <c r="S27" s="2"/>
      <c r="T27" s="2"/>
      <c r="U27" s="2"/>
      <c r="V27" s="2"/>
      <c r="W27" s="2"/>
      <c r="X27" s="2"/>
      <c r="Y27" s="2"/>
      <c r="Z27" s="2"/>
      <c r="AA27" s="2"/>
    </row>
    <row r="28" spans="1:27" ht="111.6">
      <c r="A28" s="25">
        <f t="shared" si="0"/>
        <v>28</v>
      </c>
      <c r="B28" s="26" t="s">
        <v>345</v>
      </c>
      <c r="C28" s="26" t="s">
        <v>1245</v>
      </c>
      <c r="D28" s="26" t="s">
        <v>201</v>
      </c>
      <c r="E28" s="2" t="s">
        <v>1246</v>
      </c>
      <c r="F28" s="2"/>
      <c r="G28" s="2"/>
      <c r="H28" s="2"/>
      <c r="I28" s="2"/>
      <c r="J28" s="2"/>
      <c r="K28" s="2"/>
      <c r="L28" s="2"/>
      <c r="M28" s="2"/>
      <c r="N28" s="2"/>
      <c r="O28" s="2"/>
      <c r="P28" s="2"/>
      <c r="Q28" s="2"/>
      <c r="R28" s="2"/>
      <c r="S28" s="2"/>
      <c r="T28" s="2"/>
      <c r="U28" s="2"/>
      <c r="V28" s="2"/>
      <c r="W28" s="2"/>
      <c r="X28" s="2"/>
      <c r="Y28" s="2"/>
      <c r="Z28" s="2"/>
      <c r="AA28" s="2"/>
    </row>
    <row r="29" spans="1:27" ht="74.400000000000006">
      <c r="A29" s="25">
        <f t="shared" si="0"/>
        <v>29</v>
      </c>
      <c r="B29" s="26" t="s">
        <v>345</v>
      </c>
      <c r="C29" s="26" t="s">
        <v>1247</v>
      </c>
      <c r="D29" s="26" t="s">
        <v>645</v>
      </c>
      <c r="E29" s="2" t="s">
        <v>1248</v>
      </c>
      <c r="F29" s="2"/>
      <c r="G29" s="2"/>
      <c r="H29" s="2"/>
      <c r="I29" s="2"/>
      <c r="J29" s="2"/>
      <c r="K29" s="2"/>
      <c r="L29" s="2"/>
      <c r="M29" s="2"/>
      <c r="N29" s="2"/>
      <c r="O29" s="2"/>
      <c r="P29" s="2"/>
      <c r="Q29" s="2"/>
      <c r="R29" s="2"/>
      <c r="S29" s="2"/>
      <c r="T29" s="2"/>
      <c r="U29" s="2"/>
      <c r="V29" s="2"/>
      <c r="W29" s="2"/>
      <c r="X29" s="2"/>
      <c r="Y29" s="2"/>
      <c r="Z29" s="2"/>
      <c r="AA29" s="2"/>
    </row>
    <row r="30" spans="1:27" ht="111.6">
      <c r="A30" s="25">
        <f t="shared" si="0"/>
        <v>30</v>
      </c>
      <c r="B30" s="26" t="s">
        <v>345</v>
      </c>
      <c r="C30" s="26" t="s">
        <v>1249</v>
      </c>
      <c r="D30" s="26" t="s">
        <v>1250</v>
      </c>
      <c r="E30" s="2" t="s">
        <v>1251</v>
      </c>
      <c r="F30" s="2"/>
      <c r="G30" s="2"/>
      <c r="H30" s="2"/>
      <c r="I30" s="2"/>
      <c r="J30" s="2"/>
      <c r="K30" s="2"/>
      <c r="L30" s="2"/>
      <c r="M30" s="2"/>
      <c r="N30" s="2"/>
      <c r="O30" s="2"/>
      <c r="P30" s="2"/>
      <c r="Q30" s="2"/>
      <c r="R30" s="2"/>
      <c r="S30" s="2"/>
      <c r="T30" s="2"/>
      <c r="U30" s="2"/>
      <c r="V30" s="2"/>
      <c r="W30" s="2"/>
      <c r="X30" s="2"/>
      <c r="Y30" s="2"/>
      <c r="Z30" s="2"/>
      <c r="AA30" s="2"/>
    </row>
    <row r="31" spans="1:27" ht="74.400000000000006">
      <c r="A31" s="25">
        <f t="shared" si="0"/>
        <v>31</v>
      </c>
      <c r="B31" s="26" t="s">
        <v>345</v>
      </c>
      <c r="C31" s="26" t="s">
        <v>1252</v>
      </c>
      <c r="D31" s="26" t="s">
        <v>275</v>
      </c>
      <c r="E31" s="2" t="s">
        <v>1253</v>
      </c>
      <c r="F31" s="2"/>
      <c r="G31" s="2"/>
      <c r="H31" s="2"/>
      <c r="I31" s="2"/>
      <c r="J31" s="2"/>
      <c r="K31" s="2"/>
      <c r="L31" s="2"/>
      <c r="M31" s="2"/>
      <c r="N31" s="2"/>
      <c r="O31" s="2"/>
      <c r="P31" s="2"/>
      <c r="Q31" s="2"/>
      <c r="R31" s="2"/>
      <c r="S31" s="2"/>
      <c r="T31" s="2"/>
      <c r="U31" s="2"/>
      <c r="V31" s="2"/>
      <c r="W31" s="2"/>
      <c r="X31" s="2"/>
      <c r="Y31" s="2"/>
      <c r="Z31" s="2"/>
      <c r="AA31" s="2"/>
    </row>
    <row r="32" spans="1:27" ht="186">
      <c r="A32" s="25">
        <f t="shared" si="0"/>
        <v>32</v>
      </c>
      <c r="B32" s="26" t="s">
        <v>345</v>
      </c>
      <c r="C32" s="26" t="s">
        <v>1254</v>
      </c>
      <c r="D32" s="26" t="s">
        <v>370</v>
      </c>
      <c r="E32" s="2" t="s">
        <v>1255</v>
      </c>
      <c r="F32" s="2"/>
      <c r="G32" s="2"/>
      <c r="H32" s="2"/>
      <c r="I32" s="2"/>
      <c r="J32" s="2"/>
      <c r="K32" s="2"/>
      <c r="L32" s="2"/>
      <c r="M32" s="2"/>
      <c r="N32" s="2"/>
      <c r="O32" s="2"/>
      <c r="P32" s="2"/>
      <c r="Q32" s="2"/>
      <c r="R32" s="2"/>
      <c r="S32" s="2"/>
      <c r="T32" s="2"/>
      <c r="U32" s="2"/>
      <c r="V32" s="2"/>
      <c r="W32" s="2"/>
      <c r="X32" s="2"/>
      <c r="Y32" s="2"/>
      <c r="Z32" s="2"/>
      <c r="AA32" s="2"/>
    </row>
    <row r="33" spans="1:27" ht="93">
      <c r="A33" s="25">
        <f t="shared" si="0"/>
        <v>33</v>
      </c>
      <c r="B33" s="26" t="s">
        <v>345</v>
      </c>
      <c r="C33" s="26" t="s">
        <v>1256</v>
      </c>
      <c r="D33" s="26" t="s">
        <v>286</v>
      </c>
      <c r="E33" s="2" t="s">
        <v>1257</v>
      </c>
      <c r="F33" s="2"/>
      <c r="G33" s="2"/>
      <c r="H33" s="2"/>
      <c r="I33" s="2"/>
      <c r="J33" s="2"/>
      <c r="K33" s="2"/>
      <c r="L33" s="2"/>
      <c r="M33" s="2"/>
      <c r="N33" s="2"/>
      <c r="O33" s="2"/>
      <c r="P33" s="2"/>
      <c r="Q33" s="2"/>
      <c r="R33" s="2"/>
      <c r="S33" s="2"/>
      <c r="T33" s="2"/>
      <c r="U33" s="2"/>
      <c r="V33" s="2"/>
      <c r="W33" s="2"/>
      <c r="X33" s="2"/>
      <c r="Y33" s="2"/>
      <c r="Z33" s="2"/>
      <c r="AA33" s="2"/>
    </row>
    <row r="34" spans="1:27" ht="55.8">
      <c r="A34" s="25">
        <f t="shared" si="0"/>
        <v>34</v>
      </c>
      <c r="B34" s="26" t="s">
        <v>345</v>
      </c>
      <c r="C34" s="26" t="s">
        <v>1258</v>
      </c>
      <c r="D34" s="26" t="s">
        <v>211</v>
      </c>
      <c r="E34" s="2" t="s">
        <v>1259</v>
      </c>
      <c r="F34" s="2"/>
      <c r="G34" s="2"/>
      <c r="H34" s="2"/>
      <c r="I34" s="2"/>
      <c r="J34" s="2"/>
      <c r="K34" s="2"/>
      <c r="L34" s="2"/>
      <c r="M34" s="2"/>
      <c r="N34" s="2"/>
      <c r="O34" s="2"/>
      <c r="P34" s="2"/>
      <c r="Q34" s="2"/>
      <c r="R34" s="2"/>
      <c r="S34" s="2"/>
      <c r="T34" s="2"/>
      <c r="U34" s="2"/>
      <c r="V34" s="2"/>
      <c r="W34" s="2"/>
      <c r="X34" s="2"/>
      <c r="Y34" s="2"/>
      <c r="Z34" s="2"/>
      <c r="AA34" s="2"/>
    </row>
    <row r="35" spans="1:27" ht="111.6">
      <c r="A35" s="25">
        <f t="shared" si="0"/>
        <v>35</v>
      </c>
      <c r="B35" s="26" t="s">
        <v>345</v>
      </c>
      <c r="C35" s="26" t="s">
        <v>1260</v>
      </c>
      <c r="D35" s="26" t="s">
        <v>211</v>
      </c>
      <c r="E35" s="2" t="s">
        <v>1261</v>
      </c>
      <c r="F35" s="2"/>
      <c r="G35" s="2"/>
      <c r="H35" s="2"/>
      <c r="I35" s="2"/>
      <c r="J35" s="2"/>
      <c r="K35" s="2"/>
      <c r="L35" s="2"/>
      <c r="M35" s="2"/>
      <c r="N35" s="2"/>
      <c r="O35" s="2"/>
      <c r="P35" s="2"/>
      <c r="Q35" s="2"/>
      <c r="R35" s="2"/>
      <c r="S35" s="2"/>
      <c r="T35" s="2"/>
      <c r="U35" s="2"/>
      <c r="V35" s="2"/>
      <c r="W35" s="2"/>
      <c r="X35" s="2"/>
      <c r="Y35" s="2"/>
      <c r="Z35" s="2"/>
      <c r="AA35" s="2"/>
    </row>
    <row r="36" spans="1:27" ht="74.400000000000006">
      <c r="A36" s="25">
        <f t="shared" si="0"/>
        <v>36</v>
      </c>
      <c r="B36" s="26" t="s">
        <v>345</v>
      </c>
      <c r="C36" s="26" t="s">
        <v>1262</v>
      </c>
      <c r="D36" s="26" t="s">
        <v>339</v>
      </c>
      <c r="E36" s="2" t="s">
        <v>1263</v>
      </c>
      <c r="F36" s="2"/>
      <c r="G36" s="2"/>
      <c r="H36" s="2"/>
      <c r="I36" s="2"/>
      <c r="J36" s="2"/>
      <c r="K36" s="2"/>
      <c r="L36" s="2"/>
      <c r="M36" s="2"/>
      <c r="N36" s="2"/>
      <c r="O36" s="2"/>
      <c r="P36" s="2"/>
      <c r="Q36" s="2"/>
      <c r="R36" s="2"/>
      <c r="S36" s="2"/>
      <c r="T36" s="2"/>
      <c r="U36" s="2"/>
      <c r="V36" s="2"/>
      <c r="W36" s="2"/>
      <c r="X36" s="2"/>
      <c r="Y36" s="2"/>
      <c r="Z36" s="2"/>
      <c r="AA36" s="2"/>
    </row>
    <row r="37" spans="1:27" ht="186">
      <c r="A37" s="25">
        <f t="shared" si="0"/>
        <v>37</v>
      </c>
      <c r="B37" s="26" t="s">
        <v>345</v>
      </c>
      <c r="C37" s="26" t="s">
        <v>1264</v>
      </c>
      <c r="D37" s="26" t="s">
        <v>483</v>
      </c>
      <c r="E37" s="2" t="s">
        <v>1265</v>
      </c>
      <c r="F37" s="2"/>
      <c r="G37" s="2"/>
      <c r="H37" s="2"/>
      <c r="I37" s="2"/>
      <c r="J37" s="2"/>
      <c r="K37" s="2"/>
      <c r="L37" s="2"/>
      <c r="M37" s="2"/>
      <c r="N37" s="2"/>
      <c r="O37" s="2"/>
      <c r="P37" s="2"/>
      <c r="Q37" s="2"/>
      <c r="R37" s="2"/>
      <c r="S37" s="2"/>
      <c r="T37" s="2"/>
      <c r="U37" s="2"/>
      <c r="V37" s="2"/>
      <c r="W37" s="2"/>
      <c r="X37" s="2"/>
      <c r="Y37" s="2"/>
      <c r="Z37" s="2"/>
      <c r="AA37" s="2"/>
    </row>
    <row r="38" spans="1:27" ht="111.6">
      <c r="A38" s="25">
        <f t="shared" si="0"/>
        <v>38</v>
      </c>
      <c r="B38" s="26" t="s">
        <v>345</v>
      </c>
      <c r="C38" s="26" t="s">
        <v>1266</v>
      </c>
      <c r="D38" s="26" t="s">
        <v>91</v>
      </c>
      <c r="E38" s="2" t="s">
        <v>1267</v>
      </c>
      <c r="F38" s="2"/>
      <c r="G38" s="2"/>
      <c r="H38" s="2"/>
      <c r="I38" s="2"/>
      <c r="J38" s="2"/>
      <c r="K38" s="2"/>
      <c r="L38" s="2"/>
      <c r="M38" s="2"/>
      <c r="N38" s="2"/>
      <c r="O38" s="2"/>
      <c r="P38" s="2"/>
      <c r="Q38" s="2"/>
      <c r="R38" s="2"/>
      <c r="S38" s="2"/>
      <c r="T38" s="2"/>
      <c r="U38" s="2"/>
      <c r="V38" s="2"/>
      <c r="W38" s="2"/>
      <c r="X38" s="2"/>
      <c r="Y38" s="2"/>
      <c r="Z38" s="2"/>
      <c r="AA38" s="2"/>
    </row>
    <row r="39" spans="1:27" ht="111.6">
      <c r="A39" s="25">
        <f t="shared" si="0"/>
        <v>39</v>
      </c>
      <c r="B39" s="26" t="s">
        <v>345</v>
      </c>
      <c r="C39" s="26" t="s">
        <v>1268</v>
      </c>
      <c r="D39" s="26" t="s">
        <v>91</v>
      </c>
      <c r="E39" s="2" t="s">
        <v>1269</v>
      </c>
      <c r="F39" s="2"/>
      <c r="G39" s="2"/>
      <c r="H39" s="2"/>
      <c r="I39" s="2"/>
      <c r="J39" s="2"/>
      <c r="K39" s="2"/>
      <c r="L39" s="2"/>
      <c r="M39" s="2"/>
      <c r="N39" s="2"/>
      <c r="O39" s="2"/>
      <c r="P39" s="2"/>
      <c r="Q39" s="2"/>
      <c r="R39" s="2"/>
      <c r="S39" s="2"/>
      <c r="T39" s="2"/>
      <c r="U39" s="2"/>
      <c r="V39" s="2"/>
      <c r="W39" s="2"/>
      <c r="X39" s="2"/>
      <c r="Y39" s="2"/>
      <c r="Z39" s="2"/>
      <c r="AA39" s="2"/>
    </row>
    <row r="40" spans="1:27" ht="111.6">
      <c r="A40" s="25">
        <f t="shared" si="0"/>
        <v>40</v>
      </c>
      <c r="B40" s="26" t="s">
        <v>345</v>
      </c>
      <c r="C40" s="26" t="s">
        <v>1270</v>
      </c>
      <c r="D40" s="26" t="s">
        <v>91</v>
      </c>
      <c r="E40" s="2" t="s">
        <v>1271</v>
      </c>
      <c r="F40" s="2"/>
      <c r="G40" s="2"/>
      <c r="H40" s="2"/>
      <c r="I40" s="2"/>
      <c r="J40" s="2"/>
      <c r="K40" s="2"/>
      <c r="L40" s="2"/>
      <c r="M40" s="2"/>
      <c r="N40" s="2"/>
      <c r="O40" s="2"/>
      <c r="P40" s="2"/>
      <c r="Q40" s="2"/>
      <c r="R40" s="2"/>
      <c r="S40" s="2"/>
      <c r="T40" s="2"/>
      <c r="U40" s="2"/>
      <c r="V40" s="2"/>
      <c r="W40" s="2"/>
      <c r="X40" s="2"/>
      <c r="Y40" s="2"/>
      <c r="Z40" s="2"/>
      <c r="AA40" s="2"/>
    </row>
    <row r="41" spans="1:27" ht="74.400000000000006">
      <c r="A41" s="25">
        <f t="shared" si="0"/>
        <v>41</v>
      </c>
      <c r="B41" s="26" t="s">
        <v>407</v>
      </c>
      <c r="C41" s="26" t="s">
        <v>1272</v>
      </c>
      <c r="D41" s="26" t="s">
        <v>17</v>
      </c>
      <c r="E41" s="2" t="s">
        <v>1273</v>
      </c>
      <c r="F41" s="2"/>
      <c r="G41" s="2"/>
      <c r="H41" s="2"/>
      <c r="I41" s="2"/>
      <c r="J41" s="2"/>
      <c r="K41" s="2"/>
      <c r="L41" s="2"/>
      <c r="M41" s="2"/>
      <c r="N41" s="2"/>
      <c r="O41" s="2"/>
      <c r="P41" s="2"/>
      <c r="Q41" s="2"/>
      <c r="R41" s="2"/>
      <c r="S41" s="2"/>
      <c r="T41" s="2"/>
      <c r="U41" s="2"/>
      <c r="V41" s="2"/>
      <c r="W41" s="2"/>
      <c r="X41" s="2"/>
      <c r="Y41" s="2"/>
      <c r="Z41" s="2"/>
      <c r="AA41" s="2"/>
    </row>
    <row r="42" spans="1:27" ht="409.6">
      <c r="A42" s="25">
        <f t="shared" si="0"/>
        <v>42</v>
      </c>
      <c r="B42" s="26" t="s">
        <v>407</v>
      </c>
      <c r="C42" s="26" t="s">
        <v>1274</v>
      </c>
      <c r="D42" s="26" t="s">
        <v>37</v>
      </c>
      <c r="E42" s="2" t="s">
        <v>1275</v>
      </c>
      <c r="F42" s="2"/>
      <c r="G42" s="2"/>
      <c r="H42" s="2"/>
      <c r="I42" s="2"/>
      <c r="J42" s="2"/>
      <c r="K42" s="2"/>
      <c r="L42" s="2"/>
      <c r="M42" s="2"/>
      <c r="N42" s="2"/>
      <c r="O42" s="2"/>
      <c r="P42" s="2"/>
      <c r="Q42" s="2"/>
      <c r="R42" s="2"/>
      <c r="S42" s="2"/>
      <c r="T42" s="2"/>
      <c r="U42" s="2"/>
      <c r="V42" s="2"/>
      <c r="W42" s="2"/>
      <c r="X42" s="2"/>
      <c r="Y42" s="2"/>
      <c r="Z42" s="2"/>
      <c r="AA42" s="2"/>
    </row>
    <row r="43" spans="1:27" ht="74.400000000000006">
      <c r="A43" s="25">
        <f t="shared" si="0"/>
        <v>43</v>
      </c>
      <c r="B43" s="26" t="s">
        <v>407</v>
      </c>
      <c r="C43" s="26" t="s">
        <v>1276</v>
      </c>
      <c r="D43" s="26" t="s">
        <v>57</v>
      </c>
      <c r="E43" s="2" t="s">
        <v>1277</v>
      </c>
      <c r="F43" s="2"/>
      <c r="G43" s="2"/>
      <c r="H43" s="2"/>
      <c r="I43" s="2"/>
      <c r="J43" s="2"/>
      <c r="K43" s="2"/>
      <c r="L43" s="2"/>
      <c r="M43" s="2"/>
      <c r="N43" s="2"/>
      <c r="O43" s="2"/>
      <c r="P43" s="2"/>
      <c r="Q43" s="2"/>
      <c r="R43" s="2"/>
      <c r="S43" s="2"/>
      <c r="T43" s="2"/>
      <c r="U43" s="2"/>
      <c r="V43" s="2"/>
      <c r="W43" s="2"/>
      <c r="X43" s="2"/>
      <c r="Y43" s="2"/>
      <c r="Z43" s="2"/>
      <c r="AA43" s="2"/>
    </row>
    <row r="44" spans="1:27" ht="74.400000000000006">
      <c r="A44" s="25">
        <f t="shared" si="0"/>
        <v>44</v>
      </c>
      <c r="B44" s="26" t="s">
        <v>407</v>
      </c>
      <c r="C44" s="26" t="s">
        <v>1278</v>
      </c>
      <c r="D44" s="26" t="s">
        <v>61</v>
      </c>
      <c r="E44" s="2" t="s">
        <v>1279</v>
      </c>
      <c r="F44" s="2"/>
      <c r="G44" s="2"/>
      <c r="H44" s="2"/>
      <c r="I44" s="2"/>
      <c r="J44" s="2"/>
      <c r="K44" s="2"/>
      <c r="L44" s="2"/>
      <c r="M44" s="2"/>
      <c r="N44" s="2"/>
      <c r="O44" s="2"/>
      <c r="P44" s="2"/>
      <c r="Q44" s="2"/>
      <c r="R44" s="2"/>
      <c r="S44" s="2"/>
      <c r="T44" s="2"/>
      <c r="U44" s="2"/>
      <c r="V44" s="2"/>
      <c r="W44" s="2"/>
      <c r="X44" s="2"/>
      <c r="Y44" s="2"/>
      <c r="Z44" s="2"/>
      <c r="AA44" s="2"/>
    </row>
    <row r="45" spans="1:27" ht="111.6">
      <c r="A45" s="25">
        <f t="shared" si="0"/>
        <v>45</v>
      </c>
      <c r="B45" s="26" t="s">
        <v>407</v>
      </c>
      <c r="C45" s="26" t="s">
        <v>1280</v>
      </c>
      <c r="D45" s="26" t="s">
        <v>77</v>
      </c>
      <c r="E45" s="2" t="s">
        <v>1281</v>
      </c>
      <c r="F45" s="2"/>
      <c r="G45" s="2"/>
      <c r="H45" s="2"/>
      <c r="I45" s="2"/>
      <c r="J45" s="2"/>
      <c r="K45" s="2"/>
      <c r="L45" s="2"/>
      <c r="M45" s="2"/>
      <c r="N45" s="2"/>
      <c r="O45" s="2"/>
      <c r="P45" s="2"/>
      <c r="Q45" s="2"/>
      <c r="R45" s="2"/>
      <c r="S45" s="2"/>
      <c r="T45" s="2"/>
      <c r="U45" s="2"/>
      <c r="V45" s="2"/>
      <c r="W45" s="2"/>
      <c r="X45" s="2"/>
      <c r="Y45" s="2"/>
      <c r="Z45" s="2"/>
      <c r="AA45" s="2"/>
    </row>
    <row r="46" spans="1:27" ht="93">
      <c r="A46" s="25">
        <f t="shared" si="0"/>
        <v>46</v>
      </c>
      <c r="B46" s="26" t="s">
        <v>407</v>
      </c>
      <c r="C46" s="26" t="s">
        <v>1282</v>
      </c>
      <c r="D46" s="26" t="s">
        <v>123</v>
      </c>
      <c r="E46" s="2" t="s">
        <v>1283</v>
      </c>
      <c r="F46" s="2"/>
      <c r="G46" s="2"/>
      <c r="H46" s="2"/>
      <c r="I46" s="2"/>
      <c r="J46" s="2"/>
      <c r="K46" s="2"/>
      <c r="L46" s="2"/>
      <c r="M46" s="2"/>
      <c r="N46" s="2"/>
      <c r="O46" s="2"/>
      <c r="P46" s="2"/>
      <c r="Q46" s="2"/>
      <c r="R46" s="2"/>
      <c r="S46" s="2"/>
      <c r="T46" s="2"/>
      <c r="U46" s="2"/>
      <c r="V46" s="2"/>
      <c r="W46" s="2"/>
      <c r="X46" s="2"/>
      <c r="Y46" s="2"/>
      <c r="Z46" s="2"/>
      <c r="AA46" s="2"/>
    </row>
    <row r="47" spans="1:27" ht="74.400000000000006">
      <c r="A47" s="25">
        <f t="shared" si="0"/>
        <v>47</v>
      </c>
      <c r="B47" s="26" t="s">
        <v>407</v>
      </c>
      <c r="C47" s="26" t="s">
        <v>1284</v>
      </c>
      <c r="D47" s="26" t="s">
        <v>125</v>
      </c>
      <c r="E47" s="2" t="s">
        <v>1285</v>
      </c>
      <c r="F47" s="2"/>
      <c r="G47" s="2"/>
      <c r="H47" s="2"/>
      <c r="I47" s="2"/>
      <c r="J47" s="2"/>
      <c r="K47" s="2"/>
      <c r="L47" s="2"/>
      <c r="M47" s="2"/>
      <c r="N47" s="2"/>
      <c r="O47" s="2"/>
      <c r="P47" s="2"/>
      <c r="Q47" s="2"/>
      <c r="R47" s="2"/>
      <c r="S47" s="2"/>
      <c r="T47" s="2"/>
      <c r="U47" s="2"/>
      <c r="V47" s="2"/>
      <c r="W47" s="2"/>
      <c r="X47" s="2"/>
      <c r="Y47" s="2"/>
      <c r="Z47" s="2"/>
      <c r="AA47" s="2"/>
    </row>
    <row r="48" spans="1:27" ht="74.400000000000006">
      <c r="A48" s="25">
        <f t="shared" si="0"/>
        <v>48</v>
      </c>
      <c r="B48" s="26" t="s">
        <v>407</v>
      </c>
      <c r="C48" s="26" t="s">
        <v>1286</v>
      </c>
      <c r="D48" s="26" t="s">
        <v>125</v>
      </c>
      <c r="E48" s="2" t="s">
        <v>1287</v>
      </c>
      <c r="F48" s="2"/>
      <c r="G48" s="2"/>
      <c r="H48" s="2"/>
      <c r="I48" s="2"/>
      <c r="J48" s="2"/>
      <c r="K48" s="2"/>
      <c r="L48" s="2"/>
      <c r="M48" s="2"/>
      <c r="N48" s="2"/>
      <c r="O48" s="2"/>
      <c r="P48" s="2"/>
      <c r="Q48" s="2"/>
      <c r="R48" s="2"/>
      <c r="S48" s="2"/>
      <c r="T48" s="2"/>
      <c r="U48" s="2"/>
      <c r="V48" s="2"/>
      <c r="W48" s="2"/>
      <c r="X48" s="2"/>
      <c r="Y48" s="2"/>
      <c r="Z48" s="2"/>
      <c r="AA48" s="2"/>
    </row>
    <row r="49" spans="1:27" ht="55.8">
      <c r="A49" s="25">
        <f t="shared" si="0"/>
        <v>49</v>
      </c>
      <c r="B49" s="26" t="s">
        <v>407</v>
      </c>
      <c r="C49" s="26" t="s">
        <v>1288</v>
      </c>
      <c r="D49" s="26" t="s">
        <v>125</v>
      </c>
      <c r="E49" s="2" t="s">
        <v>1289</v>
      </c>
      <c r="F49" s="2"/>
      <c r="G49" s="2"/>
      <c r="H49" s="2"/>
      <c r="I49" s="2"/>
      <c r="J49" s="2"/>
      <c r="K49" s="2"/>
      <c r="L49" s="2"/>
      <c r="M49" s="2"/>
      <c r="N49" s="2"/>
      <c r="O49" s="2"/>
      <c r="P49" s="2"/>
      <c r="Q49" s="2"/>
      <c r="R49" s="2"/>
      <c r="S49" s="2"/>
      <c r="T49" s="2"/>
      <c r="U49" s="2"/>
      <c r="V49" s="2"/>
      <c r="W49" s="2"/>
      <c r="X49" s="2"/>
      <c r="Y49" s="2"/>
      <c r="Z49" s="2"/>
      <c r="AA49" s="2"/>
    </row>
    <row r="50" spans="1:27" ht="74.400000000000006">
      <c r="A50" s="25">
        <f t="shared" si="0"/>
        <v>50</v>
      </c>
      <c r="B50" s="26" t="s">
        <v>407</v>
      </c>
      <c r="C50" s="26" t="s">
        <v>1290</v>
      </c>
      <c r="D50" s="26" t="s">
        <v>125</v>
      </c>
      <c r="E50" s="2" t="s">
        <v>1291</v>
      </c>
      <c r="F50" s="2"/>
      <c r="G50" s="2"/>
      <c r="H50" s="2"/>
      <c r="I50" s="2"/>
      <c r="J50" s="2"/>
      <c r="K50" s="2"/>
      <c r="L50" s="2"/>
      <c r="M50" s="2"/>
      <c r="N50" s="2"/>
      <c r="O50" s="2"/>
      <c r="P50" s="2"/>
      <c r="Q50" s="2"/>
      <c r="R50" s="2"/>
      <c r="S50" s="2"/>
      <c r="T50" s="2"/>
      <c r="U50" s="2"/>
      <c r="V50" s="2"/>
      <c r="W50" s="2"/>
      <c r="X50" s="2"/>
      <c r="Y50" s="2"/>
      <c r="Z50" s="2"/>
      <c r="AA50" s="2"/>
    </row>
    <row r="51" spans="1:27" ht="55.8">
      <c r="A51" s="25">
        <f t="shared" si="0"/>
        <v>51</v>
      </c>
      <c r="B51" s="26" t="s">
        <v>407</v>
      </c>
      <c r="C51" s="26" t="s">
        <v>1292</v>
      </c>
      <c r="D51" s="26" t="s">
        <v>125</v>
      </c>
      <c r="E51" s="2" t="s">
        <v>1293</v>
      </c>
      <c r="F51" s="2"/>
      <c r="G51" s="2"/>
      <c r="H51" s="2"/>
      <c r="I51" s="2"/>
      <c r="J51" s="2"/>
      <c r="K51" s="2"/>
      <c r="L51" s="2"/>
      <c r="M51" s="2"/>
      <c r="N51" s="2"/>
      <c r="O51" s="2"/>
      <c r="P51" s="2"/>
      <c r="Q51" s="2"/>
      <c r="R51" s="2"/>
      <c r="S51" s="2"/>
      <c r="T51" s="2"/>
      <c r="U51" s="2"/>
      <c r="V51" s="2"/>
      <c r="W51" s="2"/>
      <c r="X51" s="2"/>
      <c r="Y51" s="2"/>
      <c r="Z51" s="2"/>
      <c r="AA51" s="2"/>
    </row>
    <row r="52" spans="1:27" ht="186">
      <c r="A52" s="25">
        <f t="shared" si="0"/>
        <v>52</v>
      </c>
      <c r="B52" s="26" t="s">
        <v>407</v>
      </c>
      <c r="C52" s="26" t="s">
        <v>1294</v>
      </c>
      <c r="D52" s="26" t="s">
        <v>1169</v>
      </c>
      <c r="E52" s="27" t="s">
        <v>1295</v>
      </c>
      <c r="F52" s="27"/>
      <c r="G52" s="27"/>
      <c r="H52" s="27"/>
      <c r="I52" s="27"/>
      <c r="J52" s="27"/>
      <c r="K52" s="27"/>
      <c r="L52" s="27"/>
      <c r="M52" s="27"/>
      <c r="N52" s="27"/>
      <c r="O52" s="27"/>
      <c r="P52" s="27"/>
      <c r="Q52" s="27"/>
      <c r="R52" s="27"/>
      <c r="S52" s="27"/>
      <c r="T52" s="27"/>
      <c r="U52" s="27"/>
      <c r="V52" s="27"/>
      <c r="W52" s="27"/>
      <c r="X52" s="27"/>
      <c r="Y52" s="27"/>
      <c r="Z52" s="27"/>
      <c r="AA52" s="27"/>
    </row>
    <row r="53" spans="1:27" ht="130.19999999999999">
      <c r="A53" s="25">
        <f t="shared" si="0"/>
        <v>53</v>
      </c>
      <c r="B53" s="26" t="s">
        <v>407</v>
      </c>
      <c r="C53" s="26" t="s">
        <v>1296</v>
      </c>
      <c r="D53" s="26" t="s">
        <v>975</v>
      </c>
      <c r="E53" s="2" t="s">
        <v>1297</v>
      </c>
      <c r="F53" s="2"/>
      <c r="G53" s="2"/>
      <c r="H53" s="2"/>
      <c r="I53" s="2"/>
      <c r="J53" s="2"/>
      <c r="K53" s="2"/>
      <c r="L53" s="2"/>
      <c r="M53" s="2"/>
      <c r="N53" s="2"/>
      <c r="O53" s="2"/>
      <c r="P53" s="2"/>
      <c r="Q53" s="2"/>
      <c r="R53" s="2"/>
      <c r="S53" s="2"/>
      <c r="T53" s="2"/>
      <c r="U53" s="2"/>
      <c r="V53" s="2"/>
      <c r="W53" s="2"/>
      <c r="X53" s="2"/>
      <c r="Y53" s="2"/>
      <c r="Z53" s="2"/>
      <c r="AA53" s="2"/>
    </row>
    <row r="54" spans="1:27" ht="93">
      <c r="A54" s="25">
        <f t="shared" si="0"/>
        <v>54</v>
      </c>
      <c r="B54" s="26" t="s">
        <v>407</v>
      </c>
      <c r="C54" s="26" t="s">
        <v>1298</v>
      </c>
      <c r="D54" s="26" t="s">
        <v>604</v>
      </c>
      <c r="E54" s="2" t="s">
        <v>1299</v>
      </c>
      <c r="F54" s="2"/>
      <c r="G54" s="2"/>
      <c r="H54" s="2"/>
      <c r="I54" s="2"/>
      <c r="J54" s="2"/>
      <c r="K54" s="2"/>
      <c r="L54" s="2"/>
      <c r="M54" s="2"/>
      <c r="N54" s="2"/>
      <c r="O54" s="2"/>
      <c r="P54" s="2"/>
      <c r="Q54" s="2"/>
      <c r="R54" s="2"/>
      <c r="S54" s="2"/>
      <c r="T54" s="2"/>
      <c r="U54" s="2"/>
      <c r="V54" s="2"/>
      <c r="W54" s="2"/>
      <c r="X54" s="2"/>
      <c r="Y54" s="2"/>
      <c r="Z54" s="2"/>
      <c r="AA54" s="2"/>
    </row>
    <row r="55" spans="1:27" ht="111.6">
      <c r="A55" s="25">
        <f t="shared" si="0"/>
        <v>55</v>
      </c>
      <c r="B55" s="26" t="s">
        <v>407</v>
      </c>
      <c r="C55" s="26" t="s">
        <v>1300</v>
      </c>
      <c r="D55" s="26" t="s">
        <v>193</v>
      </c>
      <c r="E55" s="2" t="s">
        <v>1301</v>
      </c>
      <c r="F55" s="2"/>
      <c r="G55" s="2"/>
      <c r="H55" s="2"/>
      <c r="I55" s="2"/>
      <c r="J55" s="2"/>
      <c r="K55" s="2"/>
      <c r="L55" s="2"/>
      <c r="M55" s="2"/>
      <c r="N55" s="2"/>
      <c r="O55" s="2"/>
      <c r="P55" s="2"/>
      <c r="Q55" s="2"/>
      <c r="R55" s="2"/>
      <c r="S55" s="2"/>
      <c r="T55" s="2"/>
      <c r="U55" s="2"/>
      <c r="V55" s="2"/>
      <c r="W55" s="2"/>
      <c r="X55" s="2"/>
      <c r="Y55" s="2"/>
      <c r="Z55" s="2"/>
      <c r="AA55" s="2"/>
    </row>
    <row r="56" spans="1:27" ht="204.6">
      <c r="A56" s="25">
        <f t="shared" si="0"/>
        <v>56</v>
      </c>
      <c r="B56" s="26" t="s">
        <v>407</v>
      </c>
      <c r="C56" s="26" t="s">
        <v>1302</v>
      </c>
      <c r="D56" s="26" t="s">
        <v>233</v>
      </c>
      <c r="E56" s="2" t="s">
        <v>1303</v>
      </c>
      <c r="F56" s="2"/>
      <c r="G56" s="2"/>
      <c r="H56" s="2"/>
      <c r="I56" s="2"/>
      <c r="J56" s="2"/>
      <c r="K56" s="2"/>
      <c r="L56" s="2"/>
      <c r="M56" s="2"/>
      <c r="N56" s="2"/>
      <c r="O56" s="2"/>
      <c r="P56" s="2"/>
      <c r="Q56" s="2"/>
      <c r="R56" s="2"/>
      <c r="S56" s="2"/>
      <c r="T56" s="2"/>
      <c r="U56" s="2"/>
      <c r="V56" s="2"/>
      <c r="W56" s="2"/>
      <c r="X56" s="2"/>
      <c r="Y56" s="2"/>
      <c r="Z56" s="2"/>
      <c r="AA56" s="2"/>
    </row>
    <row r="57" spans="1:27" ht="279">
      <c r="A57" s="25">
        <f t="shared" si="0"/>
        <v>57</v>
      </c>
      <c r="B57" s="26" t="s">
        <v>407</v>
      </c>
      <c r="C57" s="26" t="s">
        <v>1304</v>
      </c>
      <c r="D57" s="26" t="s">
        <v>1202</v>
      </c>
      <c r="E57" s="2" t="s">
        <v>1305</v>
      </c>
      <c r="F57" s="2"/>
      <c r="G57" s="2"/>
      <c r="H57" s="2"/>
      <c r="I57" s="2"/>
      <c r="J57" s="2"/>
      <c r="K57" s="2"/>
      <c r="L57" s="2"/>
      <c r="M57" s="2"/>
      <c r="N57" s="2"/>
      <c r="O57" s="2"/>
      <c r="P57" s="2"/>
      <c r="Q57" s="2"/>
      <c r="R57" s="2"/>
      <c r="S57" s="2"/>
      <c r="T57" s="2"/>
      <c r="U57" s="2"/>
      <c r="V57" s="2"/>
      <c r="W57" s="2"/>
      <c r="X57" s="2"/>
      <c r="Y57" s="2"/>
      <c r="Z57" s="2"/>
      <c r="AA57" s="2"/>
    </row>
    <row r="58" spans="1:27" ht="204.6">
      <c r="A58" s="25">
        <f t="shared" si="0"/>
        <v>58</v>
      </c>
      <c r="B58" s="26" t="s">
        <v>407</v>
      </c>
      <c r="C58" s="26" t="s">
        <v>1306</v>
      </c>
      <c r="D58" s="26" t="s">
        <v>370</v>
      </c>
      <c r="E58" s="2" t="s">
        <v>1307</v>
      </c>
      <c r="F58" s="2"/>
      <c r="G58" s="2"/>
      <c r="H58" s="2"/>
      <c r="I58" s="2"/>
      <c r="J58" s="2"/>
      <c r="K58" s="2"/>
      <c r="L58" s="2"/>
      <c r="M58" s="2"/>
      <c r="N58" s="2"/>
      <c r="O58" s="2"/>
      <c r="P58" s="2"/>
      <c r="Q58" s="2"/>
      <c r="R58" s="2"/>
      <c r="S58" s="2"/>
      <c r="T58" s="2"/>
      <c r="U58" s="2"/>
      <c r="V58" s="2"/>
      <c r="W58" s="2"/>
      <c r="X58" s="2"/>
      <c r="Y58" s="2"/>
      <c r="Z58" s="2"/>
      <c r="AA58" s="2"/>
    </row>
    <row r="59" spans="1:27" ht="130.19999999999999">
      <c r="A59" s="25">
        <f t="shared" si="0"/>
        <v>59</v>
      </c>
      <c r="B59" s="26" t="s">
        <v>407</v>
      </c>
      <c r="C59" s="26" t="s">
        <v>1308</v>
      </c>
      <c r="D59" s="26" t="s">
        <v>205</v>
      </c>
      <c r="E59" s="2" t="s">
        <v>1309</v>
      </c>
      <c r="F59" s="2"/>
      <c r="G59" s="2"/>
      <c r="H59" s="2"/>
      <c r="I59" s="2"/>
      <c r="J59" s="2"/>
      <c r="K59" s="2"/>
      <c r="L59" s="2"/>
      <c r="M59" s="2"/>
      <c r="N59" s="2"/>
      <c r="O59" s="2"/>
      <c r="P59" s="2"/>
      <c r="Q59" s="2"/>
      <c r="R59" s="2"/>
      <c r="S59" s="2"/>
      <c r="T59" s="2"/>
      <c r="U59" s="2"/>
      <c r="V59" s="2"/>
      <c r="W59" s="2"/>
      <c r="X59" s="2"/>
      <c r="Y59" s="2"/>
      <c r="Z59" s="2"/>
      <c r="AA59" s="2"/>
    </row>
    <row r="60" spans="1:27" ht="93">
      <c r="A60" s="25">
        <f t="shared" si="0"/>
        <v>60</v>
      </c>
      <c r="B60" s="26" t="s">
        <v>407</v>
      </c>
      <c r="C60" s="26" t="s">
        <v>1310</v>
      </c>
      <c r="D60" s="26" t="s">
        <v>103</v>
      </c>
      <c r="E60" s="2" t="s">
        <v>1311</v>
      </c>
      <c r="F60" s="2"/>
      <c r="G60" s="2"/>
      <c r="H60" s="2"/>
      <c r="I60" s="2"/>
      <c r="J60" s="2"/>
      <c r="K60" s="2"/>
      <c r="L60" s="2"/>
      <c r="M60" s="2"/>
      <c r="N60" s="2"/>
      <c r="O60" s="2"/>
      <c r="P60" s="2"/>
      <c r="Q60" s="2"/>
      <c r="R60" s="2"/>
      <c r="S60" s="2"/>
      <c r="T60" s="2"/>
      <c r="U60" s="2"/>
      <c r="V60" s="2"/>
      <c r="W60" s="2"/>
      <c r="X60" s="2"/>
      <c r="Y60" s="2"/>
      <c r="Z60" s="2"/>
      <c r="AA60" s="2"/>
    </row>
    <row r="61" spans="1:27" ht="74.400000000000006">
      <c r="A61" s="25">
        <f t="shared" si="0"/>
        <v>61</v>
      </c>
      <c r="B61" s="26" t="s">
        <v>407</v>
      </c>
      <c r="C61" s="26" t="s">
        <v>1312</v>
      </c>
      <c r="D61" s="26" t="s">
        <v>339</v>
      </c>
      <c r="E61" s="2" t="s">
        <v>1313</v>
      </c>
      <c r="F61" s="2"/>
      <c r="G61" s="2"/>
      <c r="H61" s="2"/>
      <c r="I61" s="2"/>
      <c r="J61" s="2"/>
      <c r="K61" s="2"/>
      <c r="L61" s="2"/>
      <c r="M61" s="2"/>
      <c r="N61" s="2"/>
      <c r="O61" s="2"/>
      <c r="P61" s="2"/>
      <c r="Q61" s="2"/>
      <c r="R61" s="2"/>
      <c r="S61" s="2"/>
      <c r="T61" s="2"/>
      <c r="U61" s="2"/>
      <c r="V61" s="2"/>
      <c r="W61" s="2"/>
      <c r="X61" s="2"/>
      <c r="Y61" s="2"/>
      <c r="Z61" s="2"/>
      <c r="AA61" s="2"/>
    </row>
    <row r="62" spans="1:27" ht="93">
      <c r="A62" s="25">
        <f t="shared" si="0"/>
        <v>62</v>
      </c>
      <c r="B62" s="26" t="s">
        <v>407</v>
      </c>
      <c r="C62" s="26" t="s">
        <v>1314</v>
      </c>
      <c r="D62" s="26" t="s">
        <v>339</v>
      </c>
      <c r="E62" s="2" t="s">
        <v>1315</v>
      </c>
      <c r="F62" s="2"/>
      <c r="G62" s="2"/>
      <c r="H62" s="2"/>
      <c r="I62" s="2"/>
      <c r="J62" s="2"/>
      <c r="K62" s="2"/>
      <c r="L62" s="2"/>
      <c r="M62" s="2"/>
      <c r="N62" s="2"/>
      <c r="O62" s="2"/>
      <c r="P62" s="2"/>
      <c r="Q62" s="2"/>
      <c r="R62" s="2"/>
      <c r="S62" s="2"/>
      <c r="T62" s="2"/>
      <c r="U62" s="2"/>
      <c r="V62" s="2"/>
      <c r="W62" s="2"/>
      <c r="X62" s="2"/>
      <c r="Y62" s="2"/>
      <c r="Z62" s="2"/>
      <c r="AA62" s="2"/>
    </row>
    <row r="63" spans="1:27" ht="372">
      <c r="A63" s="25">
        <f t="shared" si="0"/>
        <v>63</v>
      </c>
      <c r="B63" s="26" t="s">
        <v>407</v>
      </c>
      <c r="C63" s="26" t="s">
        <v>1316</v>
      </c>
      <c r="D63" s="26" t="s">
        <v>257</v>
      </c>
      <c r="E63" s="2" t="s">
        <v>1317</v>
      </c>
      <c r="F63" s="2"/>
      <c r="G63" s="2"/>
      <c r="H63" s="2"/>
      <c r="I63" s="2"/>
      <c r="J63" s="2"/>
      <c r="K63" s="2"/>
      <c r="L63" s="2"/>
      <c r="M63" s="2"/>
      <c r="N63" s="2"/>
      <c r="O63" s="2"/>
      <c r="P63" s="2"/>
      <c r="Q63" s="2"/>
      <c r="R63" s="2"/>
      <c r="S63" s="2"/>
      <c r="T63" s="2"/>
      <c r="U63" s="2"/>
      <c r="V63" s="2"/>
      <c r="W63" s="2"/>
      <c r="X63" s="2"/>
      <c r="Y63" s="2"/>
      <c r="Z63" s="2"/>
      <c r="AA63" s="2"/>
    </row>
    <row r="64" spans="1:27" ht="353.4">
      <c r="A64" s="25">
        <f t="shared" si="0"/>
        <v>64</v>
      </c>
      <c r="B64" s="26" t="s">
        <v>407</v>
      </c>
      <c r="C64" s="26" t="s">
        <v>1318</v>
      </c>
      <c r="D64" s="26" t="s">
        <v>292</v>
      </c>
      <c r="E64" s="2" t="s">
        <v>1319</v>
      </c>
      <c r="F64" s="2"/>
      <c r="G64" s="2"/>
      <c r="H64" s="2"/>
      <c r="I64" s="2"/>
      <c r="J64" s="2"/>
      <c r="K64" s="2"/>
      <c r="L64" s="2"/>
      <c r="M64" s="2"/>
      <c r="N64" s="2"/>
      <c r="O64" s="2"/>
      <c r="P64" s="2"/>
      <c r="Q64" s="2"/>
      <c r="R64" s="2"/>
      <c r="S64" s="2"/>
      <c r="T64" s="2"/>
      <c r="U64" s="2"/>
      <c r="V64" s="2"/>
      <c r="W64" s="2"/>
      <c r="X64" s="2"/>
      <c r="Y64" s="2"/>
      <c r="Z64" s="2"/>
      <c r="AA64" s="2"/>
    </row>
    <row r="65" spans="1:27" ht="148.80000000000001">
      <c r="A65" s="25">
        <f t="shared" si="0"/>
        <v>65</v>
      </c>
      <c r="B65" s="26" t="s">
        <v>407</v>
      </c>
      <c r="C65" s="26" t="s">
        <v>1320</v>
      </c>
      <c r="D65" s="26" t="s">
        <v>292</v>
      </c>
      <c r="E65" s="2" t="s">
        <v>1321</v>
      </c>
      <c r="F65" s="2"/>
      <c r="G65" s="2"/>
      <c r="H65" s="2"/>
      <c r="I65" s="2"/>
      <c r="J65" s="2"/>
      <c r="K65" s="2"/>
      <c r="L65" s="2"/>
      <c r="M65" s="2"/>
      <c r="N65" s="2"/>
      <c r="O65" s="2"/>
      <c r="P65" s="2"/>
      <c r="Q65" s="2"/>
      <c r="R65" s="2"/>
      <c r="S65" s="2"/>
      <c r="T65" s="2"/>
      <c r="U65" s="2"/>
      <c r="V65" s="2"/>
      <c r="W65" s="2"/>
      <c r="X65" s="2"/>
      <c r="Y65" s="2"/>
      <c r="Z65" s="2"/>
      <c r="AA65" s="2"/>
    </row>
    <row r="66" spans="1:27" ht="186">
      <c r="A66" s="25">
        <f t="shared" si="0"/>
        <v>66</v>
      </c>
      <c r="B66" s="26" t="s">
        <v>407</v>
      </c>
      <c r="C66" s="26" t="s">
        <v>1322</v>
      </c>
      <c r="D66" s="26" t="s">
        <v>91</v>
      </c>
      <c r="E66" s="2" t="s">
        <v>1323</v>
      </c>
      <c r="F66" s="2"/>
      <c r="G66" s="2"/>
      <c r="H66" s="2"/>
      <c r="I66" s="2"/>
      <c r="J66" s="2"/>
      <c r="K66" s="2"/>
      <c r="L66" s="2"/>
      <c r="M66" s="2"/>
      <c r="N66" s="2"/>
      <c r="O66" s="2"/>
      <c r="P66" s="2"/>
      <c r="Q66" s="2"/>
      <c r="R66" s="2"/>
      <c r="S66" s="2"/>
      <c r="T66" s="2"/>
      <c r="U66" s="2"/>
      <c r="V66" s="2"/>
      <c r="W66" s="2"/>
      <c r="X66" s="2"/>
      <c r="Y66" s="2"/>
      <c r="Z66" s="2"/>
      <c r="AA66" s="2"/>
    </row>
    <row r="67" spans="1:27" ht="204.6">
      <c r="A67" s="25">
        <f t="shared" si="0"/>
        <v>67</v>
      </c>
      <c r="B67" s="26" t="s">
        <v>407</v>
      </c>
      <c r="C67" s="26" t="s">
        <v>1324</v>
      </c>
      <c r="D67" s="26" t="s">
        <v>91</v>
      </c>
      <c r="E67" s="2" t="s">
        <v>1325</v>
      </c>
      <c r="F67" s="2"/>
      <c r="G67" s="2"/>
      <c r="H67" s="2"/>
      <c r="I67" s="2"/>
      <c r="J67" s="2"/>
      <c r="K67" s="2"/>
      <c r="L67" s="2"/>
      <c r="M67" s="2"/>
      <c r="N67" s="2"/>
      <c r="O67" s="2"/>
      <c r="P67" s="2"/>
      <c r="Q67" s="2"/>
      <c r="R67" s="2"/>
      <c r="S67" s="2"/>
      <c r="T67" s="2"/>
      <c r="U67" s="2"/>
      <c r="V67" s="2"/>
      <c r="W67" s="2"/>
      <c r="X67" s="2"/>
      <c r="Y67" s="2"/>
      <c r="Z67" s="2"/>
      <c r="AA67" s="2"/>
    </row>
    <row r="68" spans="1:27" ht="74.400000000000006">
      <c r="A68" s="25">
        <f t="shared" si="0"/>
        <v>68</v>
      </c>
      <c r="B68" s="26" t="s">
        <v>407</v>
      </c>
      <c r="C68" s="26" t="s">
        <v>1326</v>
      </c>
      <c r="D68" s="26" t="s">
        <v>91</v>
      </c>
      <c r="E68" s="2" t="s">
        <v>1327</v>
      </c>
      <c r="F68" s="2"/>
      <c r="G68" s="2"/>
      <c r="H68" s="2"/>
      <c r="I68" s="2"/>
      <c r="J68" s="2"/>
      <c r="K68" s="2"/>
      <c r="L68" s="2"/>
      <c r="M68" s="2"/>
      <c r="N68" s="2"/>
      <c r="O68" s="2"/>
      <c r="P68" s="2"/>
      <c r="Q68" s="2"/>
      <c r="R68" s="2"/>
      <c r="S68" s="2"/>
      <c r="T68" s="2"/>
      <c r="U68" s="2"/>
      <c r="V68" s="2"/>
      <c r="W68" s="2"/>
      <c r="X68" s="2"/>
      <c r="Y68" s="2"/>
      <c r="Z68" s="2"/>
      <c r="AA68" s="2"/>
    </row>
    <row r="69" spans="1:27" ht="111.6">
      <c r="A69" s="25">
        <f t="shared" si="0"/>
        <v>69</v>
      </c>
      <c r="B69" s="26" t="s">
        <v>407</v>
      </c>
      <c r="C69" s="26" t="s">
        <v>1328</v>
      </c>
      <c r="D69" s="26" t="s">
        <v>91</v>
      </c>
      <c r="E69" s="2" t="s">
        <v>1329</v>
      </c>
      <c r="F69" s="2"/>
      <c r="G69" s="2"/>
      <c r="H69" s="2"/>
      <c r="I69" s="2"/>
      <c r="J69" s="2"/>
      <c r="K69" s="2"/>
      <c r="L69" s="2"/>
      <c r="M69" s="2"/>
      <c r="N69" s="2"/>
      <c r="O69" s="2"/>
      <c r="P69" s="2"/>
      <c r="Q69" s="2"/>
      <c r="R69" s="2"/>
      <c r="S69" s="2"/>
      <c r="T69" s="2"/>
      <c r="U69" s="2"/>
      <c r="V69" s="2"/>
      <c r="W69" s="2"/>
      <c r="X69" s="2"/>
      <c r="Y69" s="2"/>
      <c r="Z69" s="2"/>
      <c r="AA69" s="2"/>
    </row>
    <row r="70" spans="1:27" ht="93">
      <c r="A70" s="25">
        <f t="shared" si="0"/>
        <v>70</v>
      </c>
      <c r="B70" s="26" t="s">
        <v>407</v>
      </c>
      <c r="C70" s="26" t="s">
        <v>1330</v>
      </c>
      <c r="D70" s="26" t="s">
        <v>91</v>
      </c>
      <c r="E70" s="2" t="s">
        <v>1331</v>
      </c>
      <c r="F70" s="2"/>
      <c r="G70" s="2"/>
      <c r="H70" s="2"/>
      <c r="I70" s="2"/>
      <c r="J70" s="2"/>
      <c r="K70" s="2"/>
      <c r="L70" s="2"/>
      <c r="M70" s="2"/>
      <c r="N70" s="2"/>
      <c r="O70" s="2"/>
      <c r="P70" s="2"/>
      <c r="Q70" s="2"/>
      <c r="R70" s="2"/>
      <c r="S70" s="2"/>
      <c r="T70" s="2"/>
      <c r="U70" s="2"/>
      <c r="V70" s="2"/>
      <c r="W70" s="2"/>
      <c r="X70" s="2"/>
      <c r="Y70" s="2"/>
      <c r="Z70" s="2"/>
      <c r="AA70" s="2"/>
    </row>
    <row r="71" spans="1:27" ht="130.19999999999999">
      <c r="A71" s="25">
        <f t="shared" si="0"/>
        <v>71</v>
      </c>
      <c r="B71" s="26" t="s">
        <v>407</v>
      </c>
      <c r="C71" s="26" t="s">
        <v>1332</v>
      </c>
      <c r="D71" s="26" t="s">
        <v>91</v>
      </c>
      <c r="E71" s="2" t="s">
        <v>1333</v>
      </c>
      <c r="F71" s="2"/>
      <c r="G71" s="2"/>
      <c r="H71" s="2"/>
      <c r="I71" s="2"/>
      <c r="J71" s="2"/>
      <c r="K71" s="2"/>
      <c r="L71" s="2"/>
      <c r="M71" s="2"/>
      <c r="N71" s="2"/>
      <c r="O71" s="2"/>
      <c r="P71" s="2"/>
      <c r="Q71" s="2"/>
      <c r="R71" s="2"/>
      <c r="S71" s="2"/>
      <c r="T71" s="2"/>
      <c r="U71" s="2"/>
      <c r="V71" s="2"/>
      <c r="W71" s="2"/>
      <c r="X71" s="2"/>
      <c r="Y71" s="2"/>
      <c r="Z71" s="2"/>
      <c r="AA71" s="2"/>
    </row>
    <row r="72" spans="1:27" ht="148.80000000000001">
      <c r="A72" s="25">
        <f t="shared" si="0"/>
        <v>72</v>
      </c>
      <c r="B72" s="26" t="s">
        <v>407</v>
      </c>
      <c r="C72" s="26" t="s">
        <v>1334</v>
      </c>
      <c r="D72" s="26" t="s">
        <v>91</v>
      </c>
      <c r="E72" s="2" t="s">
        <v>1335</v>
      </c>
      <c r="F72" s="2"/>
      <c r="G72" s="2"/>
      <c r="H72" s="2"/>
      <c r="I72" s="2"/>
      <c r="J72" s="2"/>
      <c r="K72" s="2"/>
      <c r="L72" s="2"/>
      <c r="M72" s="2"/>
      <c r="N72" s="2"/>
      <c r="O72" s="2"/>
      <c r="P72" s="2"/>
      <c r="Q72" s="2"/>
      <c r="R72" s="2"/>
      <c r="S72" s="2"/>
      <c r="T72" s="2"/>
      <c r="U72" s="2"/>
      <c r="V72" s="2"/>
      <c r="W72" s="2"/>
      <c r="X72" s="2"/>
      <c r="Y72" s="2"/>
      <c r="Z72" s="2"/>
      <c r="AA72" s="2"/>
    </row>
    <row r="73" spans="1:27" ht="130.19999999999999">
      <c r="A73" s="25">
        <f t="shared" si="0"/>
        <v>73</v>
      </c>
      <c r="B73" s="26" t="s">
        <v>485</v>
      </c>
      <c r="C73" s="26" t="s">
        <v>1336</v>
      </c>
      <c r="D73" s="26" t="s">
        <v>31</v>
      </c>
      <c r="E73" s="2" t="s">
        <v>1337</v>
      </c>
      <c r="F73" s="2"/>
      <c r="G73" s="2"/>
      <c r="H73" s="2"/>
      <c r="I73" s="2"/>
      <c r="J73" s="2"/>
      <c r="K73" s="2"/>
      <c r="L73" s="2"/>
      <c r="M73" s="2"/>
      <c r="N73" s="2"/>
      <c r="O73" s="2"/>
      <c r="P73" s="2"/>
      <c r="Q73" s="2"/>
      <c r="R73" s="2"/>
      <c r="S73" s="2"/>
      <c r="T73" s="2"/>
      <c r="U73" s="2"/>
      <c r="V73" s="2"/>
      <c r="W73" s="2"/>
      <c r="X73" s="2"/>
      <c r="Y73" s="2"/>
      <c r="Z73" s="2"/>
      <c r="AA73" s="2"/>
    </row>
    <row r="74" spans="1:27" ht="167.4">
      <c r="A74" s="25">
        <f t="shared" si="0"/>
        <v>74</v>
      </c>
      <c r="B74" s="26" t="s">
        <v>485</v>
      </c>
      <c r="C74" s="26" t="s">
        <v>1338</v>
      </c>
      <c r="D74" s="26" t="s">
        <v>99</v>
      </c>
      <c r="E74" s="2" t="s">
        <v>1339</v>
      </c>
      <c r="F74" s="2"/>
      <c r="G74" s="2"/>
      <c r="H74" s="2"/>
      <c r="I74" s="2"/>
      <c r="J74" s="2"/>
      <c r="K74" s="2"/>
      <c r="L74" s="2"/>
      <c r="M74" s="2"/>
      <c r="N74" s="2"/>
      <c r="O74" s="2"/>
      <c r="P74" s="2"/>
      <c r="Q74" s="2"/>
      <c r="R74" s="2"/>
      <c r="S74" s="2"/>
      <c r="T74" s="2"/>
      <c r="U74" s="2"/>
      <c r="V74" s="2"/>
      <c r="W74" s="2"/>
      <c r="X74" s="2"/>
      <c r="Y74" s="2"/>
      <c r="Z74" s="2"/>
      <c r="AA74" s="2"/>
    </row>
    <row r="75" spans="1:27" ht="74.400000000000006">
      <c r="A75" s="25">
        <f t="shared" si="0"/>
        <v>75</v>
      </c>
      <c r="B75" s="26" t="s">
        <v>485</v>
      </c>
      <c r="C75" s="26" t="s">
        <v>1340</v>
      </c>
      <c r="D75" s="26" t="s">
        <v>557</v>
      </c>
      <c r="E75" s="2" t="s">
        <v>1341</v>
      </c>
      <c r="F75" s="2"/>
      <c r="G75" s="2"/>
      <c r="H75" s="2"/>
      <c r="I75" s="2"/>
      <c r="J75" s="2"/>
      <c r="K75" s="2"/>
      <c r="L75" s="2"/>
      <c r="M75" s="2"/>
      <c r="N75" s="2"/>
      <c r="O75" s="2"/>
      <c r="P75" s="2"/>
      <c r="Q75" s="2"/>
      <c r="R75" s="2"/>
      <c r="S75" s="2"/>
      <c r="T75" s="2"/>
      <c r="U75" s="2"/>
      <c r="V75" s="2"/>
      <c r="W75" s="2"/>
      <c r="X75" s="2"/>
      <c r="Y75" s="2"/>
      <c r="Z75" s="2"/>
      <c r="AA75" s="2"/>
    </row>
    <row r="76" spans="1:27" ht="74.400000000000006">
      <c r="A76" s="25">
        <f t="shared" si="0"/>
        <v>76</v>
      </c>
      <c r="B76" s="26" t="s">
        <v>485</v>
      </c>
      <c r="C76" s="26" t="s">
        <v>1342</v>
      </c>
      <c r="D76" s="26" t="s">
        <v>125</v>
      </c>
      <c r="E76" s="2" t="s">
        <v>1343</v>
      </c>
      <c r="F76" s="2"/>
      <c r="G76" s="2"/>
      <c r="H76" s="2"/>
      <c r="I76" s="2"/>
      <c r="J76" s="2"/>
      <c r="K76" s="2"/>
      <c r="L76" s="2"/>
      <c r="M76" s="2"/>
      <c r="N76" s="2"/>
      <c r="O76" s="2"/>
      <c r="P76" s="2"/>
      <c r="Q76" s="2"/>
      <c r="R76" s="2"/>
      <c r="S76" s="2"/>
      <c r="T76" s="2"/>
      <c r="U76" s="2"/>
      <c r="V76" s="2"/>
      <c r="W76" s="2"/>
      <c r="X76" s="2"/>
      <c r="Y76" s="2"/>
      <c r="Z76" s="2"/>
      <c r="AA76" s="2"/>
    </row>
    <row r="77" spans="1:27" ht="186">
      <c r="A77" s="25">
        <f t="shared" si="0"/>
        <v>77</v>
      </c>
      <c r="B77" s="26" t="s">
        <v>485</v>
      </c>
      <c r="C77" s="26" t="s">
        <v>1344</v>
      </c>
      <c r="D77" s="26" t="s">
        <v>235</v>
      </c>
      <c r="E77" s="2" t="s">
        <v>1345</v>
      </c>
      <c r="F77" s="2"/>
      <c r="G77" s="2"/>
      <c r="H77" s="2"/>
      <c r="I77" s="2"/>
      <c r="J77" s="2"/>
      <c r="K77" s="2"/>
      <c r="L77" s="2"/>
      <c r="M77" s="2"/>
      <c r="N77" s="2"/>
      <c r="O77" s="2"/>
      <c r="P77" s="2"/>
      <c r="Q77" s="2"/>
      <c r="R77" s="2"/>
      <c r="S77" s="2"/>
      <c r="T77" s="2"/>
      <c r="U77" s="2"/>
      <c r="V77" s="2"/>
      <c r="W77" s="2"/>
      <c r="X77" s="2"/>
      <c r="Y77" s="2"/>
      <c r="Z77" s="2"/>
      <c r="AA77" s="2"/>
    </row>
    <row r="78" spans="1:27" ht="186">
      <c r="A78" s="25">
        <f t="shared" si="0"/>
        <v>78</v>
      </c>
      <c r="B78" s="26" t="s">
        <v>494</v>
      </c>
      <c r="C78" s="26" t="s">
        <v>1346</v>
      </c>
      <c r="D78" s="26" t="s">
        <v>71</v>
      </c>
      <c r="E78" s="2" t="s">
        <v>1347</v>
      </c>
      <c r="F78" s="2"/>
      <c r="G78" s="2"/>
      <c r="H78" s="2"/>
      <c r="I78" s="2"/>
      <c r="J78" s="2"/>
      <c r="K78" s="2"/>
      <c r="L78" s="2"/>
      <c r="M78" s="2"/>
      <c r="N78" s="2"/>
      <c r="O78" s="2"/>
      <c r="P78" s="2"/>
      <c r="Q78" s="2"/>
      <c r="R78" s="2"/>
      <c r="S78" s="2"/>
      <c r="T78" s="2"/>
      <c r="U78" s="2"/>
      <c r="V78" s="2"/>
      <c r="W78" s="2"/>
      <c r="X78" s="2"/>
      <c r="Y78" s="2"/>
      <c r="Z78" s="2"/>
      <c r="AA78" s="2"/>
    </row>
    <row r="79" spans="1:27" ht="186">
      <c r="A79" s="25">
        <f t="shared" si="0"/>
        <v>79</v>
      </c>
      <c r="B79" s="26" t="s">
        <v>494</v>
      </c>
      <c r="C79" s="26" t="s">
        <v>1348</v>
      </c>
      <c r="D79" s="26" t="s">
        <v>155</v>
      </c>
      <c r="E79" s="2" t="s">
        <v>1349</v>
      </c>
      <c r="F79" s="2"/>
      <c r="G79" s="2"/>
      <c r="H79" s="2"/>
      <c r="I79" s="2"/>
      <c r="J79" s="2"/>
      <c r="K79" s="2"/>
      <c r="L79" s="2"/>
      <c r="M79" s="2"/>
      <c r="N79" s="2"/>
      <c r="O79" s="2"/>
      <c r="P79" s="2"/>
      <c r="Q79" s="2"/>
      <c r="R79" s="2"/>
      <c r="S79" s="2"/>
      <c r="T79" s="2"/>
      <c r="U79" s="2"/>
      <c r="V79" s="2"/>
      <c r="W79" s="2"/>
      <c r="X79" s="2"/>
      <c r="Y79" s="2"/>
      <c r="Z79" s="2"/>
      <c r="AA79" s="2"/>
    </row>
    <row r="80" spans="1:27" ht="148.80000000000001">
      <c r="A80" s="25">
        <f t="shared" si="0"/>
        <v>80</v>
      </c>
      <c r="B80" s="26" t="s">
        <v>494</v>
      </c>
      <c r="C80" s="26" t="s">
        <v>1350</v>
      </c>
      <c r="D80" s="26" t="s">
        <v>645</v>
      </c>
      <c r="E80" s="2" t="s">
        <v>1351</v>
      </c>
      <c r="F80" s="2"/>
      <c r="G80" s="2"/>
      <c r="H80" s="2"/>
      <c r="I80" s="2"/>
      <c r="J80" s="2"/>
      <c r="K80" s="2"/>
      <c r="L80" s="2"/>
      <c r="M80" s="2"/>
      <c r="N80" s="2"/>
      <c r="O80" s="2"/>
      <c r="P80" s="2"/>
      <c r="Q80" s="2"/>
      <c r="R80" s="2"/>
      <c r="S80" s="2"/>
      <c r="T80" s="2"/>
      <c r="U80" s="2"/>
      <c r="V80" s="2"/>
      <c r="W80" s="2"/>
      <c r="X80" s="2"/>
      <c r="Y80" s="2"/>
      <c r="Z80" s="2"/>
      <c r="AA80" s="2"/>
    </row>
    <row r="81" spans="1:27" ht="167.4">
      <c r="A81" s="25">
        <f t="shared" si="0"/>
        <v>81</v>
      </c>
      <c r="B81" s="26" t="s">
        <v>494</v>
      </c>
      <c r="C81" s="26" t="s">
        <v>1352</v>
      </c>
      <c r="D81" s="26" t="s">
        <v>265</v>
      </c>
      <c r="E81" s="2" t="s">
        <v>1353</v>
      </c>
      <c r="F81" s="2"/>
      <c r="G81" s="2"/>
      <c r="H81" s="2"/>
      <c r="I81" s="2"/>
      <c r="J81" s="2"/>
      <c r="K81" s="2"/>
      <c r="L81" s="2"/>
      <c r="M81" s="2"/>
      <c r="N81" s="2"/>
      <c r="O81" s="2"/>
      <c r="P81" s="2"/>
      <c r="Q81" s="2"/>
      <c r="R81" s="2"/>
      <c r="S81" s="2"/>
      <c r="T81" s="2"/>
      <c r="U81" s="2"/>
      <c r="V81" s="2"/>
      <c r="W81" s="2"/>
      <c r="X81" s="2"/>
      <c r="Y81" s="2"/>
      <c r="Z81" s="2"/>
      <c r="AA81" s="2"/>
    </row>
    <row r="82" spans="1:27" ht="148.80000000000001">
      <c r="A82" s="25">
        <f t="shared" si="0"/>
        <v>82</v>
      </c>
      <c r="B82" s="26" t="s">
        <v>494</v>
      </c>
      <c r="C82" s="26" t="s">
        <v>1354</v>
      </c>
      <c r="D82" s="26" t="s">
        <v>47</v>
      </c>
      <c r="E82" s="2" t="s">
        <v>1355</v>
      </c>
      <c r="F82" s="2"/>
      <c r="G82" s="2"/>
      <c r="H82" s="2"/>
      <c r="I82" s="2"/>
      <c r="J82" s="2"/>
      <c r="K82" s="2"/>
      <c r="L82" s="2"/>
      <c r="M82" s="2"/>
      <c r="N82" s="2"/>
      <c r="O82" s="2"/>
      <c r="P82" s="2"/>
      <c r="Q82" s="2"/>
      <c r="R82" s="2"/>
      <c r="S82" s="2"/>
      <c r="T82" s="2"/>
      <c r="U82" s="2"/>
      <c r="V82" s="2"/>
      <c r="W82" s="2"/>
      <c r="X82" s="2"/>
      <c r="Y82" s="2"/>
      <c r="Z82" s="2"/>
      <c r="AA82" s="2"/>
    </row>
    <row r="83" spans="1:27" ht="130.19999999999999">
      <c r="A83" s="25">
        <f t="shared" si="0"/>
        <v>83</v>
      </c>
      <c r="B83" s="26" t="s">
        <v>494</v>
      </c>
      <c r="C83" s="26" t="s">
        <v>1356</v>
      </c>
      <c r="D83" s="26" t="s">
        <v>339</v>
      </c>
      <c r="E83" s="27" t="s">
        <v>1357</v>
      </c>
      <c r="F83" s="27"/>
      <c r="G83" s="27"/>
      <c r="H83" s="27"/>
      <c r="I83" s="27"/>
      <c r="J83" s="27"/>
      <c r="K83" s="27"/>
      <c r="L83" s="27"/>
      <c r="M83" s="27"/>
      <c r="N83" s="27"/>
      <c r="O83" s="27"/>
      <c r="P83" s="27"/>
      <c r="Q83" s="27"/>
      <c r="R83" s="27"/>
      <c r="S83" s="27"/>
      <c r="T83" s="27"/>
      <c r="U83" s="27"/>
      <c r="V83" s="27"/>
      <c r="W83" s="27"/>
      <c r="X83" s="27"/>
      <c r="Y83" s="27"/>
      <c r="Z83" s="27"/>
      <c r="AA83" s="27"/>
    </row>
    <row r="84" spans="1:27" ht="74.400000000000006">
      <c r="A84" s="25">
        <f t="shared" si="0"/>
        <v>84</v>
      </c>
      <c r="B84" s="26" t="s">
        <v>494</v>
      </c>
      <c r="C84" s="26" t="s">
        <v>1358</v>
      </c>
      <c r="D84" s="26" t="s">
        <v>339</v>
      </c>
      <c r="E84" s="2" t="s">
        <v>1359</v>
      </c>
      <c r="F84" s="2"/>
      <c r="G84" s="2"/>
      <c r="H84" s="2"/>
      <c r="I84" s="2"/>
      <c r="J84" s="2"/>
      <c r="K84" s="2"/>
      <c r="L84" s="2"/>
      <c r="M84" s="2"/>
      <c r="N84" s="2"/>
      <c r="O84" s="2"/>
      <c r="P84" s="2"/>
      <c r="Q84" s="2"/>
      <c r="R84" s="2"/>
      <c r="S84" s="2"/>
      <c r="T84" s="2"/>
      <c r="U84" s="2"/>
      <c r="V84" s="2"/>
      <c r="W84" s="2"/>
      <c r="X84" s="2"/>
      <c r="Y84" s="2"/>
      <c r="Z84" s="2"/>
      <c r="AA84" s="2"/>
    </row>
    <row r="85" spans="1:27" ht="111.6">
      <c r="A85" s="25">
        <f t="shared" si="0"/>
        <v>85</v>
      </c>
      <c r="B85" s="26" t="s">
        <v>494</v>
      </c>
      <c r="C85" s="26" t="s">
        <v>1360</v>
      </c>
      <c r="D85" s="26" t="s">
        <v>339</v>
      </c>
      <c r="E85" s="2" t="s">
        <v>1361</v>
      </c>
      <c r="F85" s="2"/>
      <c r="G85" s="2"/>
      <c r="H85" s="2"/>
      <c r="I85" s="2"/>
      <c r="J85" s="2"/>
      <c r="K85" s="2"/>
      <c r="L85" s="2"/>
      <c r="M85" s="2"/>
      <c r="N85" s="2"/>
      <c r="O85" s="2"/>
      <c r="P85" s="2"/>
      <c r="Q85" s="2"/>
      <c r="R85" s="2"/>
      <c r="S85" s="2"/>
      <c r="T85" s="2"/>
      <c r="U85" s="2"/>
      <c r="V85" s="2"/>
      <c r="W85" s="2"/>
      <c r="X85" s="2"/>
      <c r="Y85" s="2"/>
      <c r="Z85" s="2"/>
      <c r="AA85" s="2"/>
    </row>
    <row r="86" spans="1:27" ht="260.39999999999998">
      <c r="A86" s="25">
        <f t="shared" si="0"/>
        <v>86</v>
      </c>
      <c r="B86" s="26" t="s">
        <v>494</v>
      </c>
      <c r="C86" s="26" t="s">
        <v>1362</v>
      </c>
      <c r="D86" s="26" t="s">
        <v>257</v>
      </c>
      <c r="E86" s="2" t="s">
        <v>1363</v>
      </c>
      <c r="F86" s="2"/>
      <c r="G86" s="2"/>
      <c r="H86" s="2"/>
      <c r="I86" s="2"/>
      <c r="J86" s="2"/>
      <c r="K86" s="2"/>
      <c r="L86" s="2"/>
      <c r="M86" s="2"/>
      <c r="N86" s="2"/>
      <c r="O86" s="2"/>
      <c r="P86" s="2"/>
      <c r="Q86" s="2"/>
      <c r="R86" s="2"/>
      <c r="S86" s="2"/>
      <c r="T86" s="2"/>
      <c r="U86" s="2"/>
      <c r="V86" s="2"/>
      <c r="W86" s="2"/>
      <c r="X86" s="2"/>
      <c r="Y86" s="2"/>
      <c r="Z86" s="2"/>
      <c r="AA86" s="2"/>
    </row>
    <row r="87" spans="1:27" ht="167.4">
      <c r="A87" s="25">
        <f t="shared" si="0"/>
        <v>87</v>
      </c>
      <c r="B87" s="26" t="s">
        <v>494</v>
      </c>
      <c r="C87" s="26" t="s">
        <v>1364</v>
      </c>
      <c r="D87" s="26" t="s">
        <v>292</v>
      </c>
      <c r="E87" s="2" t="s">
        <v>1365</v>
      </c>
      <c r="F87" s="2"/>
      <c r="G87" s="2"/>
      <c r="H87" s="2"/>
      <c r="I87" s="2"/>
      <c r="J87" s="2"/>
      <c r="K87" s="2"/>
      <c r="L87" s="2"/>
      <c r="M87" s="2"/>
      <c r="N87" s="2"/>
      <c r="O87" s="2"/>
      <c r="P87" s="2"/>
      <c r="Q87" s="2"/>
      <c r="R87" s="2"/>
      <c r="S87" s="2"/>
      <c r="T87" s="2"/>
      <c r="U87" s="2"/>
      <c r="V87" s="2"/>
      <c r="W87" s="2"/>
      <c r="X87" s="2"/>
      <c r="Y87" s="2"/>
      <c r="Z87" s="2"/>
      <c r="AA87" s="2"/>
    </row>
    <row r="88" spans="1:27" ht="148.80000000000001">
      <c r="A88" s="25">
        <f t="shared" si="0"/>
        <v>88</v>
      </c>
      <c r="B88" s="26" t="s">
        <v>542</v>
      </c>
      <c r="C88" s="26" t="s">
        <v>1366</v>
      </c>
      <c r="D88" s="26" t="s">
        <v>137</v>
      </c>
      <c r="E88" s="2" t="s">
        <v>1367</v>
      </c>
      <c r="F88" s="2"/>
      <c r="G88" s="2"/>
      <c r="H88" s="2"/>
      <c r="I88" s="2"/>
      <c r="J88" s="2"/>
      <c r="K88" s="2"/>
      <c r="L88" s="2"/>
      <c r="M88" s="2"/>
      <c r="N88" s="2"/>
      <c r="O88" s="2"/>
      <c r="P88" s="2"/>
      <c r="Q88" s="2"/>
      <c r="R88" s="2"/>
      <c r="S88" s="2"/>
      <c r="T88" s="2"/>
      <c r="U88" s="2"/>
      <c r="V88" s="2"/>
      <c r="W88" s="2"/>
      <c r="X88" s="2"/>
      <c r="Y88" s="2"/>
      <c r="Z88" s="2"/>
      <c r="AA88" s="2"/>
    </row>
    <row r="89" spans="1:27" ht="148.80000000000001">
      <c r="A89" s="25">
        <f t="shared" si="0"/>
        <v>89</v>
      </c>
      <c r="B89" s="26" t="s">
        <v>549</v>
      </c>
      <c r="C89" s="26" t="s">
        <v>1368</v>
      </c>
      <c r="D89" s="26" t="s">
        <v>938</v>
      </c>
      <c r="E89" s="2" t="s">
        <v>1369</v>
      </c>
      <c r="F89" s="2"/>
      <c r="G89" s="2"/>
      <c r="H89" s="2"/>
      <c r="I89" s="2"/>
      <c r="J89" s="2"/>
      <c r="K89" s="2"/>
      <c r="L89" s="2"/>
      <c r="M89" s="2"/>
      <c r="N89" s="2"/>
      <c r="O89" s="2"/>
      <c r="P89" s="2"/>
      <c r="Q89" s="2"/>
      <c r="R89" s="2"/>
      <c r="S89" s="2"/>
      <c r="T89" s="2"/>
      <c r="U89" s="2"/>
      <c r="V89" s="2"/>
      <c r="W89" s="2"/>
      <c r="X89" s="2"/>
      <c r="Y89" s="2"/>
      <c r="Z89" s="2"/>
      <c r="AA89" s="2"/>
    </row>
    <row r="90" spans="1:27" ht="334.8">
      <c r="A90" s="25">
        <f t="shared" si="0"/>
        <v>90</v>
      </c>
      <c r="B90" s="26" t="s">
        <v>549</v>
      </c>
      <c r="C90" s="26" t="s">
        <v>1370</v>
      </c>
      <c r="D90" s="26" t="s">
        <v>938</v>
      </c>
      <c r="E90" s="2" t="s">
        <v>1371</v>
      </c>
      <c r="F90" s="2"/>
      <c r="G90" s="2"/>
      <c r="H90" s="2"/>
      <c r="I90" s="2"/>
      <c r="J90" s="2"/>
      <c r="K90" s="2"/>
      <c r="L90" s="2"/>
      <c r="M90" s="2"/>
      <c r="N90" s="2"/>
      <c r="O90" s="2"/>
      <c r="P90" s="2"/>
      <c r="Q90" s="2"/>
      <c r="R90" s="2"/>
      <c r="S90" s="2"/>
      <c r="T90" s="2"/>
      <c r="U90" s="2"/>
      <c r="V90" s="2"/>
      <c r="W90" s="2"/>
      <c r="X90" s="2"/>
      <c r="Y90" s="2"/>
      <c r="Z90" s="2"/>
      <c r="AA90" s="2"/>
    </row>
    <row r="91" spans="1:27" ht="279">
      <c r="A91" s="25">
        <f t="shared" si="0"/>
        <v>91</v>
      </c>
      <c r="B91" s="26" t="s">
        <v>549</v>
      </c>
      <c r="C91" s="26" t="s">
        <v>1372</v>
      </c>
      <c r="D91" s="26" t="s">
        <v>61</v>
      </c>
      <c r="E91" s="2" t="s">
        <v>1373</v>
      </c>
      <c r="F91" s="2"/>
      <c r="G91" s="2"/>
      <c r="H91" s="2"/>
      <c r="I91" s="2"/>
      <c r="J91" s="2"/>
      <c r="K91" s="2"/>
      <c r="L91" s="2"/>
      <c r="M91" s="2"/>
      <c r="N91" s="2"/>
      <c r="O91" s="2"/>
      <c r="P91" s="2"/>
      <c r="Q91" s="2"/>
      <c r="R91" s="2"/>
      <c r="S91" s="2"/>
      <c r="T91" s="2"/>
      <c r="U91" s="2"/>
      <c r="V91" s="2"/>
      <c r="W91" s="2"/>
      <c r="X91" s="2"/>
      <c r="Y91" s="2"/>
      <c r="Z91" s="2"/>
      <c r="AA91" s="2"/>
    </row>
    <row r="92" spans="1:27" ht="204.6">
      <c r="A92" s="25">
        <f t="shared" si="0"/>
        <v>92</v>
      </c>
      <c r="B92" s="26" t="s">
        <v>549</v>
      </c>
      <c r="C92" s="26" t="s">
        <v>1374</v>
      </c>
      <c r="D92" s="26" t="s">
        <v>81</v>
      </c>
      <c r="E92" s="27" t="s">
        <v>1375</v>
      </c>
      <c r="F92" s="27"/>
      <c r="G92" s="27"/>
      <c r="H92" s="27"/>
      <c r="I92" s="27"/>
      <c r="J92" s="27"/>
      <c r="K92" s="27"/>
      <c r="L92" s="27"/>
      <c r="M92" s="27"/>
      <c r="N92" s="27"/>
      <c r="O92" s="27"/>
      <c r="P92" s="27"/>
      <c r="Q92" s="27"/>
      <c r="R92" s="27"/>
      <c r="S92" s="27"/>
      <c r="T92" s="27"/>
      <c r="U92" s="27"/>
      <c r="V92" s="27"/>
      <c r="W92" s="27"/>
      <c r="X92" s="27"/>
      <c r="Y92" s="27"/>
      <c r="Z92" s="27"/>
      <c r="AA92" s="27"/>
    </row>
    <row r="93" spans="1:27" ht="223.2">
      <c r="A93" s="25">
        <f t="shared" si="0"/>
        <v>93</v>
      </c>
      <c r="B93" s="26" t="s">
        <v>549</v>
      </c>
      <c r="C93" s="26" t="s">
        <v>1376</v>
      </c>
      <c r="D93" s="26" t="s">
        <v>167</v>
      </c>
      <c r="E93" s="2" t="s">
        <v>1377</v>
      </c>
      <c r="F93" s="2"/>
      <c r="G93" s="2"/>
      <c r="H93" s="2"/>
      <c r="I93" s="2"/>
      <c r="J93" s="2"/>
      <c r="K93" s="2"/>
      <c r="L93" s="2"/>
      <c r="M93" s="2"/>
      <c r="N93" s="2"/>
      <c r="O93" s="2"/>
      <c r="P93" s="2"/>
      <c r="Q93" s="2"/>
      <c r="R93" s="2"/>
      <c r="S93" s="2"/>
      <c r="T93" s="2"/>
      <c r="U93" s="2"/>
      <c r="V93" s="2"/>
      <c r="W93" s="2"/>
      <c r="X93" s="2"/>
      <c r="Y93" s="2"/>
      <c r="Z93" s="2"/>
      <c r="AA93" s="2"/>
    </row>
    <row r="94" spans="1:27" ht="223.2">
      <c r="A94" s="25">
        <f t="shared" si="0"/>
        <v>94</v>
      </c>
      <c r="B94" s="26" t="s">
        <v>549</v>
      </c>
      <c r="C94" s="26" t="s">
        <v>1378</v>
      </c>
      <c r="D94" s="26" t="s">
        <v>1379</v>
      </c>
      <c r="E94" s="2" t="s">
        <v>1380</v>
      </c>
      <c r="F94" s="2"/>
      <c r="G94" s="2"/>
      <c r="H94" s="2"/>
      <c r="I94" s="2"/>
      <c r="J94" s="2"/>
      <c r="K94" s="2"/>
      <c r="L94" s="2"/>
      <c r="M94" s="2"/>
      <c r="N94" s="2"/>
      <c r="O94" s="2"/>
      <c r="P94" s="2"/>
      <c r="Q94" s="2"/>
      <c r="R94" s="2"/>
      <c r="S94" s="2"/>
      <c r="T94" s="2"/>
      <c r="U94" s="2"/>
      <c r="V94" s="2"/>
      <c r="W94" s="2"/>
      <c r="X94" s="2"/>
      <c r="Y94" s="2"/>
      <c r="Z94" s="2"/>
      <c r="AA94" s="2"/>
    </row>
    <row r="95" spans="1:27" ht="111.6">
      <c r="A95" s="25">
        <f t="shared" si="0"/>
        <v>95</v>
      </c>
      <c r="B95" s="26" t="s">
        <v>549</v>
      </c>
      <c r="C95" s="26" t="s">
        <v>1381</v>
      </c>
      <c r="D95" s="26" t="s">
        <v>1382</v>
      </c>
      <c r="E95" s="2" t="s">
        <v>1383</v>
      </c>
      <c r="F95" s="2"/>
      <c r="G95" s="2"/>
      <c r="H95" s="2"/>
      <c r="I95" s="2"/>
      <c r="J95" s="2"/>
      <c r="K95" s="2"/>
      <c r="L95" s="2"/>
      <c r="M95" s="2"/>
      <c r="N95" s="2"/>
      <c r="O95" s="2"/>
      <c r="P95" s="2"/>
      <c r="Q95" s="2"/>
      <c r="R95" s="2"/>
      <c r="S95" s="2"/>
      <c r="T95" s="2"/>
      <c r="U95" s="2"/>
      <c r="V95" s="2"/>
      <c r="W95" s="2"/>
      <c r="X95" s="2"/>
      <c r="Y95" s="2"/>
      <c r="Z95" s="2"/>
      <c r="AA95" s="2"/>
    </row>
    <row r="96" spans="1:27" ht="130.19999999999999">
      <c r="A96" s="25">
        <f t="shared" si="0"/>
        <v>96</v>
      </c>
      <c r="B96" s="26" t="s">
        <v>549</v>
      </c>
      <c r="C96" s="26" t="s">
        <v>1384</v>
      </c>
      <c r="D96" s="26" t="s">
        <v>211</v>
      </c>
      <c r="E96" s="2" t="s">
        <v>1385</v>
      </c>
      <c r="F96" s="2"/>
      <c r="G96" s="2"/>
      <c r="H96" s="2"/>
      <c r="I96" s="2"/>
      <c r="J96" s="2"/>
      <c r="K96" s="2"/>
      <c r="L96" s="2"/>
      <c r="M96" s="2"/>
      <c r="N96" s="2"/>
      <c r="O96" s="2"/>
      <c r="P96" s="2"/>
      <c r="Q96" s="2"/>
      <c r="R96" s="2"/>
      <c r="S96" s="2"/>
      <c r="T96" s="2"/>
      <c r="U96" s="2"/>
      <c r="V96" s="2"/>
      <c r="W96" s="2"/>
      <c r="X96" s="2"/>
      <c r="Y96" s="2"/>
      <c r="Z96" s="2"/>
      <c r="AA96" s="2"/>
    </row>
    <row r="97" spans="1:27" ht="111.6">
      <c r="A97" s="25">
        <f t="shared" si="0"/>
        <v>97</v>
      </c>
      <c r="B97" s="26" t="s">
        <v>549</v>
      </c>
      <c r="C97" s="26" t="s">
        <v>1386</v>
      </c>
      <c r="D97" s="26" t="s">
        <v>205</v>
      </c>
      <c r="E97" s="2" t="s">
        <v>1387</v>
      </c>
      <c r="F97" s="2"/>
      <c r="G97" s="2"/>
      <c r="H97" s="2"/>
      <c r="I97" s="2"/>
      <c r="J97" s="2"/>
      <c r="K97" s="2"/>
      <c r="L97" s="2"/>
      <c r="M97" s="2"/>
      <c r="N97" s="2"/>
      <c r="O97" s="2"/>
      <c r="P97" s="2"/>
      <c r="Q97" s="2"/>
      <c r="R97" s="2"/>
      <c r="S97" s="2"/>
      <c r="T97" s="2"/>
      <c r="U97" s="2"/>
      <c r="V97" s="2"/>
      <c r="W97" s="2"/>
      <c r="X97" s="2"/>
      <c r="Y97" s="2"/>
      <c r="Z97" s="2"/>
      <c r="AA97" s="2"/>
    </row>
    <row r="98" spans="1:27" ht="353.4">
      <c r="A98" s="25">
        <f t="shared" si="0"/>
        <v>98</v>
      </c>
      <c r="B98" s="26" t="s">
        <v>549</v>
      </c>
      <c r="C98" s="26" t="s">
        <v>1388</v>
      </c>
      <c r="D98" s="26" t="s">
        <v>292</v>
      </c>
      <c r="E98" s="2" t="s">
        <v>1389</v>
      </c>
      <c r="F98" s="2"/>
      <c r="G98" s="2"/>
      <c r="H98" s="2"/>
      <c r="I98" s="2"/>
      <c r="J98" s="2"/>
      <c r="K98" s="2"/>
      <c r="L98" s="2"/>
      <c r="M98" s="2"/>
      <c r="N98" s="2"/>
      <c r="O98" s="2"/>
      <c r="P98" s="2"/>
      <c r="Q98" s="2"/>
      <c r="R98" s="2"/>
      <c r="S98" s="2"/>
      <c r="T98" s="2"/>
      <c r="U98" s="2"/>
      <c r="V98" s="2"/>
      <c r="W98" s="2"/>
      <c r="X98" s="2"/>
      <c r="Y98" s="2"/>
      <c r="Z98" s="2"/>
      <c r="AA98" s="2"/>
    </row>
    <row r="99" spans="1:27" ht="334.8">
      <c r="A99" s="25">
        <f t="shared" si="0"/>
        <v>99</v>
      </c>
      <c r="B99" s="26" t="s">
        <v>549</v>
      </c>
      <c r="C99" s="26" t="s">
        <v>1390</v>
      </c>
      <c r="D99" s="26" t="s">
        <v>292</v>
      </c>
      <c r="E99" s="2" t="s">
        <v>1391</v>
      </c>
      <c r="F99" s="2"/>
      <c r="G99" s="2"/>
      <c r="H99" s="2"/>
      <c r="I99" s="2"/>
      <c r="J99" s="2"/>
      <c r="K99" s="2"/>
      <c r="L99" s="2"/>
      <c r="M99" s="2"/>
      <c r="N99" s="2"/>
      <c r="O99" s="2"/>
      <c r="P99" s="2"/>
      <c r="Q99" s="2"/>
      <c r="R99" s="2"/>
      <c r="S99" s="2"/>
      <c r="T99" s="2"/>
      <c r="U99" s="2"/>
      <c r="V99" s="2"/>
      <c r="W99" s="2"/>
      <c r="X99" s="2"/>
      <c r="Y99" s="2"/>
      <c r="Z99" s="2"/>
      <c r="AA99" s="2"/>
    </row>
    <row r="100" spans="1:27" ht="279">
      <c r="A100" s="25">
        <f t="shared" si="0"/>
        <v>100</v>
      </c>
      <c r="B100" s="26" t="s">
        <v>979</v>
      </c>
      <c r="C100" s="26" t="s">
        <v>1392</v>
      </c>
      <c r="D100" s="26" t="s">
        <v>167</v>
      </c>
      <c r="E100" s="2" t="s">
        <v>1393</v>
      </c>
      <c r="F100" s="2"/>
      <c r="G100" s="2"/>
      <c r="H100" s="2"/>
      <c r="I100" s="2"/>
      <c r="J100" s="2"/>
      <c r="K100" s="2"/>
      <c r="L100" s="2"/>
      <c r="M100" s="2"/>
      <c r="N100" s="2"/>
      <c r="O100" s="2"/>
      <c r="P100" s="2"/>
      <c r="Q100" s="2"/>
      <c r="R100" s="2"/>
      <c r="S100" s="2"/>
      <c r="T100" s="2"/>
      <c r="U100" s="2"/>
      <c r="V100" s="2"/>
      <c r="W100" s="2"/>
      <c r="X100" s="2"/>
      <c r="Y100" s="2"/>
      <c r="Z100" s="2"/>
      <c r="AA100" s="2"/>
    </row>
    <row r="101" spans="1:27">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1000"/>
  <sheetViews>
    <sheetView topLeftCell="A15" workbookViewId="0">
      <selection activeCell="E17" sqref="A1:E100"/>
    </sheetView>
  </sheetViews>
  <sheetFormatPr defaultColWidth="12.6640625" defaultRowHeight="15.75" customHeight="1"/>
  <cols>
    <col min="1" max="1" width="4.6640625" bestFit="1" customWidth="1"/>
    <col min="2" max="2" width="10.5546875" bestFit="1" customWidth="1"/>
    <col min="3" max="3" width="28.21875" customWidth="1"/>
    <col min="4" max="4" width="22" customWidth="1"/>
    <col min="5" max="5" width="112.6640625" customWidth="1"/>
  </cols>
  <sheetData>
    <row r="1" spans="1:30" ht="93">
      <c r="A1" s="25">
        <v>1</v>
      </c>
      <c r="B1" s="26" t="s">
        <v>330</v>
      </c>
      <c r="C1" s="26" t="s">
        <v>1394</v>
      </c>
      <c r="D1" s="26" t="s">
        <v>557</v>
      </c>
      <c r="E1" s="27" t="s">
        <v>1395</v>
      </c>
      <c r="F1" s="27"/>
      <c r="G1" s="27"/>
      <c r="H1" s="27"/>
      <c r="I1" s="27"/>
      <c r="J1" s="27"/>
      <c r="K1" s="27"/>
      <c r="L1" s="27"/>
      <c r="M1" s="27"/>
      <c r="N1" s="27"/>
      <c r="O1" s="27"/>
      <c r="P1" s="27"/>
      <c r="Q1" s="27"/>
      <c r="R1" s="27"/>
      <c r="S1" s="27"/>
      <c r="T1" s="27"/>
      <c r="U1" s="27"/>
      <c r="V1" s="27"/>
      <c r="W1" s="27"/>
      <c r="X1" s="27"/>
      <c r="Y1" s="27"/>
      <c r="Z1" s="27"/>
      <c r="AA1" s="27"/>
      <c r="AB1" s="27"/>
      <c r="AC1" s="27"/>
      <c r="AD1" s="27"/>
    </row>
    <row r="2" spans="1:30" ht="74.400000000000006">
      <c r="A2" s="25">
        <f t="shared" ref="A2:A100" si="0">SUM(1+A1)</f>
        <v>2</v>
      </c>
      <c r="B2" s="26" t="s">
        <v>330</v>
      </c>
      <c r="C2" s="26" t="s">
        <v>1396</v>
      </c>
      <c r="D2" s="26" t="s">
        <v>99</v>
      </c>
      <c r="E2" s="27" t="s">
        <v>1397</v>
      </c>
      <c r="F2" s="27"/>
      <c r="G2" s="27"/>
      <c r="H2" s="27"/>
      <c r="I2" s="27"/>
      <c r="J2" s="27"/>
      <c r="K2" s="27"/>
      <c r="L2" s="27"/>
      <c r="M2" s="27"/>
      <c r="N2" s="27"/>
      <c r="O2" s="27"/>
      <c r="P2" s="27"/>
      <c r="Q2" s="27"/>
      <c r="R2" s="27"/>
      <c r="S2" s="27"/>
      <c r="T2" s="27"/>
      <c r="U2" s="27"/>
      <c r="V2" s="27"/>
      <c r="W2" s="27"/>
      <c r="X2" s="27"/>
      <c r="Y2" s="27"/>
      <c r="Z2" s="27"/>
      <c r="AA2" s="27"/>
      <c r="AB2" s="27"/>
      <c r="AC2" s="27"/>
      <c r="AD2" s="27"/>
    </row>
    <row r="3" spans="1:30" ht="111.6">
      <c r="A3" s="25">
        <f t="shared" si="0"/>
        <v>3</v>
      </c>
      <c r="B3" s="26" t="s">
        <v>330</v>
      </c>
      <c r="C3" s="26" t="s">
        <v>1398</v>
      </c>
      <c r="D3" s="26" t="s">
        <v>103</v>
      </c>
      <c r="E3" s="27" t="s">
        <v>1399</v>
      </c>
      <c r="F3" s="27"/>
      <c r="G3" s="27"/>
      <c r="H3" s="27"/>
      <c r="I3" s="27"/>
      <c r="J3" s="27"/>
      <c r="K3" s="27"/>
      <c r="L3" s="27"/>
      <c r="M3" s="27"/>
      <c r="N3" s="27"/>
      <c r="O3" s="27"/>
      <c r="P3" s="27"/>
      <c r="Q3" s="27"/>
      <c r="R3" s="27"/>
      <c r="S3" s="27"/>
      <c r="T3" s="27"/>
      <c r="U3" s="27"/>
      <c r="V3" s="27"/>
      <c r="W3" s="27"/>
      <c r="X3" s="27"/>
      <c r="Y3" s="27"/>
      <c r="Z3" s="27"/>
      <c r="AA3" s="27"/>
      <c r="AB3" s="27"/>
      <c r="AC3" s="27"/>
      <c r="AD3" s="27"/>
    </row>
    <row r="4" spans="1:30" ht="93">
      <c r="A4" s="25">
        <f t="shared" si="0"/>
        <v>4</v>
      </c>
      <c r="B4" s="26" t="s">
        <v>330</v>
      </c>
      <c r="C4" s="26" t="s">
        <v>1400</v>
      </c>
      <c r="D4" s="26" t="s">
        <v>103</v>
      </c>
      <c r="E4" s="27" t="s">
        <v>1401</v>
      </c>
      <c r="F4" s="27"/>
      <c r="G4" s="27"/>
      <c r="H4" s="27"/>
      <c r="I4" s="27"/>
      <c r="J4" s="27"/>
      <c r="K4" s="27"/>
      <c r="L4" s="27"/>
      <c r="M4" s="27"/>
      <c r="N4" s="27"/>
      <c r="O4" s="27"/>
      <c r="P4" s="27"/>
      <c r="Q4" s="27"/>
      <c r="R4" s="27"/>
      <c r="S4" s="27"/>
      <c r="T4" s="27"/>
      <c r="U4" s="27"/>
      <c r="V4" s="27"/>
      <c r="W4" s="27"/>
      <c r="X4" s="27"/>
      <c r="Y4" s="27"/>
      <c r="Z4" s="27"/>
      <c r="AA4" s="27"/>
      <c r="AB4" s="27"/>
      <c r="AC4" s="27"/>
      <c r="AD4" s="27"/>
    </row>
    <row r="5" spans="1:30" ht="93">
      <c r="A5" s="25">
        <f t="shared" si="0"/>
        <v>5</v>
      </c>
      <c r="B5" s="26" t="s">
        <v>330</v>
      </c>
      <c r="C5" s="26" t="s">
        <v>1402</v>
      </c>
      <c r="D5" s="26" t="s">
        <v>103</v>
      </c>
      <c r="E5" s="27" t="s">
        <v>1403</v>
      </c>
      <c r="F5" s="27"/>
      <c r="G5" s="27"/>
      <c r="H5" s="27"/>
      <c r="I5" s="27"/>
      <c r="J5" s="27"/>
      <c r="K5" s="27"/>
      <c r="L5" s="27"/>
      <c r="M5" s="27"/>
      <c r="N5" s="27"/>
      <c r="O5" s="27"/>
      <c r="P5" s="27"/>
      <c r="Q5" s="27"/>
      <c r="R5" s="27"/>
      <c r="S5" s="27"/>
      <c r="T5" s="27"/>
      <c r="U5" s="27"/>
      <c r="V5" s="27"/>
      <c r="W5" s="27"/>
      <c r="X5" s="27"/>
      <c r="Y5" s="27"/>
      <c r="Z5" s="27"/>
      <c r="AA5" s="27"/>
      <c r="AB5" s="27"/>
      <c r="AC5" s="27"/>
      <c r="AD5" s="27"/>
    </row>
    <row r="6" spans="1:30" ht="55.8">
      <c r="A6" s="25">
        <f t="shared" si="0"/>
        <v>6</v>
      </c>
      <c r="B6" s="26" t="s">
        <v>330</v>
      </c>
      <c r="C6" s="26" t="s">
        <v>1404</v>
      </c>
      <c r="D6" s="26" t="s">
        <v>339</v>
      </c>
      <c r="E6" s="27" t="s">
        <v>1405</v>
      </c>
      <c r="F6" s="27"/>
      <c r="G6" s="27"/>
      <c r="H6" s="27"/>
      <c r="I6" s="27"/>
      <c r="J6" s="27"/>
      <c r="K6" s="27"/>
      <c r="L6" s="27"/>
      <c r="M6" s="27"/>
      <c r="N6" s="27"/>
      <c r="O6" s="27"/>
      <c r="P6" s="27"/>
      <c r="Q6" s="27"/>
      <c r="R6" s="27"/>
      <c r="S6" s="27"/>
      <c r="T6" s="27"/>
      <c r="U6" s="27"/>
      <c r="V6" s="27"/>
      <c r="W6" s="27"/>
      <c r="X6" s="27"/>
      <c r="Y6" s="27"/>
      <c r="Z6" s="27"/>
      <c r="AA6" s="27"/>
      <c r="AB6" s="27"/>
      <c r="AC6" s="27"/>
      <c r="AD6" s="27"/>
    </row>
    <row r="7" spans="1:30" ht="93">
      <c r="A7" s="25">
        <f t="shared" si="0"/>
        <v>7</v>
      </c>
      <c r="B7" s="26" t="s">
        <v>330</v>
      </c>
      <c r="C7" s="26" t="s">
        <v>1406</v>
      </c>
      <c r="D7" s="26" t="s">
        <v>103</v>
      </c>
      <c r="E7" s="2" t="s">
        <v>1407</v>
      </c>
      <c r="F7" s="2"/>
      <c r="G7" s="2"/>
      <c r="H7" s="2"/>
      <c r="I7" s="2"/>
      <c r="J7" s="2"/>
      <c r="K7" s="2"/>
      <c r="L7" s="2"/>
      <c r="M7" s="2"/>
      <c r="N7" s="2"/>
      <c r="O7" s="2"/>
      <c r="P7" s="2"/>
      <c r="Q7" s="2"/>
      <c r="R7" s="2"/>
      <c r="S7" s="2"/>
      <c r="T7" s="2"/>
      <c r="U7" s="2"/>
      <c r="V7" s="2"/>
      <c r="W7" s="2"/>
      <c r="X7" s="2"/>
      <c r="Y7" s="2"/>
      <c r="Z7" s="2"/>
      <c r="AA7" s="2"/>
      <c r="AB7" s="2"/>
      <c r="AC7" s="2"/>
      <c r="AD7" s="2"/>
    </row>
    <row r="8" spans="1:30" ht="111.6">
      <c r="A8" s="25">
        <f t="shared" si="0"/>
        <v>8</v>
      </c>
      <c r="B8" s="26" t="s">
        <v>345</v>
      </c>
      <c r="C8" s="26" t="s">
        <v>1408</v>
      </c>
      <c r="D8" s="26" t="s">
        <v>520</v>
      </c>
      <c r="E8" s="27" t="s">
        <v>1409</v>
      </c>
      <c r="F8" s="27"/>
      <c r="G8" s="27"/>
      <c r="H8" s="27"/>
      <c r="I8" s="27"/>
      <c r="J8" s="27"/>
      <c r="K8" s="27"/>
      <c r="L8" s="27"/>
      <c r="M8" s="27"/>
      <c r="N8" s="27"/>
      <c r="O8" s="27"/>
      <c r="P8" s="27"/>
      <c r="Q8" s="27"/>
      <c r="R8" s="27"/>
      <c r="S8" s="27"/>
      <c r="T8" s="27"/>
      <c r="U8" s="27"/>
      <c r="V8" s="27"/>
      <c r="W8" s="27"/>
      <c r="X8" s="27"/>
      <c r="Y8" s="27"/>
      <c r="Z8" s="27"/>
      <c r="AA8" s="27"/>
      <c r="AB8" s="27"/>
      <c r="AC8" s="27"/>
      <c r="AD8" s="27"/>
    </row>
    <row r="9" spans="1:30" ht="130.19999999999999">
      <c r="A9" s="25">
        <f t="shared" si="0"/>
        <v>9</v>
      </c>
      <c r="B9" s="26" t="s">
        <v>345</v>
      </c>
      <c r="C9" s="26" t="s">
        <v>1410</v>
      </c>
      <c r="D9" s="26" t="s">
        <v>557</v>
      </c>
      <c r="E9" s="27" t="s">
        <v>1411</v>
      </c>
      <c r="F9" s="27"/>
      <c r="G9" s="27"/>
      <c r="H9" s="27"/>
      <c r="I9" s="27"/>
      <c r="J9" s="27"/>
      <c r="K9" s="27"/>
      <c r="L9" s="27"/>
      <c r="M9" s="27"/>
      <c r="N9" s="27"/>
      <c r="O9" s="27"/>
      <c r="P9" s="27"/>
      <c r="Q9" s="27"/>
      <c r="R9" s="27"/>
      <c r="S9" s="27"/>
      <c r="T9" s="27"/>
      <c r="U9" s="27"/>
      <c r="V9" s="27"/>
      <c r="W9" s="27"/>
      <c r="X9" s="27"/>
      <c r="Y9" s="27"/>
      <c r="Z9" s="27"/>
      <c r="AA9" s="27"/>
      <c r="AB9" s="27"/>
      <c r="AC9" s="27"/>
      <c r="AD9" s="27"/>
    </row>
    <row r="10" spans="1:30" ht="37.200000000000003">
      <c r="A10" s="25">
        <f t="shared" si="0"/>
        <v>10</v>
      </c>
      <c r="B10" s="26" t="s">
        <v>345</v>
      </c>
      <c r="C10" s="26" t="s">
        <v>1412</v>
      </c>
      <c r="D10" s="26" t="s">
        <v>113</v>
      </c>
      <c r="E10" s="27" t="s">
        <v>1413</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row>
    <row r="11" spans="1:30" ht="55.8">
      <c r="A11" s="25">
        <f t="shared" si="0"/>
        <v>11</v>
      </c>
      <c r="B11" s="26" t="s">
        <v>345</v>
      </c>
      <c r="C11" s="26" t="s">
        <v>1414</v>
      </c>
      <c r="D11" s="26" t="s">
        <v>1415</v>
      </c>
      <c r="E11" s="27" t="s">
        <v>1416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30" ht="74.400000000000006">
      <c r="A12" s="25">
        <f t="shared" si="0"/>
        <v>12</v>
      </c>
      <c r="B12" s="26" t="s">
        <v>345</v>
      </c>
      <c r="C12" s="26" t="s">
        <v>1417</v>
      </c>
      <c r="D12" s="26" t="s">
        <v>85</v>
      </c>
      <c r="E12" s="27" t="s">
        <v>1418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30" ht="111.6">
      <c r="A13" s="25">
        <f t="shared" si="0"/>
        <v>13</v>
      </c>
      <c r="B13" s="26" t="s">
        <v>345</v>
      </c>
      <c r="C13" s="26" t="s">
        <v>1419</v>
      </c>
      <c r="D13" s="26" t="s">
        <v>147</v>
      </c>
      <c r="E13" s="27" t="s">
        <v>1420</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30" ht="55.8">
      <c r="A14" s="25">
        <f t="shared" si="0"/>
        <v>14</v>
      </c>
      <c r="B14" s="26" t="s">
        <v>345</v>
      </c>
      <c r="C14" s="26" t="s">
        <v>1421</v>
      </c>
      <c r="D14" s="26" t="s">
        <v>677</v>
      </c>
      <c r="E14" s="27" t="s">
        <v>1422</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ht="93">
      <c r="A15" s="25">
        <f t="shared" si="0"/>
        <v>15</v>
      </c>
      <c r="B15" s="26" t="s">
        <v>345</v>
      </c>
      <c r="C15" s="26" t="s">
        <v>1423</v>
      </c>
      <c r="D15" s="26" t="s">
        <v>61</v>
      </c>
      <c r="E15" s="27" t="s">
        <v>1424</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30" ht="55.8">
      <c r="A16" s="25">
        <f t="shared" si="0"/>
        <v>16</v>
      </c>
      <c r="B16" s="26" t="s">
        <v>345</v>
      </c>
      <c r="C16" s="26" t="s">
        <v>1425</v>
      </c>
      <c r="D16" s="26" t="s">
        <v>645</v>
      </c>
      <c r="E16" s="27" t="s">
        <v>1426</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ht="74.400000000000006">
      <c r="A17" s="25">
        <f t="shared" si="0"/>
        <v>17</v>
      </c>
      <c r="B17" s="26" t="s">
        <v>345</v>
      </c>
      <c r="C17" s="26" t="s">
        <v>1427</v>
      </c>
      <c r="D17" s="26" t="s">
        <v>677</v>
      </c>
      <c r="E17" s="27" t="s">
        <v>1428</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ht="55.8">
      <c r="A18" s="25">
        <f t="shared" si="0"/>
        <v>18</v>
      </c>
      <c r="B18" s="26" t="s">
        <v>345</v>
      </c>
      <c r="C18" s="26" t="s">
        <v>1429</v>
      </c>
      <c r="D18" s="26" t="s">
        <v>557</v>
      </c>
      <c r="E18" s="27" t="s">
        <v>1430</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ht="74.400000000000006">
      <c r="A19" s="25">
        <f t="shared" si="0"/>
        <v>19</v>
      </c>
      <c r="B19" s="26" t="s">
        <v>345</v>
      </c>
      <c r="C19" s="26" t="s">
        <v>1431</v>
      </c>
      <c r="D19" s="26" t="s">
        <v>1432</v>
      </c>
      <c r="E19" s="27" t="s">
        <v>1433</v>
      </c>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ht="55.8">
      <c r="A20" s="25">
        <f t="shared" si="0"/>
        <v>20</v>
      </c>
      <c r="B20" s="26" t="s">
        <v>345</v>
      </c>
      <c r="C20" s="26" t="s">
        <v>1434</v>
      </c>
      <c r="D20" s="26" t="s">
        <v>1415</v>
      </c>
      <c r="E20" s="27" t="s">
        <v>1435</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ht="260.39999999999998">
      <c r="A21" s="25">
        <f t="shared" si="0"/>
        <v>21</v>
      </c>
      <c r="B21" s="26" t="s">
        <v>345</v>
      </c>
      <c r="C21" s="26" t="s">
        <v>1436</v>
      </c>
      <c r="D21" s="26" t="s">
        <v>273</v>
      </c>
      <c r="E21" s="27" t="s">
        <v>1437</v>
      </c>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row>
    <row r="22" spans="1:30" ht="55.8">
      <c r="A22" s="25">
        <f t="shared" si="0"/>
        <v>22</v>
      </c>
      <c r="B22" s="26" t="s">
        <v>345</v>
      </c>
      <c r="C22" s="26" t="s">
        <v>1438</v>
      </c>
      <c r="D22" s="26" t="s">
        <v>677</v>
      </c>
      <c r="E22" s="27" t="s">
        <v>1439</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ht="130.19999999999999">
      <c r="A23" s="25">
        <f t="shared" si="0"/>
        <v>23</v>
      </c>
      <c r="B23" s="34" t="s">
        <v>345</v>
      </c>
      <c r="C23" s="34" t="s">
        <v>1440</v>
      </c>
      <c r="D23" s="34" t="s">
        <v>1441</v>
      </c>
      <c r="E23" s="35" t="s">
        <v>1442</v>
      </c>
      <c r="F23" s="2"/>
      <c r="G23" s="2"/>
      <c r="H23" s="2"/>
      <c r="I23" s="2"/>
      <c r="J23" s="2"/>
      <c r="K23" s="2"/>
      <c r="L23" s="2"/>
      <c r="M23" s="2"/>
      <c r="N23" s="2"/>
      <c r="O23" s="2"/>
      <c r="P23" s="2"/>
      <c r="Q23" s="2"/>
      <c r="R23" s="2"/>
      <c r="S23" s="2"/>
      <c r="T23" s="2"/>
      <c r="U23" s="2"/>
      <c r="V23" s="2"/>
      <c r="W23" s="2"/>
      <c r="X23" s="2"/>
      <c r="Y23" s="2"/>
      <c r="Z23" s="2"/>
      <c r="AA23" s="2"/>
      <c r="AB23" s="2"/>
      <c r="AC23" s="2"/>
      <c r="AD23" s="2"/>
    </row>
    <row r="24" spans="1:30" ht="55.8">
      <c r="A24" s="25">
        <f t="shared" si="0"/>
        <v>24</v>
      </c>
      <c r="B24" s="36" t="s">
        <v>345</v>
      </c>
      <c r="C24" s="37" t="s">
        <v>1443</v>
      </c>
      <c r="D24" s="37" t="s">
        <v>1444</v>
      </c>
      <c r="E24" s="39" t="s">
        <v>1445</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ht="55.8">
      <c r="A25" s="25">
        <f t="shared" si="0"/>
        <v>25</v>
      </c>
      <c r="B25" s="26" t="s">
        <v>345</v>
      </c>
      <c r="C25" s="26" t="s">
        <v>1446</v>
      </c>
      <c r="D25" s="26" t="s">
        <v>63</v>
      </c>
      <c r="E25" s="27" t="s">
        <v>1447</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spans="1:30" ht="55.8">
      <c r="A26" s="25">
        <f t="shared" si="0"/>
        <v>26</v>
      </c>
      <c r="B26" s="26" t="s">
        <v>345</v>
      </c>
      <c r="C26" s="26" t="s">
        <v>1448</v>
      </c>
      <c r="D26" s="26" t="s">
        <v>251</v>
      </c>
      <c r="E26" s="27" t="s">
        <v>1449</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ht="37.200000000000003">
      <c r="A27" s="25">
        <f t="shared" si="0"/>
        <v>27</v>
      </c>
      <c r="B27" s="26" t="s">
        <v>345</v>
      </c>
      <c r="C27" s="26" t="s">
        <v>1450</v>
      </c>
      <c r="D27" s="26" t="s">
        <v>177</v>
      </c>
      <c r="E27" s="2" t="s">
        <v>1451</v>
      </c>
      <c r="F27" s="2"/>
      <c r="G27" s="2"/>
      <c r="H27" s="2"/>
      <c r="I27" s="2"/>
      <c r="J27" s="2"/>
      <c r="K27" s="2"/>
      <c r="L27" s="2"/>
      <c r="M27" s="2"/>
      <c r="N27" s="2"/>
      <c r="O27" s="2"/>
      <c r="P27" s="2"/>
      <c r="Q27" s="2"/>
      <c r="R27" s="2"/>
      <c r="S27" s="2"/>
      <c r="T27" s="2"/>
      <c r="U27" s="2"/>
      <c r="V27" s="2"/>
      <c r="W27" s="2"/>
      <c r="X27" s="2"/>
      <c r="Y27" s="2"/>
      <c r="Z27" s="2"/>
      <c r="AA27" s="2"/>
      <c r="AB27" s="2"/>
      <c r="AC27" s="2"/>
      <c r="AD27" s="2"/>
    </row>
    <row r="28" spans="1:30" ht="74.400000000000006">
      <c r="A28" s="25">
        <f t="shared" si="0"/>
        <v>28</v>
      </c>
      <c r="B28" s="26" t="s">
        <v>345</v>
      </c>
      <c r="C28" s="26" t="s">
        <v>1452</v>
      </c>
      <c r="D28" s="26" t="s">
        <v>496</v>
      </c>
      <c r="E28" s="2" t="s">
        <v>1453</v>
      </c>
      <c r="F28" s="2"/>
      <c r="G28" s="2"/>
      <c r="H28" s="2"/>
      <c r="I28" s="2"/>
      <c r="J28" s="2"/>
      <c r="K28" s="2"/>
      <c r="L28" s="2"/>
      <c r="M28" s="2"/>
      <c r="N28" s="2"/>
      <c r="O28" s="2"/>
      <c r="P28" s="2"/>
      <c r="Q28" s="2"/>
      <c r="R28" s="2"/>
      <c r="S28" s="2"/>
      <c r="T28" s="2"/>
      <c r="U28" s="2"/>
      <c r="V28" s="2"/>
      <c r="W28" s="2"/>
      <c r="X28" s="2"/>
      <c r="Y28" s="2"/>
      <c r="Z28" s="2"/>
      <c r="AA28" s="2"/>
      <c r="AB28" s="2"/>
      <c r="AC28" s="2"/>
      <c r="AD28" s="2"/>
    </row>
    <row r="29" spans="1:30" ht="130.19999999999999">
      <c r="A29" s="25">
        <f t="shared" si="0"/>
        <v>29</v>
      </c>
      <c r="B29" s="26" t="s">
        <v>345</v>
      </c>
      <c r="C29" s="26" t="s">
        <v>1454</v>
      </c>
      <c r="D29" s="26" t="s">
        <v>123</v>
      </c>
      <c r="E29" s="27" t="s">
        <v>1455</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ht="74.400000000000006">
      <c r="A30" s="25">
        <f t="shared" si="0"/>
        <v>30</v>
      </c>
      <c r="B30" s="26" t="s">
        <v>345</v>
      </c>
      <c r="C30" s="26" t="s">
        <v>1456</v>
      </c>
      <c r="D30" s="26" t="s">
        <v>15</v>
      </c>
      <c r="E30" s="27" t="s">
        <v>1457</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ht="93">
      <c r="A31" s="25">
        <f t="shared" si="0"/>
        <v>31</v>
      </c>
      <c r="B31" s="26" t="s">
        <v>345</v>
      </c>
      <c r="C31" s="26" t="s">
        <v>1458</v>
      </c>
      <c r="D31" s="26" t="s">
        <v>339</v>
      </c>
      <c r="E31" s="27" t="s">
        <v>1459</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ht="74.400000000000006">
      <c r="A32" s="25">
        <f t="shared" si="0"/>
        <v>32</v>
      </c>
      <c r="B32" s="26" t="s">
        <v>345</v>
      </c>
      <c r="C32" s="26" t="s">
        <v>1460</v>
      </c>
      <c r="D32" s="26" t="s">
        <v>339</v>
      </c>
      <c r="E32" s="27" t="s">
        <v>1461</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ht="111.6">
      <c r="A33" s="25">
        <f t="shared" si="0"/>
        <v>33</v>
      </c>
      <c r="B33" s="26" t="s">
        <v>345</v>
      </c>
      <c r="C33" s="26" t="s">
        <v>1462</v>
      </c>
      <c r="D33" s="26" t="s">
        <v>237</v>
      </c>
      <c r="E33" s="27" t="s">
        <v>1463</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ht="93">
      <c r="A34" s="25">
        <f t="shared" si="0"/>
        <v>34</v>
      </c>
      <c r="B34" s="26" t="s">
        <v>345</v>
      </c>
      <c r="C34" s="26" t="s">
        <v>1464</v>
      </c>
      <c r="D34" s="26" t="s">
        <v>89</v>
      </c>
      <c r="E34" s="27" t="s">
        <v>1465</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spans="1:30" ht="74.400000000000006">
      <c r="A35" s="25">
        <f t="shared" si="0"/>
        <v>35</v>
      </c>
      <c r="B35" s="26" t="s">
        <v>345</v>
      </c>
      <c r="C35" s="26" t="s">
        <v>1466</v>
      </c>
      <c r="D35" s="26" t="s">
        <v>89</v>
      </c>
      <c r="E35" s="27" t="s">
        <v>1467</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ht="130.19999999999999">
      <c r="A36" s="25">
        <f t="shared" si="0"/>
        <v>36</v>
      </c>
      <c r="B36" s="26" t="s">
        <v>407</v>
      </c>
      <c r="C36" s="26" t="s">
        <v>1468</v>
      </c>
      <c r="D36" s="26" t="s">
        <v>282</v>
      </c>
      <c r="E36" s="27" t="s">
        <v>1469</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row>
    <row r="37" spans="1:30" ht="74.400000000000006">
      <c r="A37" s="25">
        <f t="shared" si="0"/>
        <v>37</v>
      </c>
      <c r="B37" s="26" t="s">
        <v>407</v>
      </c>
      <c r="C37" s="26" t="s">
        <v>1470</v>
      </c>
      <c r="D37" s="26" t="s">
        <v>557</v>
      </c>
      <c r="E37" s="27" t="s">
        <v>1471</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ht="55.8">
      <c r="A38" s="25">
        <f t="shared" si="0"/>
        <v>38</v>
      </c>
      <c r="B38" s="26" t="s">
        <v>407</v>
      </c>
      <c r="C38" s="26" t="s">
        <v>1472</v>
      </c>
      <c r="D38" s="26" t="s">
        <v>645</v>
      </c>
      <c r="E38" s="27" t="s">
        <v>1473</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ht="37.200000000000003">
      <c r="A39" s="25">
        <f t="shared" si="0"/>
        <v>39</v>
      </c>
      <c r="B39" s="26" t="s">
        <v>407</v>
      </c>
      <c r="C39" s="26" t="s">
        <v>1474</v>
      </c>
      <c r="D39" s="26" t="s">
        <v>1475</v>
      </c>
      <c r="E39" s="27" t="s">
        <v>1476</v>
      </c>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row>
    <row r="40" spans="1:30" ht="93">
      <c r="A40" s="25">
        <f t="shared" si="0"/>
        <v>40</v>
      </c>
      <c r="B40" s="26" t="s">
        <v>407</v>
      </c>
      <c r="C40" s="26" t="s">
        <v>1477</v>
      </c>
      <c r="D40" s="26" t="s">
        <v>85</v>
      </c>
      <c r="E40" s="27" t="s">
        <v>1478</v>
      </c>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row>
    <row r="41" spans="1:30" ht="93">
      <c r="A41" s="25">
        <f t="shared" si="0"/>
        <v>41</v>
      </c>
      <c r="B41" s="26" t="s">
        <v>407</v>
      </c>
      <c r="C41" s="26" t="s">
        <v>1479</v>
      </c>
      <c r="D41" s="26" t="s">
        <v>677</v>
      </c>
      <c r="E41" s="27" t="s">
        <v>1480</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row>
    <row r="42" spans="1:30" ht="111.6">
      <c r="A42" s="25">
        <f t="shared" si="0"/>
        <v>42</v>
      </c>
      <c r="B42" s="26" t="s">
        <v>407</v>
      </c>
      <c r="C42" s="26" t="s">
        <v>1481</v>
      </c>
      <c r="D42" s="26" t="s">
        <v>377</v>
      </c>
      <c r="E42" s="27" t="s">
        <v>1482</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0" ht="148.80000000000001">
      <c r="A43" s="25">
        <f t="shared" si="0"/>
        <v>43</v>
      </c>
      <c r="B43" s="26" t="s">
        <v>407</v>
      </c>
      <c r="C43" s="26" t="s">
        <v>1483</v>
      </c>
      <c r="D43" s="26" t="s">
        <v>107</v>
      </c>
      <c r="E43" s="27" t="s">
        <v>1484</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0" ht="204.6">
      <c r="A44" s="25">
        <f t="shared" si="0"/>
        <v>44</v>
      </c>
      <c r="B44" s="26" t="s">
        <v>407</v>
      </c>
      <c r="C44" s="26" t="s">
        <v>1485</v>
      </c>
      <c r="D44" s="26" t="s">
        <v>233</v>
      </c>
      <c r="E44" s="27" t="s">
        <v>1486</v>
      </c>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0" ht="93">
      <c r="A45" s="25">
        <f t="shared" si="0"/>
        <v>45</v>
      </c>
      <c r="B45" s="26" t="s">
        <v>407</v>
      </c>
      <c r="C45" s="26" t="s">
        <v>1487</v>
      </c>
      <c r="D45" s="26" t="s">
        <v>557</v>
      </c>
      <c r="E45" s="27" t="s">
        <v>1488</v>
      </c>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0" ht="130.19999999999999">
      <c r="A46" s="25">
        <f t="shared" si="0"/>
        <v>46</v>
      </c>
      <c r="B46" s="26" t="s">
        <v>407</v>
      </c>
      <c r="C46" s="26" t="s">
        <v>1489</v>
      </c>
      <c r="D46" s="26" t="s">
        <v>363</v>
      </c>
      <c r="E46" s="27" t="s">
        <v>1490</v>
      </c>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ht="93">
      <c r="A47" s="25">
        <f t="shared" si="0"/>
        <v>47</v>
      </c>
      <c r="B47" s="26" t="s">
        <v>407</v>
      </c>
      <c r="C47" s="26" t="s">
        <v>1386</v>
      </c>
      <c r="D47" s="26" t="s">
        <v>677</v>
      </c>
      <c r="E47" s="27" t="s">
        <v>1491</v>
      </c>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0" ht="74.400000000000006">
      <c r="A48" s="25">
        <f t="shared" si="0"/>
        <v>48</v>
      </c>
      <c r="B48" s="26" t="s">
        <v>407</v>
      </c>
      <c r="C48" s="26" t="s">
        <v>1492</v>
      </c>
      <c r="D48" s="26" t="s">
        <v>33</v>
      </c>
      <c r="E48" s="27" t="s">
        <v>1493</v>
      </c>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ht="279">
      <c r="A49" s="25">
        <f t="shared" si="0"/>
        <v>49</v>
      </c>
      <c r="B49" s="26" t="s">
        <v>407</v>
      </c>
      <c r="C49" s="26" t="s">
        <v>1494</v>
      </c>
      <c r="D49" s="26" t="s">
        <v>37</v>
      </c>
      <c r="E49" s="27" t="s">
        <v>1495</v>
      </c>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ht="55.8">
      <c r="A50" s="25">
        <f t="shared" si="0"/>
        <v>50</v>
      </c>
      <c r="B50" s="26" t="s">
        <v>407</v>
      </c>
      <c r="C50" s="26" t="s">
        <v>1496</v>
      </c>
      <c r="D50" s="26" t="s">
        <v>1415</v>
      </c>
      <c r="E50" s="27" t="s">
        <v>1497</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spans="1:30" ht="111.6">
      <c r="A51" s="25">
        <f t="shared" si="0"/>
        <v>51</v>
      </c>
      <c r="B51" s="26" t="s">
        <v>407</v>
      </c>
      <c r="C51" s="26" t="s">
        <v>1498</v>
      </c>
      <c r="D51" s="26" t="s">
        <v>1415</v>
      </c>
      <c r="E51" s="27" t="s">
        <v>1499</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spans="1:30" ht="93">
      <c r="A52" s="25">
        <f t="shared" si="0"/>
        <v>52</v>
      </c>
      <c r="B52" s="26" t="s">
        <v>407</v>
      </c>
      <c r="C52" s="26" t="s">
        <v>1500</v>
      </c>
      <c r="D52" s="26" t="s">
        <v>213</v>
      </c>
      <c r="E52" s="27" t="s">
        <v>1501</v>
      </c>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spans="1:30" ht="55.8">
      <c r="A53" s="25">
        <f t="shared" si="0"/>
        <v>53</v>
      </c>
      <c r="B53" s="26" t="s">
        <v>407</v>
      </c>
      <c r="C53" s="26" t="s">
        <v>1502</v>
      </c>
      <c r="D53" s="26" t="s">
        <v>213</v>
      </c>
      <c r="E53" s="27" t="s">
        <v>1503</v>
      </c>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spans="1:30" ht="111.6">
      <c r="A54" s="25">
        <f t="shared" si="0"/>
        <v>54</v>
      </c>
      <c r="B54" s="26" t="s">
        <v>407</v>
      </c>
      <c r="C54" s="26" t="s">
        <v>1504</v>
      </c>
      <c r="D54" s="26" t="s">
        <v>225</v>
      </c>
      <c r="E54" s="27" t="s">
        <v>1505</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spans="1:30" ht="93">
      <c r="A55" s="25">
        <f t="shared" si="0"/>
        <v>55</v>
      </c>
      <c r="B55" s="26" t="s">
        <v>407</v>
      </c>
      <c r="C55" s="26" t="s">
        <v>1506</v>
      </c>
      <c r="D55" s="26" t="s">
        <v>29</v>
      </c>
      <c r="E55" s="27" t="s">
        <v>1507</v>
      </c>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row>
    <row r="56" spans="1:30" ht="93">
      <c r="A56" s="25">
        <f t="shared" si="0"/>
        <v>56</v>
      </c>
      <c r="B56" s="26" t="s">
        <v>407</v>
      </c>
      <c r="C56" s="26" t="s">
        <v>1508</v>
      </c>
      <c r="D56" s="26" t="s">
        <v>1509</v>
      </c>
      <c r="E56" s="27" t="s">
        <v>1510</v>
      </c>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row>
    <row r="57" spans="1:30" ht="55.8">
      <c r="A57" s="25">
        <f t="shared" si="0"/>
        <v>57</v>
      </c>
      <c r="B57" s="26" t="s">
        <v>407</v>
      </c>
      <c r="C57" s="26" t="s">
        <v>1511</v>
      </c>
      <c r="D57" s="26" t="s">
        <v>579</v>
      </c>
      <c r="E57" s="27" t="s">
        <v>1512</v>
      </c>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row>
    <row r="58" spans="1:30" ht="93">
      <c r="A58" s="25">
        <f t="shared" si="0"/>
        <v>58</v>
      </c>
      <c r="B58" s="26" t="s">
        <v>407</v>
      </c>
      <c r="C58" s="26" t="s">
        <v>1513</v>
      </c>
      <c r="D58" s="26" t="s">
        <v>21</v>
      </c>
      <c r="E58" s="2" t="s">
        <v>1514</v>
      </c>
      <c r="F58" s="2"/>
      <c r="G58" s="2"/>
      <c r="H58" s="2"/>
      <c r="I58" s="2"/>
      <c r="J58" s="2"/>
      <c r="K58" s="2"/>
      <c r="L58" s="2"/>
      <c r="M58" s="2"/>
      <c r="N58" s="2"/>
      <c r="O58" s="2"/>
      <c r="P58" s="2"/>
      <c r="Q58" s="2"/>
      <c r="R58" s="2"/>
      <c r="S58" s="2"/>
      <c r="T58" s="2"/>
      <c r="U58" s="2"/>
      <c r="V58" s="2"/>
      <c r="W58" s="2"/>
      <c r="X58" s="2"/>
      <c r="Y58" s="2"/>
      <c r="Z58" s="2"/>
      <c r="AA58" s="2"/>
      <c r="AB58" s="2"/>
      <c r="AC58" s="2"/>
      <c r="AD58" s="2"/>
    </row>
    <row r="59" spans="1:30" ht="74.400000000000006">
      <c r="A59" s="25">
        <f t="shared" si="0"/>
        <v>59</v>
      </c>
      <c r="B59" s="26" t="s">
        <v>407</v>
      </c>
      <c r="C59" s="26" t="s">
        <v>1515</v>
      </c>
      <c r="D59" s="26" t="s">
        <v>395</v>
      </c>
      <c r="E59" s="27" t="s">
        <v>1516</v>
      </c>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spans="1:30" ht="111.6">
      <c r="A60" s="25">
        <f t="shared" si="0"/>
        <v>60</v>
      </c>
      <c r="B60" s="26" t="s">
        <v>407</v>
      </c>
      <c r="C60" s="26" t="s">
        <v>1517</v>
      </c>
      <c r="D60" s="26" t="s">
        <v>237</v>
      </c>
      <c r="E60" s="27" t="s">
        <v>1518</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spans="1:30" ht="186">
      <c r="A61" s="25">
        <f t="shared" si="0"/>
        <v>61</v>
      </c>
      <c r="B61" s="26" t="s">
        <v>407</v>
      </c>
      <c r="C61" s="26" t="s">
        <v>1519</v>
      </c>
      <c r="D61" s="26" t="s">
        <v>257</v>
      </c>
      <c r="E61" s="27" t="s">
        <v>1520</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spans="1:30" ht="111.6">
      <c r="A62" s="25">
        <f t="shared" si="0"/>
        <v>62</v>
      </c>
      <c r="B62" s="26" t="s">
        <v>407</v>
      </c>
      <c r="C62" s="26" t="s">
        <v>1521</v>
      </c>
      <c r="D62" s="26" t="s">
        <v>257</v>
      </c>
      <c r="E62" s="27" t="s">
        <v>1522</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spans="1:30" ht="148.80000000000001">
      <c r="A63" s="25">
        <f t="shared" si="0"/>
        <v>63</v>
      </c>
      <c r="B63" s="26" t="s">
        <v>407</v>
      </c>
      <c r="C63" s="26" t="s">
        <v>1523</v>
      </c>
      <c r="D63" s="26" t="s">
        <v>89</v>
      </c>
      <c r="E63" s="27" t="s">
        <v>1524</v>
      </c>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spans="1:30" ht="74.400000000000006">
      <c r="A64" s="25">
        <f t="shared" si="0"/>
        <v>64</v>
      </c>
      <c r="B64" s="40" t="s">
        <v>485</v>
      </c>
      <c r="C64" s="32" t="s">
        <v>1525</v>
      </c>
      <c r="D64" s="32" t="s">
        <v>163</v>
      </c>
      <c r="E64" s="41" t="s">
        <v>1526</v>
      </c>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spans="1:30" ht="148.80000000000001">
      <c r="A65" s="25">
        <f t="shared" si="0"/>
        <v>65</v>
      </c>
      <c r="B65" s="26" t="s">
        <v>485</v>
      </c>
      <c r="C65" s="26" t="s">
        <v>1527</v>
      </c>
      <c r="D65" s="26" t="s">
        <v>89</v>
      </c>
      <c r="E65" s="27" t="s">
        <v>1528</v>
      </c>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1:30" ht="186">
      <c r="A66" s="25">
        <f t="shared" si="0"/>
        <v>66</v>
      </c>
      <c r="B66" s="26" t="s">
        <v>485</v>
      </c>
      <c r="C66" s="26" t="s">
        <v>1529</v>
      </c>
      <c r="D66" s="26" t="s">
        <v>89</v>
      </c>
      <c r="E66" s="27" t="s">
        <v>1530</v>
      </c>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spans="1:30" ht="74.400000000000006">
      <c r="A67" s="25">
        <f t="shared" si="0"/>
        <v>67</v>
      </c>
      <c r="B67" s="26" t="s">
        <v>494</v>
      </c>
      <c r="C67" s="26" t="s">
        <v>1531</v>
      </c>
      <c r="D67" s="26" t="s">
        <v>1415</v>
      </c>
      <c r="E67" s="27" t="s">
        <v>1532</v>
      </c>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spans="1:30" ht="74.400000000000006">
      <c r="A68" s="25">
        <f t="shared" si="0"/>
        <v>68</v>
      </c>
      <c r="B68" s="26" t="s">
        <v>494</v>
      </c>
      <c r="C68" s="26" t="s">
        <v>1533</v>
      </c>
      <c r="D68" s="26" t="s">
        <v>645</v>
      </c>
      <c r="E68" s="27" t="s">
        <v>1534</v>
      </c>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1:30" ht="111.6">
      <c r="A69" s="25">
        <f t="shared" si="0"/>
        <v>69</v>
      </c>
      <c r="B69" s="26" t="s">
        <v>494</v>
      </c>
      <c r="C69" s="26" t="s">
        <v>1535</v>
      </c>
      <c r="D69" s="26" t="s">
        <v>1536</v>
      </c>
      <c r="E69" s="27" t="s">
        <v>1537</v>
      </c>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spans="1:30" ht="111.6">
      <c r="A70" s="25">
        <f t="shared" si="0"/>
        <v>70</v>
      </c>
      <c r="B70" s="26" t="s">
        <v>494</v>
      </c>
      <c r="C70" s="26" t="s">
        <v>1538</v>
      </c>
      <c r="D70" s="26" t="s">
        <v>275</v>
      </c>
      <c r="E70" s="27" t="s">
        <v>1539</v>
      </c>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row r="71" spans="1:30" ht="111.6">
      <c r="A71" s="25">
        <f t="shared" si="0"/>
        <v>71</v>
      </c>
      <c r="B71" s="26" t="s">
        <v>494</v>
      </c>
      <c r="C71" s="26" t="s">
        <v>1540</v>
      </c>
      <c r="D71" s="26" t="s">
        <v>1541</v>
      </c>
      <c r="E71" s="27" t="s">
        <v>1542</v>
      </c>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row>
    <row r="72" spans="1:30" ht="186">
      <c r="A72" s="25">
        <f t="shared" si="0"/>
        <v>72</v>
      </c>
      <c r="B72" s="26" t="s">
        <v>494</v>
      </c>
      <c r="C72" s="26" t="s">
        <v>1543</v>
      </c>
      <c r="D72" s="26" t="s">
        <v>119</v>
      </c>
      <c r="E72" s="27" t="s">
        <v>1544</v>
      </c>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spans="1:30" ht="93">
      <c r="A73" s="25">
        <f t="shared" si="0"/>
        <v>73</v>
      </c>
      <c r="B73" s="26" t="s">
        <v>494</v>
      </c>
      <c r="C73" s="26" t="s">
        <v>1545</v>
      </c>
      <c r="D73" s="26" t="s">
        <v>177</v>
      </c>
      <c r="E73" s="27" t="s">
        <v>1546</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row>
    <row r="74" spans="1:30" ht="297.60000000000002">
      <c r="A74" s="25">
        <f t="shared" si="0"/>
        <v>74</v>
      </c>
      <c r="B74" s="26" t="s">
        <v>494</v>
      </c>
      <c r="C74" s="26" t="s">
        <v>1547</v>
      </c>
      <c r="D74" s="26" t="s">
        <v>37</v>
      </c>
      <c r="E74" s="27" t="s">
        <v>1548</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spans="1:30" ht="130.19999999999999">
      <c r="A75" s="25">
        <f t="shared" si="0"/>
        <v>75</v>
      </c>
      <c r="B75" s="26" t="s">
        <v>494</v>
      </c>
      <c r="C75" s="26" t="s">
        <v>1549</v>
      </c>
      <c r="D75" s="42" t="s">
        <v>15</v>
      </c>
      <c r="E75" s="27" t="s">
        <v>1550</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spans="1:30" ht="111.6">
      <c r="A76" s="25">
        <f t="shared" si="0"/>
        <v>76</v>
      </c>
      <c r="B76" s="26" t="s">
        <v>494</v>
      </c>
      <c r="C76" s="26" t="s">
        <v>1551</v>
      </c>
      <c r="D76" s="26" t="s">
        <v>275</v>
      </c>
      <c r="E76" s="27" t="s">
        <v>1552</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spans="1:30" ht="148.80000000000001">
      <c r="A77" s="25">
        <f t="shared" si="0"/>
        <v>77</v>
      </c>
      <c r="B77" s="26" t="s">
        <v>494</v>
      </c>
      <c r="C77" s="26" t="s">
        <v>1553</v>
      </c>
      <c r="D77" s="26" t="s">
        <v>193</v>
      </c>
      <c r="E77" s="27" t="s">
        <v>1554</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spans="1:30" ht="130.19999999999999">
      <c r="A78" s="25">
        <f t="shared" si="0"/>
        <v>78</v>
      </c>
      <c r="B78" s="26" t="s">
        <v>494</v>
      </c>
      <c r="C78" s="26" t="s">
        <v>1555</v>
      </c>
      <c r="D78" s="26" t="s">
        <v>284</v>
      </c>
      <c r="E78" s="27" t="s">
        <v>1556</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spans="1:30" ht="186">
      <c r="A79" s="25">
        <f t="shared" si="0"/>
        <v>79</v>
      </c>
      <c r="B79" s="26" t="s">
        <v>494</v>
      </c>
      <c r="C79" s="26" t="s">
        <v>1557</v>
      </c>
      <c r="D79" s="26" t="s">
        <v>273</v>
      </c>
      <c r="E79" s="27" t="s">
        <v>1558</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row>
    <row r="80" spans="1:30" ht="130.19999999999999">
      <c r="A80" s="25">
        <f t="shared" si="0"/>
        <v>80</v>
      </c>
      <c r="B80" s="26" t="s">
        <v>494</v>
      </c>
      <c r="C80" s="26" t="s">
        <v>1559</v>
      </c>
      <c r="D80" s="26" t="s">
        <v>284</v>
      </c>
      <c r="E80" s="27" t="s">
        <v>1560</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spans="1:30" ht="111.6">
      <c r="A81" s="25">
        <f t="shared" si="0"/>
        <v>81</v>
      </c>
      <c r="B81" s="26" t="s">
        <v>494</v>
      </c>
      <c r="C81" s="26" t="s">
        <v>1561</v>
      </c>
      <c r="D81" s="26" t="s">
        <v>462</v>
      </c>
      <c r="E81" s="27" t="s">
        <v>1562</v>
      </c>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spans="1:30" ht="167.4">
      <c r="A82" s="25">
        <f t="shared" si="0"/>
        <v>82</v>
      </c>
      <c r="B82" s="26" t="s">
        <v>494</v>
      </c>
      <c r="C82" s="26" t="s">
        <v>1563</v>
      </c>
      <c r="D82" s="26" t="s">
        <v>1509</v>
      </c>
      <c r="E82" s="27" t="s">
        <v>1564</v>
      </c>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spans="1:30" ht="130.19999999999999">
      <c r="A83" s="25">
        <f t="shared" si="0"/>
        <v>83</v>
      </c>
      <c r="B83" s="26" t="s">
        <v>494</v>
      </c>
      <c r="C83" s="26" t="s">
        <v>1565</v>
      </c>
      <c r="D83" s="26" t="s">
        <v>259</v>
      </c>
      <c r="E83" s="27" t="s">
        <v>1566</v>
      </c>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spans="1:30" ht="111.6">
      <c r="A84" s="25">
        <f t="shared" si="0"/>
        <v>84</v>
      </c>
      <c r="B84" s="26" t="s">
        <v>494</v>
      </c>
      <c r="C84" s="26" t="s">
        <v>1567</v>
      </c>
      <c r="D84" s="26" t="s">
        <v>259</v>
      </c>
      <c r="E84" s="27" t="s">
        <v>1568</v>
      </c>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spans="1:30" ht="93">
      <c r="A85" s="25">
        <f t="shared" si="0"/>
        <v>85</v>
      </c>
      <c r="B85" s="26" t="s">
        <v>494</v>
      </c>
      <c r="C85" s="26" t="s">
        <v>1569</v>
      </c>
      <c r="D85" s="26" t="s">
        <v>103</v>
      </c>
      <c r="E85" s="27" t="s">
        <v>1570</v>
      </c>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spans="1:30" ht="130.19999999999999">
      <c r="A86" s="25">
        <f t="shared" si="0"/>
        <v>86</v>
      </c>
      <c r="B86" s="26" t="s">
        <v>494</v>
      </c>
      <c r="C86" s="26" t="s">
        <v>1571</v>
      </c>
      <c r="D86" s="26" t="s">
        <v>339</v>
      </c>
      <c r="E86" s="27" t="s">
        <v>1572</v>
      </c>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row>
    <row r="87" spans="1:30" ht="186">
      <c r="A87" s="25">
        <f t="shared" si="0"/>
        <v>87</v>
      </c>
      <c r="B87" s="26" t="s">
        <v>494</v>
      </c>
      <c r="C87" s="26" t="s">
        <v>1573</v>
      </c>
      <c r="D87" s="26" t="s">
        <v>237</v>
      </c>
      <c r="E87" s="27" t="s">
        <v>1574</v>
      </c>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spans="1:30" ht="111.6">
      <c r="A88" s="25">
        <f t="shared" si="0"/>
        <v>88</v>
      </c>
      <c r="B88" s="26" t="s">
        <v>494</v>
      </c>
      <c r="C88" s="26" t="s">
        <v>1575</v>
      </c>
      <c r="D88" s="26" t="s">
        <v>7</v>
      </c>
      <c r="E88" s="27" t="s">
        <v>1576</v>
      </c>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spans="1:30" ht="37.200000000000003">
      <c r="A89" s="25">
        <f t="shared" si="0"/>
        <v>89</v>
      </c>
      <c r="B89" s="26" t="s">
        <v>537</v>
      </c>
      <c r="C89" s="26" t="s">
        <v>1577</v>
      </c>
      <c r="D89" s="26" t="s">
        <v>1432</v>
      </c>
      <c r="E89" s="27" t="s">
        <v>1578</v>
      </c>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spans="1:30" ht="74.400000000000006">
      <c r="A90" s="25">
        <f t="shared" si="0"/>
        <v>90</v>
      </c>
      <c r="B90" s="26" t="s">
        <v>537</v>
      </c>
      <c r="C90" s="26" t="s">
        <v>1579</v>
      </c>
      <c r="D90" s="26" t="s">
        <v>382</v>
      </c>
      <c r="E90" s="2" t="s">
        <v>1580</v>
      </c>
      <c r="F90" s="2"/>
      <c r="G90" s="2"/>
      <c r="H90" s="2"/>
      <c r="I90" s="2"/>
      <c r="J90" s="2"/>
      <c r="K90" s="2"/>
      <c r="L90" s="2"/>
      <c r="M90" s="2"/>
      <c r="N90" s="2"/>
      <c r="O90" s="2"/>
      <c r="P90" s="2"/>
      <c r="Q90" s="2"/>
      <c r="R90" s="2"/>
      <c r="S90" s="2"/>
      <c r="T90" s="2"/>
      <c r="U90" s="2"/>
      <c r="V90" s="2"/>
      <c r="W90" s="2"/>
      <c r="X90" s="2"/>
      <c r="Y90" s="2"/>
      <c r="Z90" s="2"/>
      <c r="AA90" s="2"/>
      <c r="AB90" s="2"/>
      <c r="AC90" s="2"/>
      <c r="AD90" s="2"/>
    </row>
    <row r="91" spans="1:30" ht="111.6">
      <c r="A91" s="25">
        <f t="shared" si="0"/>
        <v>91</v>
      </c>
      <c r="B91" s="26" t="s">
        <v>542</v>
      </c>
      <c r="C91" s="26" t="s">
        <v>1581</v>
      </c>
      <c r="D91" s="26" t="s">
        <v>227</v>
      </c>
      <c r="E91" s="27" t="s">
        <v>1582</v>
      </c>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spans="1:30" ht="186">
      <c r="A92" s="25">
        <f t="shared" si="0"/>
        <v>92</v>
      </c>
      <c r="B92" s="26" t="s">
        <v>549</v>
      </c>
      <c r="C92" s="26" t="s">
        <v>1583</v>
      </c>
      <c r="D92" s="26" t="s">
        <v>193</v>
      </c>
      <c r="E92" s="27" t="s">
        <v>1584</v>
      </c>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spans="1:30" ht="186">
      <c r="A93" s="25">
        <f t="shared" si="0"/>
        <v>93</v>
      </c>
      <c r="B93" s="26" t="s">
        <v>549</v>
      </c>
      <c r="C93" s="26" t="s">
        <v>1585</v>
      </c>
      <c r="D93" s="26" t="s">
        <v>61</v>
      </c>
      <c r="E93" s="27" t="s">
        <v>1586</v>
      </c>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spans="1:30" ht="93">
      <c r="A94" s="25">
        <f t="shared" si="0"/>
        <v>94</v>
      </c>
      <c r="B94" s="26" t="s">
        <v>549</v>
      </c>
      <c r="C94" s="26" t="s">
        <v>1587</v>
      </c>
      <c r="D94" s="26" t="s">
        <v>557</v>
      </c>
      <c r="E94" s="27" t="s">
        <v>1588</v>
      </c>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spans="1:30" ht="148.80000000000001">
      <c r="A95" s="25">
        <f t="shared" si="0"/>
        <v>95</v>
      </c>
      <c r="B95" s="26" t="s">
        <v>549</v>
      </c>
      <c r="C95" s="26" t="s">
        <v>1589</v>
      </c>
      <c r="D95" s="26" t="s">
        <v>213</v>
      </c>
      <c r="E95" s="27" t="s">
        <v>1590</v>
      </c>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spans="1:30" ht="130.19999999999999">
      <c r="A96" s="25">
        <f t="shared" si="0"/>
        <v>96</v>
      </c>
      <c r="B96" s="26" t="s">
        <v>549</v>
      </c>
      <c r="C96" s="26" t="s">
        <v>1591</v>
      </c>
      <c r="D96" s="26" t="s">
        <v>1592</v>
      </c>
      <c r="E96" s="27" t="s">
        <v>1593</v>
      </c>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spans="1:30" ht="130.19999999999999">
      <c r="A97" s="25">
        <f t="shared" si="0"/>
        <v>97</v>
      </c>
      <c r="B97" s="26" t="s">
        <v>549</v>
      </c>
      <c r="C97" s="26" t="s">
        <v>1594</v>
      </c>
      <c r="D97" s="26" t="s">
        <v>557</v>
      </c>
      <c r="E97" s="27" t="s">
        <v>1595</v>
      </c>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spans="1:30" ht="130.19999999999999">
      <c r="A98" s="25">
        <f t="shared" si="0"/>
        <v>98</v>
      </c>
      <c r="B98" s="26" t="s">
        <v>549</v>
      </c>
      <c r="C98" s="26" t="s">
        <v>1596</v>
      </c>
      <c r="D98" s="26" t="s">
        <v>1509</v>
      </c>
      <c r="E98" s="27" t="s">
        <v>1597</v>
      </c>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spans="1:30" ht="130.19999999999999">
      <c r="A99" s="25">
        <f t="shared" si="0"/>
        <v>99</v>
      </c>
      <c r="B99" s="26" t="s">
        <v>549</v>
      </c>
      <c r="C99" s="26" t="s">
        <v>1598</v>
      </c>
      <c r="D99" s="26" t="s">
        <v>251</v>
      </c>
      <c r="E99" s="27" t="s">
        <v>1599</v>
      </c>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spans="1:30" ht="260.39999999999998">
      <c r="A100" s="25">
        <f t="shared" si="0"/>
        <v>100</v>
      </c>
      <c r="B100" s="26" t="s">
        <v>549</v>
      </c>
      <c r="C100" s="26" t="s">
        <v>1600</v>
      </c>
      <c r="D100" s="26" t="s">
        <v>7</v>
      </c>
      <c r="E100" s="27" t="s">
        <v>1601</v>
      </c>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spans="1:30">
      <c r="A101" s="28"/>
      <c r="B101" s="26"/>
      <c r="C101" s="26"/>
      <c r="D101" s="26"/>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spans="1:30">
      <c r="A102" s="28"/>
      <c r="B102" s="26"/>
      <c r="C102" s="26"/>
      <c r="D102" s="26"/>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spans="1:30">
      <c r="A103" s="28"/>
      <c r="B103" s="26"/>
      <c r="C103" s="26"/>
      <c r="D103" s="26"/>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spans="1:30">
      <c r="A104" s="28"/>
      <c r="B104" s="26"/>
      <c r="C104" s="26"/>
      <c r="D104" s="26"/>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spans="1:30">
      <c r="A105" s="28"/>
      <c r="B105" s="26"/>
      <c r="C105" s="26"/>
      <c r="D105" s="26"/>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spans="1:30">
      <c r="A106" s="28"/>
      <c r="B106" s="26"/>
      <c r="C106" s="26"/>
      <c r="D106" s="26"/>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spans="1:30">
      <c r="A107" s="28"/>
      <c r="B107" s="26"/>
      <c r="C107" s="26"/>
      <c r="D107" s="26"/>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spans="1:30">
      <c r="A108" s="28"/>
      <c r="B108" s="26"/>
      <c r="C108" s="26"/>
      <c r="D108" s="26"/>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spans="1:30">
      <c r="A109" s="28"/>
      <c r="B109" s="26"/>
      <c r="C109" s="26"/>
      <c r="D109" s="26"/>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spans="1:30">
      <c r="A110" s="28"/>
      <c r="B110" s="26"/>
      <c r="C110" s="26"/>
      <c r="D110" s="26"/>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spans="1:30">
      <c r="A111" s="28"/>
      <c r="B111" s="26"/>
      <c r="C111" s="26"/>
      <c r="D111" s="26"/>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spans="1:30">
      <c r="A112" s="28"/>
      <c r="B112" s="26"/>
      <c r="C112" s="26"/>
      <c r="D112" s="26"/>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spans="1:30">
      <c r="A113" s="28"/>
      <c r="B113" s="26"/>
      <c r="C113" s="26"/>
      <c r="D113" s="26"/>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spans="1:30">
      <c r="A114" s="28"/>
      <c r="B114" s="26"/>
      <c r="C114" s="26"/>
      <c r="D114" s="26"/>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spans="1:30">
      <c r="A115" s="28"/>
      <c r="B115" s="26"/>
      <c r="C115" s="26"/>
      <c r="D115" s="26"/>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spans="1:30">
      <c r="A116" s="28"/>
      <c r="B116" s="26"/>
      <c r="C116" s="26"/>
      <c r="D116" s="26"/>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spans="1:30">
      <c r="A117" s="28"/>
      <c r="B117" s="26"/>
      <c r="C117" s="26"/>
      <c r="D117" s="26"/>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spans="1:30">
      <c r="A118" s="28"/>
      <c r="B118" s="26"/>
      <c r="C118" s="26"/>
      <c r="D118" s="26"/>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spans="1:30">
      <c r="A119" s="28"/>
      <c r="B119" s="26"/>
      <c r="C119" s="26"/>
      <c r="D119" s="26"/>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spans="1:30">
      <c r="A120" s="28"/>
      <c r="B120" s="26"/>
      <c r="C120" s="26"/>
      <c r="D120" s="26"/>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spans="1:30">
      <c r="A121" s="28"/>
      <c r="B121" s="26"/>
      <c r="C121" s="26"/>
      <c r="D121" s="26"/>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spans="1:30">
      <c r="A122" s="28"/>
      <c r="B122" s="26"/>
      <c r="C122" s="26"/>
      <c r="D122" s="26"/>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spans="1:30">
      <c r="A123" s="28"/>
      <c r="B123" s="26"/>
      <c r="C123" s="26"/>
      <c r="D123" s="26"/>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spans="1:30">
      <c r="A124" s="28"/>
      <c r="B124" s="26"/>
      <c r="C124" s="26"/>
      <c r="D124" s="26"/>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spans="1:30">
      <c r="A125" s="28"/>
      <c r="B125" s="26"/>
      <c r="C125" s="26"/>
      <c r="D125" s="26"/>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spans="1:30">
      <c r="A126" s="28"/>
      <c r="B126" s="26"/>
      <c r="C126" s="26"/>
      <c r="D126" s="26"/>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spans="1:30">
      <c r="A127" s="28"/>
      <c r="B127" s="26"/>
      <c r="C127" s="26"/>
      <c r="D127" s="26"/>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spans="1:30">
      <c r="A128" s="28"/>
      <c r="B128" s="26"/>
      <c r="C128" s="26"/>
      <c r="D128" s="26"/>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spans="1:30">
      <c r="A129" s="28"/>
      <c r="B129" s="26"/>
      <c r="C129" s="26"/>
      <c r="D129" s="26"/>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spans="1:30">
      <c r="A130" s="28"/>
      <c r="B130" s="26"/>
      <c r="C130" s="26"/>
      <c r="D130" s="26"/>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spans="1:30">
      <c r="A131" s="28"/>
      <c r="B131" s="26"/>
      <c r="C131" s="26"/>
      <c r="D131" s="26"/>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spans="1:30">
      <c r="A132" s="28"/>
      <c r="B132" s="26"/>
      <c r="C132" s="26"/>
      <c r="D132" s="26"/>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spans="1:30">
      <c r="A133" s="28"/>
      <c r="B133" s="26"/>
      <c r="C133" s="26"/>
      <c r="D133" s="26"/>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spans="1:30">
      <c r="A134" s="28"/>
      <c r="B134" s="26"/>
      <c r="C134" s="26"/>
      <c r="D134" s="26"/>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spans="1:30">
      <c r="A135" s="28"/>
      <c r="B135" s="26"/>
      <c r="C135" s="26"/>
      <c r="D135" s="26"/>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spans="1:30">
      <c r="A136" s="28"/>
      <c r="B136" s="26"/>
      <c r="C136" s="26"/>
      <c r="D136" s="26"/>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spans="1:30">
      <c r="A137" s="28"/>
      <c r="B137" s="26"/>
      <c r="C137" s="26"/>
      <c r="D137" s="26"/>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spans="1:30">
      <c r="A138" s="28"/>
      <c r="B138" s="26"/>
      <c r="C138" s="26"/>
      <c r="D138" s="26"/>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spans="1:30">
      <c r="A139" s="28"/>
      <c r="B139" s="26"/>
      <c r="C139" s="26"/>
      <c r="D139" s="26"/>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spans="1:30">
      <c r="A140" s="28"/>
      <c r="B140" s="26"/>
      <c r="C140" s="26"/>
      <c r="D140" s="26"/>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spans="1:30">
      <c r="A141" s="28"/>
      <c r="B141" s="26"/>
      <c r="C141" s="26"/>
      <c r="D141" s="26"/>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spans="1:30">
      <c r="A142" s="28"/>
      <c r="B142" s="26"/>
      <c r="C142" s="26"/>
      <c r="D142" s="26"/>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spans="1:30">
      <c r="A143" s="28"/>
      <c r="B143" s="26"/>
      <c r="C143" s="26"/>
      <c r="D143" s="26"/>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spans="1:30">
      <c r="A144" s="28"/>
      <c r="B144" s="26"/>
      <c r="C144" s="26"/>
      <c r="D144" s="26"/>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spans="1:30">
      <c r="A145" s="28"/>
      <c r="B145" s="26"/>
      <c r="C145" s="26"/>
      <c r="D145" s="26"/>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spans="1:30">
      <c r="A146" s="28"/>
      <c r="B146" s="26"/>
      <c r="C146" s="26"/>
      <c r="D146" s="26"/>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spans="1:30">
      <c r="A147" s="28"/>
      <c r="B147" s="26"/>
      <c r="C147" s="26"/>
      <c r="D147" s="26"/>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spans="1:30">
      <c r="A148" s="28"/>
      <c r="B148" s="26"/>
      <c r="C148" s="26"/>
      <c r="D148" s="26"/>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spans="1:30">
      <c r="A149" s="28"/>
      <c r="B149" s="26"/>
      <c r="C149" s="26"/>
      <c r="D149" s="26"/>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spans="1:30">
      <c r="A150" s="28"/>
      <c r="B150" s="26"/>
      <c r="C150" s="26"/>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spans="1:30">
      <c r="A151" s="28"/>
      <c r="B151" s="26"/>
      <c r="C151" s="26"/>
      <c r="D151" s="26"/>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spans="1:30">
      <c r="A152" s="28"/>
      <c r="B152" s="26"/>
      <c r="C152" s="26"/>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spans="1:30">
      <c r="A153" s="28"/>
      <c r="B153" s="26"/>
      <c r="C153" s="26"/>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spans="1:30">
      <c r="A154" s="28"/>
      <c r="B154" s="26"/>
      <c r="C154" s="26"/>
      <c r="D154" s="26"/>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spans="1:30">
      <c r="A155" s="28"/>
      <c r="B155" s="26"/>
      <c r="C155" s="26"/>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spans="1:30">
      <c r="A156" s="28"/>
      <c r="B156" s="26"/>
      <c r="C156" s="26"/>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spans="1:30">
      <c r="A157" s="28"/>
      <c r="B157" s="26"/>
      <c r="C157" s="26"/>
      <c r="D157" s="26"/>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spans="1:30">
      <c r="A158" s="28"/>
      <c r="B158" s="26"/>
      <c r="C158" s="26"/>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spans="1:30">
      <c r="A159" s="28"/>
      <c r="B159" s="26"/>
      <c r="C159" s="26"/>
      <c r="D159" s="26"/>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spans="1:30">
      <c r="A160" s="28"/>
      <c r="B160" s="26"/>
      <c r="C160" s="26"/>
      <c r="D160" s="26"/>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spans="1:30">
      <c r="A161" s="28"/>
      <c r="B161" s="26"/>
      <c r="C161" s="26"/>
      <c r="D161" s="26"/>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spans="1:30">
      <c r="A162" s="28"/>
      <c r="B162" s="26"/>
      <c r="C162" s="26"/>
      <c r="D162" s="26"/>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spans="1:30">
      <c r="A163" s="28"/>
      <c r="B163" s="26"/>
      <c r="C163" s="26"/>
      <c r="D163" s="26"/>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spans="1:30">
      <c r="A164" s="28"/>
      <c r="B164" s="26"/>
      <c r="C164" s="26"/>
      <c r="D164" s="26"/>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spans="1:30">
      <c r="A165" s="28"/>
      <c r="B165" s="26"/>
      <c r="C165" s="26"/>
      <c r="D165" s="26"/>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spans="1:30">
      <c r="A166" s="28"/>
      <c r="B166" s="26"/>
      <c r="C166" s="26"/>
      <c r="D166" s="26"/>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spans="1:30">
      <c r="A167" s="28"/>
      <c r="B167" s="26"/>
      <c r="C167" s="26"/>
      <c r="D167" s="26"/>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spans="1:30">
      <c r="A168" s="28"/>
      <c r="B168" s="26"/>
      <c r="C168" s="26"/>
      <c r="D168" s="26"/>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spans="1:30">
      <c r="A169" s="28"/>
      <c r="B169" s="26"/>
      <c r="C169" s="26"/>
      <c r="D169" s="26"/>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spans="1:30">
      <c r="A170" s="28"/>
      <c r="B170" s="26"/>
      <c r="C170" s="26"/>
      <c r="D170" s="26"/>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spans="1:30">
      <c r="A171" s="28"/>
      <c r="B171" s="26"/>
      <c r="C171" s="26"/>
      <c r="D171" s="26"/>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spans="1:30">
      <c r="A172" s="28"/>
      <c r="B172" s="26"/>
      <c r="C172" s="26"/>
      <c r="D172" s="26"/>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spans="1:30">
      <c r="A173" s="28"/>
      <c r="B173" s="26"/>
      <c r="C173" s="26"/>
      <c r="D173" s="26"/>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spans="1:30">
      <c r="A174" s="28"/>
      <c r="B174" s="26"/>
      <c r="C174" s="26"/>
      <c r="D174" s="26"/>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spans="1:30">
      <c r="A175" s="28"/>
      <c r="B175" s="26"/>
      <c r="C175" s="26"/>
      <c r="D175" s="26"/>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spans="1:30">
      <c r="A176" s="28"/>
      <c r="B176" s="26"/>
      <c r="C176" s="26"/>
      <c r="D176" s="26"/>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spans="1:30">
      <c r="A177" s="28"/>
      <c r="B177" s="26"/>
      <c r="C177" s="26"/>
      <c r="D177" s="26"/>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spans="1:30">
      <c r="A178" s="28"/>
      <c r="B178" s="26"/>
      <c r="C178" s="26"/>
      <c r="D178" s="26"/>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spans="1:30">
      <c r="A179" s="28"/>
      <c r="B179" s="26"/>
      <c r="C179" s="26"/>
      <c r="D179" s="26"/>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spans="1:30">
      <c r="A180" s="28"/>
      <c r="B180" s="26"/>
      <c r="C180" s="26"/>
      <c r="D180" s="26"/>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spans="1:30">
      <c r="A181" s="28"/>
      <c r="B181" s="26"/>
      <c r="C181" s="26"/>
      <c r="D181" s="26"/>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spans="1:30">
      <c r="A182" s="28"/>
      <c r="B182" s="26"/>
      <c r="C182" s="26"/>
      <c r="D182" s="26"/>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spans="1:30">
      <c r="A183" s="28"/>
      <c r="B183" s="26"/>
      <c r="C183" s="26"/>
      <c r="D183" s="26"/>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spans="1:30">
      <c r="A184" s="28"/>
      <c r="B184" s="26"/>
      <c r="C184" s="26"/>
      <c r="D184" s="26"/>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spans="1:30">
      <c r="A185" s="28"/>
      <c r="B185" s="26"/>
      <c r="C185" s="26"/>
      <c r="D185" s="26"/>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spans="1:30">
      <c r="A186" s="28"/>
      <c r="B186" s="26"/>
      <c r="C186" s="26"/>
      <c r="D186" s="26"/>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spans="1:30">
      <c r="A187" s="28"/>
      <c r="B187" s="26"/>
      <c r="C187" s="26"/>
      <c r="D187" s="26"/>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spans="1:30">
      <c r="A188" s="28"/>
      <c r="B188" s="26"/>
      <c r="C188" s="26"/>
      <c r="D188" s="26"/>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spans="1:30">
      <c r="A189" s="28"/>
      <c r="B189" s="26"/>
      <c r="C189" s="26"/>
      <c r="D189" s="26"/>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spans="1:30">
      <c r="A190" s="28"/>
      <c r="B190" s="26"/>
      <c r="C190" s="26"/>
      <c r="D190" s="26"/>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c r="A191" s="28"/>
      <c r="B191" s="26"/>
      <c r="C191" s="26"/>
      <c r="D191" s="26"/>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spans="1:30">
      <c r="A192" s="28"/>
      <c r="B192" s="26"/>
      <c r="C192" s="26"/>
      <c r="D192" s="26"/>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spans="1:30">
      <c r="A193" s="28"/>
      <c r="B193" s="26"/>
      <c r="C193" s="26"/>
      <c r="D193" s="26"/>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spans="1:30">
      <c r="A194" s="28"/>
      <c r="B194" s="26"/>
      <c r="C194" s="26"/>
      <c r="D194" s="26"/>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spans="1:30">
      <c r="A195" s="28"/>
      <c r="B195" s="26"/>
      <c r="C195" s="26"/>
      <c r="D195" s="26"/>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spans="1:30">
      <c r="A196" s="28"/>
      <c r="B196" s="26"/>
      <c r="C196" s="26"/>
      <c r="D196" s="26"/>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spans="1:30">
      <c r="A197" s="28"/>
      <c r="B197" s="26"/>
      <c r="C197" s="26"/>
      <c r="D197" s="26"/>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spans="1:30">
      <c r="A198" s="28"/>
      <c r="B198" s="26"/>
      <c r="C198" s="26"/>
      <c r="D198" s="26"/>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spans="1:30">
      <c r="A199" s="28"/>
      <c r="B199" s="26"/>
      <c r="C199" s="26"/>
      <c r="D199" s="26"/>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spans="1:30">
      <c r="A200" s="28"/>
      <c r="B200" s="26"/>
      <c r="C200" s="26"/>
      <c r="D200" s="26"/>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spans="1:30">
      <c r="A201" s="28"/>
      <c r="B201" s="26"/>
      <c r="C201" s="26"/>
      <c r="D201" s="26"/>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row>
    <row r="202" spans="1:30">
      <c r="A202" s="28"/>
      <c r="B202" s="26"/>
      <c r="C202" s="26"/>
      <c r="D202" s="26"/>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row>
    <row r="203" spans="1:30">
      <c r="A203" s="28"/>
      <c r="B203" s="26"/>
      <c r="C203" s="26"/>
      <c r="D203" s="26"/>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spans="1:30">
      <c r="A204" s="28"/>
      <c r="B204" s="26"/>
      <c r="C204" s="26"/>
      <c r="D204" s="26"/>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row>
    <row r="205" spans="1:30">
      <c r="A205" s="28"/>
      <c r="B205" s="26"/>
      <c r="C205" s="26"/>
      <c r="D205" s="26"/>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row>
    <row r="206" spans="1:30">
      <c r="A206" s="28"/>
      <c r="B206" s="26"/>
      <c r="C206" s="26"/>
      <c r="D206" s="26"/>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row>
    <row r="207" spans="1:30">
      <c r="A207" s="28"/>
      <c r="B207" s="26"/>
      <c r="C207" s="26"/>
      <c r="D207" s="26"/>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row>
    <row r="208" spans="1:30">
      <c r="A208" s="28"/>
      <c r="B208" s="26"/>
      <c r="C208" s="26"/>
      <c r="D208" s="26"/>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spans="1:30">
      <c r="A209" s="28"/>
      <c r="B209" s="26"/>
      <c r="C209" s="26"/>
      <c r="D209" s="26"/>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row>
    <row r="210" spans="1:30">
      <c r="A210" s="28"/>
      <c r="B210" s="26"/>
      <c r="C210" s="26"/>
      <c r="D210" s="26"/>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spans="1:30">
      <c r="A211" s="28"/>
      <c r="B211" s="26"/>
      <c r="C211" s="26"/>
      <c r="D211" s="26"/>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row>
    <row r="212" spans="1:30">
      <c r="A212" s="28"/>
      <c r="B212" s="26"/>
      <c r="C212" s="26"/>
      <c r="D212" s="26"/>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row>
    <row r="213" spans="1:30">
      <c r="A213" s="28"/>
      <c r="B213" s="26"/>
      <c r="C213" s="26"/>
      <c r="D213" s="26"/>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row>
    <row r="214" spans="1:30">
      <c r="A214" s="28"/>
      <c r="B214" s="26"/>
      <c r="C214" s="26"/>
      <c r="D214" s="26"/>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row>
    <row r="215" spans="1:30">
      <c r="A215" s="28"/>
      <c r="B215" s="26"/>
      <c r="C215" s="26"/>
      <c r="D215" s="26"/>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row>
    <row r="216" spans="1:30">
      <c r="A216" s="28"/>
      <c r="B216" s="26"/>
      <c r="C216" s="26"/>
      <c r="D216" s="26"/>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row>
    <row r="217" spans="1:30">
      <c r="A217" s="28"/>
      <c r="B217" s="26"/>
      <c r="C217" s="26"/>
      <c r="D217" s="26"/>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spans="1:30">
      <c r="A218" s="28"/>
      <c r="B218" s="26"/>
      <c r="C218" s="26"/>
      <c r="D218" s="26"/>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row>
    <row r="219" spans="1:30">
      <c r="A219" s="28"/>
      <c r="B219" s="26"/>
      <c r="C219" s="26"/>
      <c r="D219" s="26"/>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row>
    <row r="220" spans="1:30">
      <c r="A220" s="28"/>
      <c r="B220" s="26"/>
      <c r="C220" s="26"/>
      <c r="D220" s="26"/>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row>
    <row r="221" spans="1:30">
      <c r="A221" s="28"/>
      <c r="B221" s="26"/>
      <c r="C221" s="26"/>
      <c r="D221" s="26"/>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row>
    <row r="222" spans="1:30">
      <c r="A222" s="28"/>
      <c r="B222" s="26"/>
      <c r="C222" s="26"/>
      <c r="D222" s="26"/>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row>
    <row r="223" spans="1:30">
      <c r="A223" s="28"/>
      <c r="B223" s="26"/>
      <c r="C223" s="26"/>
      <c r="D223" s="26"/>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row>
    <row r="224" spans="1:30">
      <c r="A224" s="28"/>
      <c r="B224" s="26"/>
      <c r="C224" s="26"/>
      <c r="D224" s="26"/>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row>
    <row r="225" spans="1:30">
      <c r="A225" s="28"/>
      <c r="B225" s="26"/>
      <c r="C225" s="26"/>
      <c r="D225" s="26"/>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row>
    <row r="226" spans="1:30">
      <c r="A226" s="28"/>
      <c r="B226" s="26"/>
      <c r="C226" s="26"/>
      <c r="D226" s="26"/>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row>
    <row r="227" spans="1:30">
      <c r="A227" s="28"/>
      <c r="B227" s="26"/>
      <c r="C227" s="26"/>
      <c r="D227" s="26"/>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row>
    <row r="228" spans="1:30">
      <c r="A228" s="28"/>
      <c r="B228" s="26"/>
      <c r="C228" s="26"/>
      <c r="D228" s="26"/>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row>
    <row r="229" spans="1:30">
      <c r="A229" s="28"/>
      <c r="B229" s="26"/>
      <c r="C229" s="26"/>
      <c r="D229" s="26"/>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row>
    <row r="230" spans="1:30">
      <c r="A230" s="28"/>
      <c r="B230" s="26"/>
      <c r="C230" s="26"/>
      <c r="D230" s="26"/>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row>
    <row r="231" spans="1:30">
      <c r="A231" s="28"/>
      <c r="B231" s="26"/>
      <c r="C231" s="26"/>
      <c r="D231" s="26"/>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row>
    <row r="232" spans="1:30">
      <c r="A232" s="28"/>
      <c r="B232" s="26"/>
      <c r="C232" s="26"/>
      <c r="D232" s="26"/>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row>
    <row r="233" spans="1:30">
      <c r="A233" s="28"/>
      <c r="B233" s="26"/>
      <c r="C233" s="26"/>
      <c r="D233" s="26"/>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row>
    <row r="234" spans="1:30">
      <c r="A234" s="28"/>
      <c r="B234" s="26"/>
      <c r="C234" s="26"/>
      <c r="D234" s="26"/>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spans="1:30">
      <c r="A235" s="28"/>
      <c r="B235" s="26"/>
      <c r="C235" s="26"/>
      <c r="D235" s="26"/>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row>
    <row r="236" spans="1:30">
      <c r="A236" s="28"/>
      <c r="B236" s="26"/>
      <c r="C236" s="26"/>
      <c r="D236" s="26"/>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row>
    <row r="237" spans="1:30">
      <c r="A237" s="28"/>
      <c r="B237" s="26"/>
      <c r="C237" s="26"/>
      <c r="D237" s="26"/>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spans="1:30">
      <c r="A238" s="28"/>
      <c r="B238" s="26"/>
      <c r="C238" s="26"/>
      <c r="D238" s="26"/>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row>
    <row r="239" spans="1:30">
      <c r="A239" s="28"/>
      <c r="B239" s="26"/>
      <c r="C239" s="26"/>
      <c r="D239" s="26"/>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row>
    <row r="240" spans="1:30">
      <c r="A240" s="28"/>
      <c r="B240" s="26"/>
      <c r="C240" s="26"/>
      <c r="D240" s="26"/>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row>
    <row r="241" spans="1:30">
      <c r="A241" s="28"/>
      <c r="B241" s="26"/>
      <c r="C241" s="26"/>
      <c r="D241" s="26"/>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row>
    <row r="242" spans="1:30">
      <c r="A242" s="28"/>
      <c r="B242" s="26"/>
      <c r="C242" s="26"/>
      <c r="D242" s="26"/>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spans="1:30">
      <c r="A243" s="28"/>
      <c r="B243" s="26"/>
      <c r="C243" s="26"/>
      <c r="D243" s="26"/>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row>
    <row r="244" spans="1:30">
      <c r="A244" s="28"/>
      <c r="B244" s="26"/>
      <c r="C244" s="26"/>
      <c r="D244" s="26"/>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row>
    <row r="245" spans="1:30">
      <c r="A245" s="28"/>
      <c r="B245" s="26"/>
      <c r="C245" s="26"/>
      <c r="D245" s="26"/>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row>
    <row r="246" spans="1:30">
      <c r="A246" s="28"/>
      <c r="B246" s="26"/>
      <c r="C246" s="26"/>
      <c r="D246" s="26"/>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row>
    <row r="247" spans="1:30">
      <c r="A247" s="28"/>
      <c r="B247" s="26"/>
      <c r="C247" s="26"/>
      <c r="D247" s="26"/>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row>
    <row r="248" spans="1:30">
      <c r="A248" s="28"/>
      <c r="B248" s="26"/>
      <c r="C248" s="26"/>
      <c r="D248" s="26"/>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spans="1:30">
      <c r="A249" s="28"/>
      <c r="B249" s="26"/>
      <c r="C249" s="26"/>
      <c r="D249" s="26"/>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row>
    <row r="250" spans="1:30">
      <c r="A250" s="28"/>
      <c r="B250" s="26"/>
      <c r="C250" s="26"/>
      <c r="D250" s="26"/>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row>
    <row r="251" spans="1:30">
      <c r="A251" s="28"/>
      <c r="B251" s="26"/>
      <c r="C251" s="26"/>
      <c r="D251" s="26"/>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row>
    <row r="252" spans="1:30">
      <c r="A252" s="28"/>
      <c r="B252" s="26"/>
      <c r="C252" s="26"/>
      <c r="D252" s="26"/>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row>
    <row r="253" spans="1:30">
      <c r="A253" s="28"/>
      <c r="B253" s="26"/>
      <c r="C253" s="26"/>
      <c r="D253" s="26"/>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row>
    <row r="254" spans="1:30">
      <c r="A254" s="28"/>
      <c r="B254" s="26"/>
      <c r="C254" s="26"/>
      <c r="D254" s="26"/>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row>
    <row r="255" spans="1:30">
      <c r="A255" s="28"/>
      <c r="B255" s="26"/>
      <c r="C255" s="26"/>
      <c r="D255" s="26"/>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row>
    <row r="256" spans="1:30">
      <c r="A256" s="28"/>
      <c r="B256" s="26"/>
      <c r="C256" s="26"/>
      <c r="D256" s="26"/>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row>
    <row r="257" spans="1:30">
      <c r="A257" s="28"/>
      <c r="B257" s="26"/>
      <c r="C257" s="26"/>
      <c r="D257" s="26"/>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row>
    <row r="258" spans="1:30">
      <c r="A258" s="28"/>
      <c r="B258" s="26"/>
      <c r="C258" s="26"/>
      <c r="D258" s="26"/>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row>
    <row r="259" spans="1:30">
      <c r="A259" s="28"/>
      <c r="B259" s="26"/>
      <c r="C259" s="26"/>
      <c r="D259" s="26"/>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row>
    <row r="260" spans="1:30">
      <c r="A260" s="28"/>
      <c r="B260" s="26"/>
      <c r="C260" s="26"/>
      <c r="D260" s="26"/>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row>
    <row r="261" spans="1:30">
      <c r="A261" s="28"/>
      <c r="B261" s="26"/>
      <c r="C261" s="26"/>
      <c r="D261" s="26"/>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row>
    <row r="262" spans="1:30">
      <c r="A262" s="28"/>
      <c r="B262" s="26"/>
      <c r="C262" s="26"/>
      <c r="D262" s="26"/>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row>
    <row r="263" spans="1:30">
      <c r="A263" s="28"/>
      <c r="B263" s="26"/>
      <c r="C263" s="26"/>
      <c r="D263" s="26"/>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row>
    <row r="264" spans="1:30">
      <c r="A264" s="28"/>
      <c r="B264" s="26"/>
      <c r="C264" s="26"/>
      <c r="D264" s="26"/>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row>
    <row r="265" spans="1:30">
      <c r="A265" s="28"/>
      <c r="B265" s="26"/>
      <c r="C265" s="26"/>
      <c r="D265" s="26"/>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row>
    <row r="266" spans="1:30">
      <c r="A266" s="28"/>
      <c r="B266" s="26"/>
      <c r="C266" s="26"/>
      <c r="D266" s="26"/>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row>
    <row r="267" spans="1:30">
      <c r="A267" s="28"/>
      <c r="B267" s="26"/>
      <c r="C267" s="26"/>
      <c r="D267" s="26"/>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row>
    <row r="268" spans="1:30">
      <c r="A268" s="28"/>
      <c r="B268" s="26"/>
      <c r="C268" s="26"/>
      <c r="D268" s="26"/>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row>
    <row r="269" spans="1:30">
      <c r="A269" s="28"/>
      <c r="B269" s="26"/>
      <c r="C269" s="26"/>
      <c r="D269" s="26"/>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row>
    <row r="270" spans="1:30">
      <c r="A270" s="28"/>
      <c r="B270" s="26"/>
      <c r="C270" s="26"/>
      <c r="D270" s="26"/>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spans="1:30">
      <c r="A271" s="28"/>
      <c r="B271" s="26"/>
      <c r="C271" s="26"/>
      <c r="D271" s="26"/>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row>
    <row r="272" spans="1:30">
      <c r="A272" s="28"/>
      <c r="B272" s="26"/>
      <c r="C272" s="26"/>
      <c r="D272" s="26"/>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row>
    <row r="273" spans="1:30">
      <c r="A273" s="28"/>
      <c r="B273" s="26"/>
      <c r="C273" s="26"/>
      <c r="D273" s="26"/>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row>
    <row r="274" spans="1:30">
      <c r="A274" s="28"/>
      <c r="B274" s="26"/>
      <c r="C274" s="26"/>
      <c r="D274" s="26"/>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row>
    <row r="275" spans="1:30">
      <c r="A275" s="28"/>
      <c r="B275" s="26"/>
      <c r="C275" s="26"/>
      <c r="D275" s="26"/>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row>
    <row r="276" spans="1:30">
      <c r="A276" s="28"/>
      <c r="B276" s="26"/>
      <c r="C276" s="26"/>
      <c r="D276" s="26"/>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spans="1:30">
      <c r="A277" s="28"/>
      <c r="B277" s="26"/>
      <c r="C277" s="26"/>
      <c r="D277" s="26"/>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row>
    <row r="278" spans="1:30">
      <c r="A278" s="28"/>
      <c r="B278" s="26"/>
      <c r="C278" s="26"/>
      <c r="D278" s="26"/>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row>
    <row r="279" spans="1:30">
      <c r="A279" s="28"/>
      <c r="B279" s="26"/>
      <c r="C279" s="26"/>
      <c r="D279" s="26"/>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spans="1:30">
      <c r="A280" s="28"/>
      <c r="B280" s="26"/>
      <c r="C280" s="26"/>
      <c r="D280" s="26"/>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row>
    <row r="281" spans="1:30">
      <c r="A281" s="28"/>
      <c r="B281" s="26"/>
      <c r="C281" s="26"/>
      <c r="D281" s="26"/>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row>
    <row r="282" spans="1:30">
      <c r="A282" s="28"/>
      <c r="B282" s="26"/>
      <c r="C282" s="26"/>
      <c r="D282" s="26"/>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row>
    <row r="283" spans="1:30">
      <c r="A283" s="28"/>
      <c r="B283" s="26"/>
      <c r="C283" s="26"/>
      <c r="D283" s="26"/>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row>
    <row r="284" spans="1:30">
      <c r="A284" s="28"/>
      <c r="B284" s="26"/>
      <c r="C284" s="26"/>
      <c r="D284" s="26"/>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row>
    <row r="285" spans="1:30">
      <c r="A285" s="28"/>
      <c r="B285" s="26"/>
      <c r="C285" s="26"/>
      <c r="D285" s="26"/>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row>
    <row r="286" spans="1:30">
      <c r="A286" s="28"/>
      <c r="B286" s="26"/>
      <c r="C286" s="26"/>
      <c r="D286" s="26"/>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row>
    <row r="287" spans="1:30">
      <c r="A287" s="28"/>
      <c r="B287" s="26"/>
      <c r="C287" s="26"/>
      <c r="D287" s="26"/>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spans="1:30">
      <c r="A288" s="28"/>
      <c r="B288" s="26"/>
      <c r="C288" s="26"/>
      <c r="D288" s="26"/>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row>
    <row r="289" spans="1:30">
      <c r="A289" s="28"/>
      <c r="B289" s="26"/>
      <c r="C289" s="26"/>
      <c r="D289" s="26"/>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row>
    <row r="290" spans="1:30">
      <c r="A290" s="28"/>
      <c r="B290" s="26"/>
      <c r="C290" s="26"/>
      <c r="D290" s="26"/>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row>
    <row r="291" spans="1:30">
      <c r="A291" s="28"/>
      <c r="B291" s="26"/>
      <c r="C291" s="26"/>
      <c r="D291" s="26"/>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row>
    <row r="292" spans="1:30">
      <c r="A292" s="28"/>
      <c r="B292" s="26"/>
      <c r="C292" s="26"/>
      <c r="D292" s="26"/>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row>
    <row r="293" spans="1:30">
      <c r="A293" s="28"/>
      <c r="B293" s="26"/>
      <c r="C293" s="26"/>
      <c r="D293" s="26"/>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row>
    <row r="294" spans="1:30">
      <c r="A294" s="28"/>
      <c r="B294" s="26"/>
      <c r="C294" s="26"/>
      <c r="D294" s="26"/>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row>
    <row r="295" spans="1:30">
      <c r="A295" s="28"/>
      <c r="B295" s="26"/>
      <c r="C295" s="26"/>
      <c r="D295" s="26"/>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row>
    <row r="296" spans="1:30">
      <c r="A296" s="28"/>
      <c r="B296" s="26"/>
      <c r="C296" s="26"/>
      <c r="D296" s="26"/>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row>
    <row r="297" spans="1:30">
      <c r="A297" s="28"/>
      <c r="B297" s="26"/>
      <c r="C297" s="26"/>
      <c r="D297" s="26"/>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row>
    <row r="298" spans="1:30">
      <c r="A298" s="28"/>
      <c r="B298" s="26"/>
      <c r="C298" s="26"/>
      <c r="D298" s="26"/>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row>
    <row r="299" spans="1:30">
      <c r="A299" s="28"/>
      <c r="B299" s="26"/>
      <c r="C299" s="26"/>
      <c r="D299" s="26"/>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row>
    <row r="300" spans="1:30">
      <c r="A300" s="28"/>
      <c r="B300" s="26"/>
      <c r="C300" s="26"/>
      <c r="D300" s="26"/>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spans="1:30">
      <c r="A301" s="28"/>
      <c r="B301" s="26"/>
      <c r="C301" s="26"/>
      <c r="D301" s="26"/>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row>
    <row r="302" spans="1:30">
      <c r="A302" s="28"/>
      <c r="B302" s="26"/>
      <c r="C302" s="26"/>
      <c r="D302" s="26"/>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row>
    <row r="303" spans="1:30">
      <c r="A303" s="28"/>
      <c r="B303" s="26"/>
      <c r="C303" s="26"/>
      <c r="D303" s="26"/>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row>
    <row r="304" spans="1:30">
      <c r="A304" s="28"/>
      <c r="B304" s="26"/>
      <c r="C304" s="26"/>
      <c r="D304" s="26"/>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spans="1:30">
      <c r="A305" s="28"/>
      <c r="B305" s="26"/>
      <c r="C305" s="26"/>
      <c r="D305" s="26"/>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row>
    <row r="306" spans="1:30">
      <c r="A306" s="28"/>
      <c r="B306" s="26"/>
      <c r="C306" s="26"/>
      <c r="D306" s="26"/>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row>
    <row r="307" spans="1:30">
      <c r="A307" s="28"/>
      <c r="B307" s="26"/>
      <c r="C307" s="26"/>
      <c r="D307" s="26"/>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row>
    <row r="308" spans="1:30">
      <c r="A308" s="28"/>
      <c r="B308" s="26"/>
      <c r="C308" s="26"/>
      <c r="D308" s="26"/>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row>
    <row r="309" spans="1:30">
      <c r="A309" s="28"/>
      <c r="B309" s="26"/>
      <c r="C309" s="26"/>
      <c r="D309" s="26"/>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row>
    <row r="310" spans="1:30">
      <c r="A310" s="28"/>
      <c r="B310" s="26"/>
      <c r="C310" s="26"/>
      <c r="D310" s="26"/>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spans="1:30">
      <c r="A311" s="28"/>
      <c r="B311" s="26"/>
      <c r="C311" s="26"/>
      <c r="D311" s="26"/>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row>
    <row r="312" spans="1:30">
      <c r="A312" s="28"/>
      <c r="B312" s="26"/>
      <c r="C312" s="26"/>
      <c r="D312" s="26"/>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row>
    <row r="313" spans="1:30">
      <c r="A313" s="28"/>
      <c r="B313" s="26"/>
      <c r="C313" s="26"/>
      <c r="D313" s="26"/>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row>
    <row r="314" spans="1:30">
      <c r="A314" s="28"/>
      <c r="B314" s="26"/>
      <c r="C314" s="26"/>
      <c r="D314" s="26"/>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row>
    <row r="315" spans="1:30">
      <c r="A315" s="28"/>
      <c r="B315" s="26"/>
      <c r="C315" s="26"/>
      <c r="D315" s="26"/>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row>
    <row r="316" spans="1:30">
      <c r="A316" s="28"/>
      <c r="B316" s="26"/>
      <c r="C316" s="26"/>
      <c r="D316" s="26"/>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row>
    <row r="317" spans="1:30">
      <c r="A317" s="28"/>
      <c r="B317" s="26"/>
      <c r="C317" s="26"/>
      <c r="D317" s="26"/>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row>
    <row r="318" spans="1:30">
      <c r="A318" s="28"/>
      <c r="B318" s="26"/>
      <c r="C318" s="26"/>
      <c r="D318" s="26"/>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row>
    <row r="319" spans="1:30">
      <c r="A319" s="28"/>
      <c r="B319" s="26"/>
      <c r="C319" s="26"/>
      <c r="D319" s="26"/>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row>
    <row r="320" spans="1:30">
      <c r="A320" s="28"/>
      <c r="B320" s="26"/>
      <c r="C320" s="26"/>
      <c r="D320" s="26"/>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row>
    <row r="321" spans="1:30">
      <c r="A321" s="28"/>
      <c r="B321" s="26"/>
      <c r="C321" s="26"/>
      <c r="D321" s="26"/>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row>
    <row r="322" spans="1:30">
      <c r="A322" s="28"/>
      <c r="B322" s="26"/>
      <c r="C322" s="26"/>
      <c r="D322" s="26"/>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row>
    <row r="323" spans="1:30">
      <c r="A323" s="28"/>
      <c r="B323" s="26"/>
      <c r="C323" s="26"/>
      <c r="D323" s="26"/>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row>
    <row r="324" spans="1:30">
      <c r="A324" s="28"/>
      <c r="B324" s="26"/>
      <c r="C324" s="26"/>
      <c r="D324" s="26"/>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row>
    <row r="325" spans="1:30">
      <c r="A325" s="28"/>
      <c r="B325" s="26"/>
      <c r="C325" s="26"/>
      <c r="D325" s="26"/>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row>
    <row r="326" spans="1:30">
      <c r="A326" s="28"/>
      <c r="B326" s="26"/>
      <c r="C326" s="26"/>
      <c r="D326" s="26"/>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row>
    <row r="327" spans="1:30">
      <c r="A327" s="28"/>
      <c r="B327" s="26"/>
      <c r="C327" s="26"/>
      <c r="D327" s="26"/>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row>
    <row r="328" spans="1:30">
      <c r="A328" s="28"/>
      <c r="B328" s="26"/>
      <c r="C328" s="26"/>
      <c r="D328" s="26"/>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row>
    <row r="329" spans="1:30">
      <c r="A329" s="28"/>
      <c r="B329" s="26"/>
      <c r="C329" s="26"/>
      <c r="D329" s="26"/>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row>
    <row r="330" spans="1:30">
      <c r="A330" s="28"/>
      <c r="B330" s="26"/>
      <c r="C330" s="26"/>
      <c r="D330" s="26"/>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row>
    <row r="331" spans="1:30">
      <c r="A331" s="28"/>
      <c r="B331" s="26"/>
      <c r="C331" s="26"/>
      <c r="D331" s="26"/>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row>
    <row r="332" spans="1:30">
      <c r="A332" s="28"/>
      <c r="B332" s="26"/>
      <c r="C332" s="26"/>
      <c r="D332" s="26"/>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row>
    <row r="333" spans="1:30">
      <c r="A333" s="28"/>
      <c r="B333" s="26"/>
      <c r="C333" s="26"/>
      <c r="D333" s="26"/>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row>
    <row r="334" spans="1:30">
      <c r="A334" s="28"/>
      <c r="B334" s="26"/>
      <c r="C334" s="26"/>
      <c r="D334" s="26"/>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row>
    <row r="335" spans="1:30">
      <c r="A335" s="28"/>
      <c r="B335" s="26"/>
      <c r="C335" s="26"/>
      <c r="D335" s="26"/>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row>
    <row r="336" spans="1:30">
      <c r="A336" s="28"/>
      <c r="B336" s="26"/>
      <c r="C336" s="26"/>
      <c r="D336" s="26"/>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row>
    <row r="337" spans="1:30">
      <c r="A337" s="28"/>
      <c r="B337" s="26"/>
      <c r="C337" s="26"/>
      <c r="D337" s="26"/>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spans="1:30">
      <c r="A338" s="28"/>
      <c r="B338" s="26"/>
      <c r="C338" s="26"/>
      <c r="D338" s="26"/>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row>
    <row r="339" spans="1:30">
      <c r="A339" s="28"/>
      <c r="B339" s="26"/>
      <c r="C339" s="26"/>
      <c r="D339" s="26"/>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row>
    <row r="340" spans="1:30">
      <c r="A340" s="28"/>
      <c r="B340" s="26"/>
      <c r="C340" s="26"/>
      <c r="D340" s="26"/>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row>
    <row r="341" spans="1:30">
      <c r="A341" s="28"/>
      <c r="B341" s="26"/>
      <c r="C341" s="26"/>
      <c r="D341" s="26"/>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row>
    <row r="342" spans="1:30">
      <c r="A342" s="28"/>
      <c r="B342" s="26"/>
      <c r="C342" s="26"/>
      <c r="D342" s="26"/>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row>
    <row r="343" spans="1:30">
      <c r="A343" s="28"/>
      <c r="B343" s="26"/>
      <c r="C343" s="26"/>
      <c r="D343" s="26"/>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row>
    <row r="344" spans="1:30">
      <c r="A344" s="28"/>
      <c r="B344" s="26"/>
      <c r="C344" s="26"/>
      <c r="D344" s="26"/>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spans="1:30">
      <c r="A345" s="28"/>
      <c r="B345" s="26"/>
      <c r="C345" s="26"/>
      <c r="D345" s="26"/>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row>
    <row r="346" spans="1:30">
      <c r="A346" s="28"/>
      <c r="B346" s="26"/>
      <c r="C346" s="26"/>
      <c r="D346" s="26"/>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row>
    <row r="347" spans="1:30">
      <c r="A347" s="28"/>
      <c r="B347" s="26"/>
      <c r="C347" s="26"/>
      <c r="D347" s="26"/>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row>
    <row r="348" spans="1:30">
      <c r="A348" s="28"/>
      <c r="B348" s="26"/>
      <c r="C348" s="26"/>
      <c r="D348" s="26"/>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row>
    <row r="349" spans="1:30">
      <c r="A349" s="28"/>
      <c r="B349" s="26"/>
      <c r="C349" s="26"/>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spans="1:30">
      <c r="A350" s="28"/>
      <c r="B350" s="26"/>
      <c r="C350" s="26"/>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row>
    <row r="351" spans="1:30">
      <c r="A351" s="28"/>
      <c r="B351" s="26"/>
      <c r="C351" s="26"/>
      <c r="D351" s="26"/>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row>
    <row r="352" spans="1:30">
      <c r="A352" s="28"/>
      <c r="B352" s="26"/>
      <c r="C352" s="26"/>
      <c r="D352" s="26"/>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row>
    <row r="353" spans="1:30">
      <c r="A353" s="28"/>
      <c r="B353" s="26"/>
      <c r="C353" s="26"/>
      <c r="D353" s="26"/>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row>
    <row r="354" spans="1:30">
      <c r="A354" s="28"/>
      <c r="B354" s="26"/>
      <c r="C354" s="26"/>
      <c r="D354" s="26"/>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row>
    <row r="355" spans="1:30">
      <c r="A355" s="28"/>
      <c r="B355" s="26"/>
      <c r="C355" s="26"/>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row>
    <row r="356" spans="1:30">
      <c r="A356" s="28"/>
      <c r="B356" s="26"/>
      <c r="C356" s="26"/>
      <c r="D356" s="26"/>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row>
    <row r="357" spans="1:30">
      <c r="A357" s="28"/>
      <c r="B357" s="26"/>
      <c r="C357" s="26"/>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row>
    <row r="358" spans="1:30">
      <c r="A358" s="28"/>
      <c r="B358" s="26"/>
      <c r="C358" s="26"/>
      <c r="D358" s="26"/>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row>
    <row r="359" spans="1:30">
      <c r="A359" s="28"/>
      <c r="B359" s="26"/>
      <c r="C359" s="26"/>
      <c r="D359" s="26"/>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row>
    <row r="360" spans="1:30">
      <c r="A360" s="28"/>
      <c r="B360" s="26"/>
      <c r="C360" s="26"/>
      <c r="D360" s="26"/>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spans="1:30">
      <c r="A361" s="28"/>
      <c r="B361" s="26"/>
      <c r="C361" s="26"/>
      <c r="D361" s="26"/>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spans="1:30">
      <c r="A362" s="28"/>
      <c r="B362" s="26"/>
      <c r="C362" s="26"/>
      <c r="D362" s="26"/>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row>
    <row r="363" spans="1:30">
      <c r="A363" s="28"/>
      <c r="B363" s="26"/>
      <c r="C363" s="26"/>
      <c r="D363" s="26"/>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row>
    <row r="364" spans="1:30">
      <c r="A364" s="28"/>
      <c r="B364" s="26"/>
      <c r="C364" s="26"/>
      <c r="D364" s="26"/>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row>
    <row r="365" spans="1:30">
      <c r="A365" s="28"/>
      <c r="B365" s="26"/>
      <c r="C365" s="26"/>
      <c r="D365" s="26"/>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row>
    <row r="366" spans="1:30">
      <c r="A366" s="28"/>
      <c r="B366" s="26"/>
      <c r="C366" s="26"/>
      <c r="D366" s="26"/>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row>
    <row r="367" spans="1:30">
      <c r="A367" s="28"/>
      <c r="B367" s="26"/>
      <c r="C367" s="26"/>
      <c r="D367" s="26"/>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row>
    <row r="368" spans="1:30">
      <c r="A368" s="28"/>
      <c r="B368" s="26"/>
      <c r="C368" s="26"/>
      <c r="D368" s="26"/>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row>
    <row r="369" spans="1:30">
      <c r="A369" s="28"/>
      <c r="B369" s="26"/>
      <c r="C369" s="26"/>
      <c r="D369" s="26"/>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row>
    <row r="370" spans="1:30">
      <c r="A370" s="28"/>
      <c r="B370" s="26"/>
      <c r="C370" s="26"/>
      <c r="D370" s="26"/>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row>
    <row r="371" spans="1:30">
      <c r="A371" s="28"/>
      <c r="B371" s="26"/>
      <c r="C371" s="26"/>
      <c r="D371" s="26"/>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row>
    <row r="372" spans="1:30">
      <c r="A372" s="28"/>
      <c r="B372" s="26"/>
      <c r="C372" s="26"/>
      <c r="D372" s="26"/>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row>
    <row r="373" spans="1:30">
      <c r="A373" s="28"/>
      <c r="B373" s="26"/>
      <c r="C373" s="26"/>
      <c r="D373" s="26"/>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row>
    <row r="374" spans="1:30">
      <c r="A374" s="28"/>
      <c r="B374" s="26"/>
      <c r="C374" s="26"/>
      <c r="D374" s="26"/>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spans="1:30">
      <c r="A375" s="28"/>
      <c r="B375" s="26"/>
      <c r="C375" s="26"/>
      <c r="D375" s="26"/>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row>
    <row r="376" spans="1:30">
      <c r="A376" s="28"/>
      <c r="B376" s="26"/>
      <c r="C376" s="26"/>
      <c r="D376" s="26"/>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row>
    <row r="377" spans="1:30">
      <c r="A377" s="28"/>
      <c r="B377" s="26"/>
      <c r="C377" s="26"/>
      <c r="D377" s="26"/>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row>
    <row r="378" spans="1:30">
      <c r="A378" s="28"/>
      <c r="B378" s="26"/>
      <c r="C378" s="26"/>
      <c r="D378" s="26"/>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spans="1:30">
      <c r="A379" s="28"/>
      <c r="B379" s="26"/>
      <c r="C379" s="26"/>
      <c r="D379" s="26"/>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row>
    <row r="380" spans="1:30">
      <c r="A380" s="28"/>
      <c r="B380" s="26"/>
      <c r="C380" s="26"/>
      <c r="D380" s="26"/>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row>
    <row r="381" spans="1:30">
      <c r="A381" s="28"/>
      <c r="B381" s="26"/>
      <c r="C381" s="26"/>
      <c r="D381" s="26"/>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row>
    <row r="382" spans="1:30">
      <c r="A382" s="28"/>
      <c r="B382" s="26"/>
      <c r="C382" s="26"/>
      <c r="D382" s="26"/>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row>
    <row r="383" spans="1:30">
      <c r="A383" s="28"/>
      <c r="B383" s="26"/>
      <c r="C383" s="26"/>
      <c r="D383" s="26"/>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row>
    <row r="384" spans="1:30">
      <c r="A384" s="28"/>
      <c r="B384" s="26"/>
      <c r="C384" s="26"/>
      <c r="D384" s="26"/>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row>
    <row r="385" spans="1:30">
      <c r="A385" s="28"/>
      <c r="B385" s="26"/>
      <c r="C385" s="26"/>
      <c r="D385" s="26"/>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row>
    <row r="386" spans="1:30">
      <c r="A386" s="28"/>
      <c r="B386" s="26"/>
      <c r="C386" s="26"/>
      <c r="D386" s="26"/>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spans="1:30">
      <c r="A387" s="28"/>
      <c r="B387" s="26"/>
      <c r="C387" s="26"/>
      <c r="D387" s="26"/>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spans="1:30">
      <c r="A388" s="28"/>
      <c r="B388" s="26"/>
      <c r="C388" s="26"/>
      <c r="D388" s="26"/>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row>
    <row r="389" spans="1:30">
      <c r="A389" s="28"/>
      <c r="B389" s="26"/>
      <c r="C389" s="26"/>
      <c r="D389" s="26"/>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row>
    <row r="390" spans="1:30">
      <c r="A390" s="28"/>
      <c r="B390" s="26"/>
      <c r="C390" s="26"/>
      <c r="D390" s="26"/>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row>
    <row r="391" spans="1:30">
      <c r="A391" s="28"/>
      <c r="B391" s="26"/>
      <c r="C391" s="26"/>
      <c r="D391" s="26"/>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row>
    <row r="392" spans="1:30">
      <c r="A392" s="28"/>
      <c r="B392" s="26"/>
      <c r="C392" s="26"/>
      <c r="D392" s="26"/>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row>
    <row r="393" spans="1:30">
      <c r="A393" s="28"/>
      <c r="B393" s="26"/>
      <c r="C393" s="26"/>
      <c r="D393" s="26"/>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row>
    <row r="394" spans="1:30">
      <c r="A394" s="28"/>
      <c r="B394" s="26"/>
      <c r="C394" s="26"/>
      <c r="D394" s="26"/>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row>
    <row r="395" spans="1:30">
      <c r="A395" s="28"/>
      <c r="B395" s="26"/>
      <c r="C395" s="26"/>
      <c r="D395" s="26"/>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row>
    <row r="396" spans="1:30">
      <c r="A396" s="28"/>
      <c r="B396" s="26"/>
      <c r="C396" s="26"/>
      <c r="D396" s="26"/>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row>
    <row r="397" spans="1:30">
      <c r="A397" s="28"/>
      <c r="B397" s="26"/>
      <c r="C397" s="26"/>
      <c r="D397" s="26"/>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row>
    <row r="398" spans="1:30">
      <c r="A398" s="28"/>
      <c r="B398" s="26"/>
      <c r="C398" s="26"/>
      <c r="D398" s="26"/>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row>
    <row r="399" spans="1:30">
      <c r="A399" s="28"/>
      <c r="B399" s="26"/>
      <c r="C399" s="26"/>
      <c r="D399" s="26"/>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row>
    <row r="400" spans="1:30">
      <c r="A400" s="28"/>
      <c r="B400" s="26"/>
      <c r="C400" s="26"/>
      <c r="D400" s="26"/>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row>
    <row r="401" spans="1:30">
      <c r="A401" s="28"/>
      <c r="B401" s="26"/>
      <c r="C401" s="26"/>
      <c r="D401" s="26"/>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row>
    <row r="402" spans="1:30">
      <c r="A402" s="28"/>
      <c r="B402" s="26"/>
      <c r="C402" s="26"/>
      <c r="D402" s="26"/>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spans="1:30">
      <c r="A403" s="28"/>
      <c r="B403" s="26"/>
      <c r="C403" s="26"/>
      <c r="D403" s="26"/>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row>
    <row r="404" spans="1:30">
      <c r="A404" s="28"/>
      <c r="B404" s="26"/>
      <c r="C404" s="26"/>
      <c r="D404" s="26"/>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row>
    <row r="405" spans="1:30">
      <c r="A405" s="28"/>
      <c r="B405" s="26"/>
      <c r="C405" s="26"/>
      <c r="D405" s="26"/>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row>
    <row r="406" spans="1:30">
      <c r="A406" s="28"/>
      <c r="B406" s="26"/>
      <c r="C406" s="26"/>
      <c r="D406" s="26"/>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row>
    <row r="407" spans="1:30">
      <c r="A407" s="28"/>
      <c r="B407" s="26"/>
      <c r="C407" s="26"/>
      <c r="D407" s="26"/>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row>
    <row r="408" spans="1:30">
      <c r="A408" s="28"/>
      <c r="B408" s="26"/>
      <c r="C408" s="26"/>
      <c r="D408" s="26"/>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row>
    <row r="409" spans="1:30">
      <c r="A409" s="28"/>
      <c r="B409" s="26"/>
      <c r="C409" s="26"/>
      <c r="D409" s="26"/>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row>
    <row r="410" spans="1:30">
      <c r="A410" s="28"/>
      <c r="B410" s="26"/>
      <c r="C410" s="26"/>
      <c r="D410" s="26"/>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row>
    <row r="411" spans="1:30">
      <c r="A411" s="28"/>
      <c r="B411" s="26"/>
      <c r="C411" s="26"/>
      <c r="D411" s="26"/>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row>
    <row r="412" spans="1:30">
      <c r="A412" s="28"/>
      <c r="B412" s="26"/>
      <c r="C412" s="26"/>
      <c r="D412" s="26"/>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row r="413" spans="1:30">
      <c r="A413" s="28"/>
      <c r="B413" s="26"/>
      <c r="C413" s="26"/>
      <c r="D413" s="26"/>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spans="1:30">
      <c r="A414" s="28"/>
      <c r="B414" s="26"/>
      <c r="C414" s="26"/>
      <c r="D414" s="26"/>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row>
    <row r="415" spans="1:30">
      <c r="A415" s="28"/>
      <c r="B415" s="26"/>
      <c r="C415" s="26"/>
      <c r="D415" s="26"/>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row>
    <row r="416" spans="1:30">
      <c r="A416" s="28"/>
      <c r="B416" s="26"/>
      <c r="C416" s="26"/>
      <c r="D416" s="26"/>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row>
    <row r="417" spans="1:30">
      <c r="A417" s="28"/>
      <c r="B417" s="26"/>
      <c r="C417" s="26"/>
      <c r="D417" s="26"/>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row>
    <row r="418" spans="1:30">
      <c r="A418" s="28"/>
      <c r="B418" s="26"/>
      <c r="C418" s="26"/>
      <c r="D418" s="26"/>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row>
    <row r="419" spans="1:30">
      <c r="A419" s="28"/>
      <c r="B419" s="26"/>
      <c r="C419" s="26"/>
      <c r="D419" s="26"/>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row>
    <row r="420" spans="1:30">
      <c r="A420" s="28"/>
      <c r="B420" s="26"/>
      <c r="C420" s="26"/>
      <c r="D420" s="26"/>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row>
    <row r="421" spans="1:30">
      <c r="A421" s="28"/>
      <c r="B421" s="26"/>
      <c r="C421" s="26"/>
      <c r="D421" s="26"/>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row>
    <row r="422" spans="1:30">
      <c r="A422" s="28"/>
      <c r="B422" s="26"/>
      <c r="C422" s="26"/>
      <c r="D422" s="26"/>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row>
    <row r="423" spans="1:30">
      <c r="A423" s="28"/>
      <c r="B423" s="26"/>
      <c r="C423" s="26"/>
      <c r="D423" s="26"/>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row>
    <row r="424" spans="1:30">
      <c r="A424" s="28"/>
      <c r="B424" s="26"/>
      <c r="C424" s="26"/>
      <c r="D424" s="26"/>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spans="1:30">
      <c r="A425" s="28"/>
      <c r="B425" s="26"/>
      <c r="C425" s="26"/>
      <c r="D425" s="26"/>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row>
    <row r="426" spans="1:30">
      <c r="A426" s="28"/>
      <c r="B426" s="26"/>
      <c r="C426" s="26"/>
      <c r="D426" s="26"/>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row>
    <row r="427" spans="1:30">
      <c r="A427" s="28"/>
      <c r="B427" s="26"/>
      <c r="C427" s="26"/>
      <c r="D427" s="26"/>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row>
    <row r="428" spans="1:30">
      <c r="A428" s="28"/>
      <c r="B428" s="26"/>
      <c r="C428" s="26"/>
      <c r="D428" s="26"/>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row>
    <row r="429" spans="1:30">
      <c r="A429" s="28"/>
      <c r="B429" s="26"/>
      <c r="C429" s="26"/>
      <c r="D429" s="26"/>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row>
    <row r="430" spans="1:30">
      <c r="A430" s="28"/>
      <c r="B430" s="26"/>
      <c r="C430" s="26"/>
      <c r="D430" s="26"/>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row>
    <row r="431" spans="1:30">
      <c r="A431" s="28"/>
      <c r="B431" s="26"/>
      <c r="C431" s="26"/>
      <c r="D431" s="26"/>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row>
    <row r="432" spans="1:30">
      <c r="A432" s="28"/>
      <c r="B432" s="26"/>
      <c r="C432" s="26"/>
      <c r="D432" s="26"/>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row>
    <row r="433" spans="1:30">
      <c r="A433" s="28"/>
      <c r="B433" s="26"/>
      <c r="C433" s="26"/>
      <c r="D433" s="26"/>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row>
    <row r="434" spans="1:30">
      <c r="A434" s="28"/>
      <c r="B434" s="26"/>
      <c r="C434" s="26"/>
      <c r="D434" s="26"/>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row>
    <row r="435" spans="1:30">
      <c r="A435" s="28"/>
      <c r="B435" s="26"/>
      <c r="C435" s="26"/>
      <c r="D435" s="26"/>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spans="1:30">
      <c r="A436" s="28"/>
      <c r="B436" s="26"/>
      <c r="C436" s="26"/>
      <c r="D436" s="26"/>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row>
    <row r="437" spans="1:30">
      <c r="A437" s="28"/>
      <c r="B437" s="26"/>
      <c r="C437" s="26"/>
      <c r="D437" s="26"/>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row>
    <row r="438" spans="1:30">
      <c r="A438" s="28"/>
      <c r="B438" s="26"/>
      <c r="C438" s="26"/>
      <c r="D438" s="26"/>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row>
    <row r="439" spans="1:30">
      <c r="A439" s="28"/>
      <c r="B439" s="26"/>
      <c r="C439" s="26"/>
      <c r="D439" s="26"/>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row>
    <row r="440" spans="1:30">
      <c r="A440" s="28"/>
      <c r="B440" s="26"/>
      <c r="C440" s="26"/>
      <c r="D440" s="26"/>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row>
    <row r="441" spans="1:30">
      <c r="A441" s="28"/>
      <c r="B441" s="26"/>
      <c r="C441" s="26"/>
      <c r="D441" s="26"/>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row>
    <row r="442" spans="1:30">
      <c r="A442" s="28"/>
      <c r="B442" s="26"/>
      <c r="C442" s="26"/>
      <c r="D442" s="26"/>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row>
    <row r="443" spans="1:30">
      <c r="A443" s="28"/>
      <c r="B443" s="26"/>
      <c r="C443" s="26"/>
      <c r="D443" s="26"/>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spans="1:30">
      <c r="A444" s="28"/>
      <c r="B444" s="26"/>
      <c r="C444" s="26"/>
      <c r="D444" s="26"/>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row>
    <row r="445" spans="1:30">
      <c r="A445" s="28"/>
      <c r="B445" s="26"/>
      <c r="C445" s="26"/>
      <c r="D445" s="26"/>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row>
    <row r="446" spans="1:30">
      <c r="A446" s="28"/>
      <c r="B446" s="26"/>
      <c r="C446" s="26"/>
      <c r="D446" s="26"/>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row>
    <row r="447" spans="1:30">
      <c r="A447" s="28"/>
      <c r="B447" s="26"/>
      <c r="C447" s="26"/>
      <c r="D447" s="26"/>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row>
    <row r="448" spans="1:30">
      <c r="A448" s="28"/>
      <c r="B448" s="26"/>
      <c r="C448" s="26"/>
      <c r="D448" s="26"/>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row>
    <row r="449" spans="1:30">
      <c r="A449" s="28"/>
      <c r="B449" s="26"/>
      <c r="C449" s="26"/>
      <c r="D449" s="26"/>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row>
    <row r="450" spans="1:30">
      <c r="A450" s="28"/>
      <c r="B450" s="26"/>
      <c r="C450" s="26"/>
      <c r="D450" s="26"/>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row>
    <row r="451" spans="1:30">
      <c r="A451" s="28"/>
      <c r="B451" s="26"/>
      <c r="C451" s="26"/>
      <c r="D451" s="26"/>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row>
    <row r="452" spans="1:30">
      <c r="A452" s="28"/>
      <c r="B452" s="26"/>
      <c r="C452" s="26"/>
      <c r="D452" s="26"/>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row>
    <row r="453" spans="1:30">
      <c r="A453" s="28"/>
      <c r="B453" s="26"/>
      <c r="C453" s="26"/>
      <c r="D453" s="26"/>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row>
    <row r="454" spans="1:30">
      <c r="A454" s="28"/>
      <c r="B454" s="26"/>
      <c r="C454" s="26"/>
      <c r="D454" s="26"/>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row>
    <row r="455" spans="1:30">
      <c r="A455" s="28"/>
      <c r="B455" s="26"/>
      <c r="C455" s="26"/>
      <c r="D455" s="26"/>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spans="1:30">
      <c r="A456" s="28"/>
      <c r="B456" s="26"/>
      <c r="C456" s="26"/>
      <c r="D456" s="26"/>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row>
    <row r="457" spans="1:30">
      <c r="A457" s="28"/>
      <c r="B457" s="26"/>
      <c r="C457" s="26"/>
      <c r="D457" s="26"/>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row>
    <row r="458" spans="1:30">
      <c r="A458" s="28"/>
      <c r="B458" s="26"/>
      <c r="C458" s="26"/>
      <c r="D458" s="26"/>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row>
    <row r="459" spans="1:30">
      <c r="A459" s="28"/>
      <c r="B459" s="26"/>
      <c r="C459" s="26"/>
      <c r="D459" s="26"/>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row>
    <row r="460" spans="1:30">
      <c r="A460" s="28"/>
      <c r="B460" s="26"/>
      <c r="C460" s="26"/>
      <c r="D460" s="26"/>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row>
    <row r="461" spans="1:30">
      <c r="A461" s="28"/>
      <c r="B461" s="26"/>
      <c r="C461" s="26"/>
      <c r="D461" s="26"/>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spans="1:30">
      <c r="A462" s="28"/>
      <c r="B462" s="26"/>
      <c r="C462" s="26"/>
      <c r="D462" s="26"/>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row>
    <row r="463" spans="1:30">
      <c r="A463" s="28"/>
      <c r="B463" s="26"/>
      <c r="C463" s="26"/>
      <c r="D463" s="26"/>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row>
    <row r="464" spans="1:30">
      <c r="A464" s="28"/>
      <c r="B464" s="26"/>
      <c r="C464" s="26"/>
      <c r="D464" s="26"/>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row>
    <row r="465" spans="1:30">
      <c r="A465" s="28"/>
      <c r="B465" s="26"/>
      <c r="C465" s="26"/>
      <c r="D465" s="26"/>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row>
    <row r="466" spans="1:30">
      <c r="A466" s="28"/>
      <c r="B466" s="26"/>
      <c r="C466" s="26"/>
      <c r="D466" s="26"/>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row>
    <row r="467" spans="1:30">
      <c r="A467" s="28"/>
      <c r="B467" s="26"/>
      <c r="C467" s="26"/>
      <c r="D467" s="26"/>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row>
    <row r="468" spans="1:30">
      <c r="A468" s="28"/>
      <c r="B468" s="26"/>
      <c r="C468" s="26"/>
      <c r="D468" s="26"/>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row>
    <row r="469" spans="1:30">
      <c r="A469" s="28"/>
      <c r="B469" s="26"/>
      <c r="C469" s="26"/>
      <c r="D469" s="26"/>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row>
    <row r="470" spans="1:30">
      <c r="A470" s="28"/>
      <c r="B470" s="26"/>
      <c r="C470" s="26"/>
      <c r="D470" s="26"/>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row>
    <row r="471" spans="1:30">
      <c r="A471" s="28"/>
      <c r="B471" s="26"/>
      <c r="C471" s="26"/>
      <c r="D471" s="26"/>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row>
    <row r="472" spans="1:30">
      <c r="A472" s="28"/>
      <c r="B472" s="26"/>
      <c r="C472" s="26"/>
      <c r="D472" s="26"/>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row>
    <row r="473" spans="1:30">
      <c r="A473" s="28"/>
      <c r="B473" s="26"/>
      <c r="C473" s="26"/>
      <c r="D473" s="26"/>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spans="1:30">
      <c r="A474" s="28"/>
      <c r="B474" s="26"/>
      <c r="C474" s="26"/>
      <c r="D474" s="26"/>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row>
    <row r="475" spans="1:30">
      <c r="A475" s="28"/>
      <c r="B475" s="26"/>
      <c r="C475" s="26"/>
      <c r="D475" s="26"/>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spans="1:30">
      <c r="A476" s="28"/>
      <c r="B476" s="26"/>
      <c r="C476" s="26"/>
      <c r="D476" s="26"/>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row>
    <row r="477" spans="1:30">
      <c r="A477" s="28"/>
      <c r="B477" s="26"/>
      <c r="C477" s="26"/>
      <c r="D477" s="26"/>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row>
    <row r="478" spans="1:30">
      <c r="A478" s="28"/>
      <c r="B478" s="26"/>
      <c r="C478" s="26"/>
      <c r="D478" s="26"/>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row>
    <row r="479" spans="1:30">
      <c r="A479" s="28"/>
      <c r="B479" s="26"/>
      <c r="C479" s="26"/>
      <c r="D479" s="26"/>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row>
    <row r="480" spans="1:30">
      <c r="A480" s="28"/>
      <c r="B480" s="26"/>
      <c r="C480" s="26"/>
      <c r="D480" s="26"/>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row>
    <row r="481" spans="1:30">
      <c r="A481" s="28"/>
      <c r="B481" s="26"/>
      <c r="C481" s="26"/>
      <c r="D481" s="26"/>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row>
    <row r="482" spans="1:30">
      <c r="A482" s="28"/>
      <c r="B482" s="26"/>
      <c r="C482" s="26"/>
      <c r="D482" s="26"/>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row>
    <row r="483" spans="1:30">
      <c r="A483" s="28"/>
      <c r="B483" s="26"/>
      <c r="C483" s="26"/>
      <c r="D483" s="26"/>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spans="1:30">
      <c r="A484" s="28"/>
      <c r="B484" s="26"/>
      <c r="C484" s="26"/>
      <c r="D484" s="26"/>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row>
    <row r="485" spans="1:30">
      <c r="A485" s="28"/>
      <c r="B485" s="26"/>
      <c r="C485" s="26"/>
      <c r="D485" s="26"/>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row>
    <row r="486" spans="1:30">
      <c r="A486" s="28"/>
      <c r="B486" s="26"/>
      <c r="C486" s="26"/>
      <c r="D486" s="26"/>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row>
    <row r="487" spans="1:30">
      <c r="A487" s="28"/>
      <c r="B487" s="26"/>
      <c r="C487" s="26"/>
      <c r="D487" s="26"/>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row>
    <row r="488" spans="1:30">
      <c r="A488" s="28"/>
      <c r="B488" s="26"/>
      <c r="C488" s="26"/>
      <c r="D488" s="26"/>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row>
    <row r="489" spans="1:30">
      <c r="A489" s="28"/>
      <c r="B489" s="26"/>
      <c r="C489" s="26"/>
      <c r="D489" s="26"/>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row>
    <row r="490" spans="1:30">
      <c r="A490" s="28"/>
      <c r="B490" s="26"/>
      <c r="C490" s="26"/>
      <c r="D490" s="26"/>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row>
    <row r="491" spans="1:30">
      <c r="A491" s="28"/>
      <c r="B491" s="26"/>
      <c r="C491" s="26"/>
      <c r="D491" s="26"/>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row>
    <row r="492" spans="1:30">
      <c r="A492" s="28"/>
      <c r="B492" s="26"/>
      <c r="C492" s="26"/>
      <c r="D492" s="26"/>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row>
    <row r="493" spans="1:30">
      <c r="A493" s="28"/>
      <c r="B493" s="26"/>
      <c r="C493" s="26"/>
      <c r="D493" s="26"/>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row>
    <row r="494" spans="1:30">
      <c r="A494" s="28"/>
      <c r="B494" s="26"/>
      <c r="C494" s="26"/>
      <c r="D494" s="26"/>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spans="1:30">
      <c r="A495" s="28"/>
      <c r="B495" s="26"/>
      <c r="C495" s="26"/>
      <c r="D495" s="26"/>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row>
    <row r="496" spans="1:30">
      <c r="A496" s="28"/>
      <c r="B496" s="26"/>
      <c r="C496" s="26"/>
      <c r="D496" s="26"/>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spans="1:30">
      <c r="A497" s="28"/>
      <c r="B497" s="26"/>
      <c r="C497" s="26"/>
      <c r="D497" s="26"/>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row>
    <row r="498" spans="1:30">
      <c r="A498" s="28"/>
      <c r="B498" s="26"/>
      <c r="C498" s="26"/>
      <c r="D498" s="26"/>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row>
    <row r="499" spans="1:30">
      <c r="A499" s="28"/>
      <c r="B499" s="26"/>
      <c r="C499" s="26"/>
      <c r="D499" s="26"/>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row>
    <row r="500" spans="1:30">
      <c r="A500" s="28"/>
      <c r="B500" s="26"/>
      <c r="C500" s="26"/>
      <c r="D500" s="26"/>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row>
    <row r="501" spans="1:30">
      <c r="A501" s="28"/>
      <c r="B501" s="26"/>
      <c r="C501" s="26"/>
      <c r="D501" s="26"/>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row>
    <row r="502" spans="1:30">
      <c r="A502" s="28"/>
      <c r="B502" s="26"/>
      <c r="C502" s="26"/>
      <c r="D502" s="26"/>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row>
    <row r="503" spans="1:30">
      <c r="A503" s="28"/>
      <c r="B503" s="26"/>
      <c r="C503" s="26"/>
      <c r="D503" s="26"/>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row>
    <row r="504" spans="1:30">
      <c r="A504" s="28"/>
      <c r="B504" s="26"/>
      <c r="C504" s="26"/>
      <c r="D504" s="26"/>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row>
    <row r="505" spans="1:30">
      <c r="A505" s="28"/>
      <c r="B505" s="26"/>
      <c r="C505" s="26"/>
      <c r="D505" s="26"/>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spans="1:30">
      <c r="A506" s="28"/>
      <c r="B506" s="26"/>
      <c r="C506" s="26"/>
      <c r="D506" s="26"/>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row>
    <row r="507" spans="1:30">
      <c r="A507" s="28"/>
      <c r="B507" s="26"/>
      <c r="C507" s="26"/>
      <c r="D507" s="26"/>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row>
    <row r="508" spans="1:30">
      <c r="A508" s="28"/>
      <c r="B508" s="26"/>
      <c r="C508" s="26"/>
      <c r="D508" s="26"/>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row>
    <row r="509" spans="1:30">
      <c r="A509" s="28"/>
      <c r="B509" s="26"/>
      <c r="C509" s="26"/>
      <c r="D509" s="26"/>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row>
    <row r="510" spans="1:30">
      <c r="A510" s="28"/>
      <c r="B510" s="26"/>
      <c r="C510" s="26"/>
      <c r="D510" s="26"/>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row>
    <row r="511" spans="1:30">
      <c r="A511" s="28"/>
      <c r="B511" s="26"/>
      <c r="C511" s="26"/>
      <c r="D511" s="26"/>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row>
    <row r="512" spans="1:30">
      <c r="A512" s="28"/>
      <c r="B512" s="26"/>
      <c r="C512" s="26"/>
      <c r="D512" s="26"/>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row>
    <row r="513" spans="1:30">
      <c r="A513" s="28"/>
      <c r="B513" s="26"/>
      <c r="C513" s="26"/>
      <c r="D513" s="26"/>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row>
    <row r="514" spans="1:30">
      <c r="A514" s="28"/>
      <c r="B514" s="26"/>
      <c r="C514" s="26"/>
      <c r="D514" s="26"/>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row>
    <row r="515" spans="1:30">
      <c r="A515" s="28"/>
      <c r="B515" s="26"/>
      <c r="C515" s="26"/>
      <c r="D515" s="26"/>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row>
    <row r="516" spans="1:30">
      <c r="A516" s="28"/>
      <c r="B516" s="26"/>
      <c r="C516" s="26"/>
      <c r="D516" s="26"/>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row>
    <row r="517" spans="1:30">
      <c r="A517" s="28"/>
      <c r="B517" s="26"/>
      <c r="C517" s="26"/>
      <c r="D517" s="26"/>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row>
    <row r="518" spans="1:30">
      <c r="A518" s="28"/>
      <c r="B518" s="26"/>
      <c r="C518" s="26"/>
      <c r="D518" s="26"/>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row>
    <row r="519" spans="1:30">
      <c r="A519" s="28"/>
      <c r="B519" s="26"/>
      <c r="C519" s="26"/>
      <c r="D519" s="26"/>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row>
    <row r="520" spans="1:30">
      <c r="A520" s="28"/>
      <c r="B520" s="26"/>
      <c r="C520" s="26"/>
      <c r="D520" s="26"/>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spans="1:30">
      <c r="A521" s="28"/>
      <c r="B521" s="26"/>
      <c r="C521" s="26"/>
      <c r="D521" s="26"/>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row>
    <row r="522" spans="1:30">
      <c r="A522" s="28"/>
      <c r="B522" s="26"/>
      <c r="C522" s="26"/>
      <c r="D522" s="26"/>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row>
    <row r="523" spans="1:30">
      <c r="A523" s="28"/>
      <c r="B523" s="26"/>
      <c r="C523" s="26"/>
      <c r="D523" s="26"/>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row>
    <row r="524" spans="1:30">
      <c r="A524" s="28"/>
      <c r="B524" s="26"/>
      <c r="C524" s="26"/>
      <c r="D524" s="26"/>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row>
    <row r="525" spans="1:30">
      <c r="A525" s="28"/>
      <c r="B525" s="26"/>
      <c r="C525" s="26"/>
      <c r="D525" s="26"/>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row>
    <row r="526" spans="1:30">
      <c r="A526" s="28"/>
      <c r="B526" s="26"/>
      <c r="C526" s="26"/>
      <c r="D526" s="26"/>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row>
    <row r="527" spans="1:30">
      <c r="A527" s="28"/>
      <c r="B527" s="26"/>
      <c r="C527" s="26"/>
      <c r="D527" s="26"/>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row>
    <row r="528" spans="1:30">
      <c r="A528" s="28"/>
      <c r="B528" s="26"/>
      <c r="C528" s="26"/>
      <c r="D528" s="26"/>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row>
    <row r="529" spans="1:30">
      <c r="A529" s="28"/>
      <c r="B529" s="26"/>
      <c r="C529" s="26"/>
      <c r="D529" s="26"/>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row>
    <row r="530" spans="1:30">
      <c r="A530" s="28"/>
      <c r="B530" s="26"/>
      <c r="C530" s="26"/>
      <c r="D530" s="26"/>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row>
    <row r="531" spans="1:30">
      <c r="A531" s="28"/>
      <c r="B531" s="26"/>
      <c r="C531" s="26"/>
      <c r="D531" s="26"/>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row>
    <row r="532" spans="1:30">
      <c r="A532" s="28"/>
      <c r="B532" s="26"/>
      <c r="C532" s="26"/>
      <c r="D532" s="26"/>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row>
    <row r="533" spans="1:30">
      <c r="A533" s="28"/>
      <c r="B533" s="26"/>
      <c r="C533" s="26"/>
      <c r="D533" s="26"/>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spans="1:30">
      <c r="A534" s="28"/>
      <c r="B534" s="26"/>
      <c r="C534" s="26"/>
      <c r="D534" s="26"/>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row>
    <row r="535" spans="1:30">
      <c r="A535" s="28"/>
      <c r="B535" s="26"/>
      <c r="C535" s="26"/>
      <c r="D535" s="26"/>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row>
    <row r="536" spans="1:30">
      <c r="A536" s="28"/>
      <c r="B536" s="26"/>
      <c r="C536" s="26"/>
      <c r="D536" s="26"/>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row>
    <row r="537" spans="1:30">
      <c r="A537" s="28"/>
      <c r="B537" s="26"/>
      <c r="C537" s="26"/>
      <c r="D537" s="26"/>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row>
    <row r="538" spans="1:30">
      <c r="A538" s="28"/>
      <c r="B538" s="26"/>
      <c r="C538" s="26"/>
      <c r="D538" s="26"/>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row>
    <row r="539" spans="1:30">
      <c r="A539" s="28"/>
      <c r="B539" s="26"/>
      <c r="C539" s="26"/>
      <c r="D539" s="26"/>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row>
    <row r="540" spans="1:30">
      <c r="A540" s="28"/>
      <c r="B540" s="26"/>
      <c r="C540" s="26"/>
      <c r="D540" s="26"/>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row>
    <row r="541" spans="1:30">
      <c r="A541" s="28"/>
      <c r="B541" s="26"/>
      <c r="C541" s="26"/>
      <c r="D541" s="26"/>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row>
    <row r="542" spans="1:30">
      <c r="A542" s="28"/>
      <c r="B542" s="26"/>
      <c r="C542" s="26"/>
      <c r="D542" s="26"/>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row>
    <row r="543" spans="1:30">
      <c r="A543" s="28"/>
      <c r="B543" s="26"/>
      <c r="C543" s="26"/>
      <c r="D543" s="26"/>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row>
    <row r="544" spans="1:30">
      <c r="A544" s="28"/>
      <c r="B544" s="26"/>
      <c r="C544" s="26"/>
      <c r="D544" s="26"/>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row>
    <row r="545" spans="1:30">
      <c r="A545" s="28"/>
      <c r="B545" s="26"/>
      <c r="C545" s="26"/>
      <c r="D545" s="26"/>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row>
    <row r="546" spans="1:30">
      <c r="A546" s="28"/>
      <c r="B546" s="26"/>
      <c r="C546" s="26"/>
      <c r="D546" s="26"/>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row>
    <row r="547" spans="1:30">
      <c r="A547" s="28"/>
      <c r="B547" s="26"/>
      <c r="C547" s="26"/>
      <c r="D547" s="26"/>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row>
    <row r="548" spans="1:30">
      <c r="A548" s="28"/>
      <c r="B548" s="26"/>
      <c r="C548" s="26"/>
      <c r="D548" s="26"/>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row>
    <row r="549" spans="1:30">
      <c r="A549" s="28"/>
      <c r="B549" s="26"/>
      <c r="C549" s="26"/>
      <c r="D549" s="26"/>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row>
    <row r="550" spans="1:30">
      <c r="A550" s="28"/>
      <c r="B550" s="26"/>
      <c r="C550" s="26"/>
      <c r="D550" s="26"/>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row>
    <row r="551" spans="1:30">
      <c r="A551" s="28"/>
      <c r="B551" s="26"/>
      <c r="C551" s="26"/>
      <c r="D551" s="26"/>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row>
    <row r="552" spans="1:30">
      <c r="A552" s="28"/>
      <c r="B552" s="26"/>
      <c r="C552" s="26"/>
      <c r="D552" s="26"/>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row>
    <row r="553" spans="1:30">
      <c r="A553" s="28"/>
      <c r="B553" s="26"/>
      <c r="C553" s="26"/>
      <c r="D553" s="26"/>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row>
    <row r="554" spans="1:30">
      <c r="A554" s="28"/>
      <c r="B554" s="26"/>
      <c r="C554" s="26"/>
      <c r="D554" s="26"/>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row>
    <row r="555" spans="1:30">
      <c r="A555" s="28"/>
      <c r="B555" s="26"/>
      <c r="C555" s="26"/>
      <c r="D555" s="26"/>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spans="1:30">
      <c r="A556" s="28"/>
      <c r="B556" s="26"/>
      <c r="C556" s="26"/>
      <c r="D556" s="26"/>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row>
    <row r="557" spans="1:30">
      <c r="A557" s="28"/>
      <c r="B557" s="26"/>
      <c r="C557" s="26"/>
      <c r="D557" s="26"/>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row>
    <row r="558" spans="1:30">
      <c r="A558" s="28"/>
      <c r="B558" s="26"/>
      <c r="C558" s="26"/>
      <c r="D558" s="26"/>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row>
    <row r="559" spans="1:30">
      <c r="A559" s="28"/>
      <c r="B559" s="26"/>
      <c r="C559" s="26"/>
      <c r="D559" s="26"/>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row>
    <row r="560" spans="1:30">
      <c r="A560" s="28"/>
      <c r="B560" s="26"/>
      <c r="C560" s="26"/>
      <c r="D560" s="26"/>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row>
    <row r="561" spans="1:30">
      <c r="A561" s="28"/>
      <c r="B561" s="26"/>
      <c r="C561" s="26"/>
      <c r="D561" s="26"/>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row>
    <row r="562" spans="1:30">
      <c r="A562" s="28"/>
      <c r="B562" s="26"/>
      <c r="C562" s="26"/>
      <c r="D562" s="26"/>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row>
    <row r="563" spans="1:30">
      <c r="A563" s="28"/>
      <c r="B563" s="26"/>
      <c r="C563" s="26"/>
      <c r="D563" s="26"/>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row>
    <row r="564" spans="1:30">
      <c r="A564" s="28"/>
      <c r="B564" s="26"/>
      <c r="C564" s="26"/>
      <c r="D564" s="26"/>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row>
    <row r="565" spans="1:30">
      <c r="A565" s="28"/>
      <c r="B565" s="26"/>
      <c r="C565" s="26"/>
      <c r="D565" s="26"/>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spans="1:30">
      <c r="A566" s="28"/>
      <c r="B566" s="26"/>
      <c r="C566" s="26"/>
      <c r="D566" s="26"/>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row>
    <row r="567" spans="1:30">
      <c r="A567" s="28"/>
      <c r="B567" s="26"/>
      <c r="C567" s="26"/>
      <c r="D567" s="26"/>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row>
    <row r="568" spans="1:30">
      <c r="A568" s="28"/>
      <c r="B568" s="26"/>
      <c r="C568" s="26"/>
      <c r="D568" s="26"/>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row>
    <row r="569" spans="1:30">
      <c r="A569" s="28"/>
      <c r="B569" s="26"/>
      <c r="C569" s="26"/>
      <c r="D569" s="26"/>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row>
    <row r="570" spans="1:30">
      <c r="A570" s="28"/>
      <c r="B570" s="26"/>
      <c r="C570" s="26"/>
      <c r="D570" s="26"/>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row>
    <row r="571" spans="1:30">
      <c r="A571" s="28"/>
      <c r="B571" s="26"/>
      <c r="C571" s="26"/>
      <c r="D571" s="26"/>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row>
    <row r="572" spans="1:30">
      <c r="A572" s="28"/>
      <c r="B572" s="26"/>
      <c r="C572" s="26"/>
      <c r="D572" s="26"/>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row>
    <row r="573" spans="1:30">
      <c r="A573" s="28"/>
      <c r="B573" s="26"/>
      <c r="C573" s="26"/>
      <c r="D573" s="26"/>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row>
    <row r="574" spans="1:30">
      <c r="A574" s="28"/>
      <c r="B574" s="26"/>
      <c r="C574" s="26"/>
      <c r="D574" s="26"/>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row>
    <row r="575" spans="1:30">
      <c r="A575" s="28"/>
      <c r="B575" s="26"/>
      <c r="C575" s="26"/>
      <c r="D575" s="26"/>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row>
    <row r="576" spans="1:30">
      <c r="A576" s="28"/>
      <c r="B576" s="26"/>
      <c r="C576" s="26"/>
      <c r="D576" s="26"/>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row>
    <row r="577" spans="1:30">
      <c r="A577" s="28"/>
      <c r="B577" s="26"/>
      <c r="C577" s="26"/>
      <c r="D577" s="26"/>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row>
    <row r="578" spans="1:30">
      <c r="A578" s="28"/>
      <c r="B578" s="26"/>
      <c r="C578" s="26"/>
      <c r="D578" s="26"/>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row>
    <row r="579" spans="1:30">
      <c r="A579" s="28"/>
      <c r="B579" s="26"/>
      <c r="C579" s="26"/>
      <c r="D579" s="26"/>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row>
    <row r="580" spans="1:30">
      <c r="A580" s="28"/>
      <c r="B580" s="26"/>
      <c r="C580" s="26"/>
      <c r="D580" s="26"/>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row>
    <row r="581" spans="1:30">
      <c r="A581" s="28"/>
      <c r="B581" s="26"/>
      <c r="C581" s="26"/>
      <c r="D581" s="26"/>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row>
    <row r="582" spans="1:30">
      <c r="A582" s="28"/>
      <c r="B582" s="26"/>
      <c r="C582" s="26"/>
      <c r="D582" s="26"/>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spans="1:30">
      <c r="A583" s="28"/>
      <c r="B583" s="26"/>
      <c r="C583" s="26"/>
      <c r="D583" s="26"/>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row>
    <row r="584" spans="1:30">
      <c r="A584" s="28"/>
      <c r="B584" s="26"/>
      <c r="C584" s="26"/>
      <c r="D584" s="26"/>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row>
    <row r="585" spans="1:30">
      <c r="A585" s="28"/>
      <c r="B585" s="26"/>
      <c r="C585" s="26"/>
      <c r="D585" s="26"/>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spans="1:30">
      <c r="A586" s="28"/>
      <c r="B586" s="26"/>
      <c r="C586" s="26"/>
      <c r="D586" s="26"/>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row>
    <row r="587" spans="1:30">
      <c r="A587" s="28"/>
      <c r="B587" s="26"/>
      <c r="C587" s="26"/>
      <c r="D587" s="26"/>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row>
    <row r="588" spans="1:30">
      <c r="A588" s="28"/>
      <c r="B588" s="26"/>
      <c r="C588" s="26"/>
      <c r="D588" s="26"/>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row>
    <row r="589" spans="1:30">
      <c r="A589" s="28"/>
      <c r="B589" s="26"/>
      <c r="C589" s="26"/>
      <c r="D589" s="26"/>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row>
    <row r="590" spans="1:30">
      <c r="A590" s="28"/>
      <c r="B590" s="26"/>
      <c r="C590" s="26"/>
      <c r="D590" s="26"/>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row>
    <row r="591" spans="1:30">
      <c r="A591" s="28"/>
      <c r="B591" s="26"/>
      <c r="C591" s="26"/>
      <c r="D591" s="26"/>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row>
    <row r="592" spans="1:30">
      <c r="A592" s="28"/>
      <c r="B592" s="26"/>
      <c r="C592" s="26"/>
      <c r="D592" s="26"/>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row>
    <row r="593" spans="1:30">
      <c r="A593" s="28"/>
      <c r="B593" s="26"/>
      <c r="C593" s="26"/>
      <c r="D593" s="26"/>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row>
    <row r="594" spans="1:30">
      <c r="A594" s="28"/>
      <c r="B594" s="26"/>
      <c r="C594" s="26"/>
      <c r="D594" s="26"/>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row>
    <row r="595" spans="1:30">
      <c r="A595" s="28"/>
      <c r="B595" s="26"/>
      <c r="C595" s="26"/>
      <c r="D595" s="26"/>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row>
    <row r="596" spans="1:30">
      <c r="A596" s="28"/>
      <c r="B596" s="26"/>
      <c r="C596" s="26"/>
      <c r="D596" s="26"/>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row>
    <row r="597" spans="1:30">
      <c r="A597" s="28"/>
      <c r="B597" s="26"/>
      <c r="C597" s="26"/>
      <c r="D597" s="26"/>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row>
    <row r="598" spans="1:30">
      <c r="A598" s="28"/>
      <c r="B598" s="26"/>
      <c r="C598" s="26"/>
      <c r="D598" s="26"/>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spans="1:30">
      <c r="A599" s="28"/>
      <c r="B599" s="26"/>
      <c r="C599" s="26"/>
      <c r="D599" s="26"/>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spans="1:30">
      <c r="A600" s="28"/>
      <c r="B600" s="26"/>
      <c r="C600" s="26"/>
      <c r="D600" s="26"/>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row>
    <row r="601" spans="1:30">
      <c r="A601" s="28"/>
      <c r="B601" s="26"/>
      <c r="C601" s="26"/>
      <c r="D601" s="26"/>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row>
    <row r="602" spans="1:30">
      <c r="A602" s="28"/>
      <c r="B602" s="26"/>
      <c r="C602" s="26"/>
      <c r="D602" s="26"/>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row>
    <row r="603" spans="1:30">
      <c r="A603" s="28"/>
      <c r="B603" s="26"/>
      <c r="C603" s="26"/>
      <c r="D603" s="26"/>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row>
    <row r="604" spans="1:30">
      <c r="A604" s="28"/>
      <c r="B604" s="26"/>
      <c r="C604" s="26"/>
      <c r="D604" s="26"/>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row>
    <row r="605" spans="1:30">
      <c r="A605" s="28"/>
      <c r="B605" s="26"/>
      <c r="C605" s="26"/>
      <c r="D605" s="26"/>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row>
    <row r="606" spans="1:30">
      <c r="A606" s="28"/>
      <c r="B606" s="26"/>
      <c r="C606" s="26"/>
      <c r="D606" s="26"/>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row>
    <row r="607" spans="1:30">
      <c r="A607" s="28"/>
      <c r="B607" s="26"/>
      <c r="C607" s="26"/>
      <c r="D607" s="26"/>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row>
    <row r="608" spans="1:30">
      <c r="A608" s="28"/>
      <c r="B608" s="26"/>
      <c r="C608" s="26"/>
      <c r="D608" s="26"/>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row>
    <row r="609" spans="1:30">
      <c r="A609" s="28"/>
      <c r="B609" s="26"/>
      <c r="C609" s="26"/>
      <c r="D609" s="26"/>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row>
    <row r="610" spans="1:30">
      <c r="A610" s="28"/>
      <c r="B610" s="26"/>
      <c r="C610" s="26"/>
      <c r="D610" s="26"/>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row>
    <row r="611" spans="1:30">
      <c r="A611" s="28"/>
      <c r="B611" s="26"/>
      <c r="C611" s="26"/>
      <c r="D611" s="26"/>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row>
    <row r="612" spans="1:30">
      <c r="A612" s="28"/>
      <c r="B612" s="26"/>
      <c r="C612" s="26"/>
      <c r="D612" s="26"/>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row>
    <row r="613" spans="1:30">
      <c r="A613" s="28"/>
      <c r="B613" s="26"/>
      <c r="C613" s="26"/>
      <c r="D613" s="26"/>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row>
    <row r="614" spans="1:30">
      <c r="A614" s="28"/>
      <c r="B614" s="26"/>
      <c r="C614" s="26"/>
      <c r="D614" s="26"/>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row>
    <row r="615" spans="1:30">
      <c r="A615" s="28"/>
      <c r="B615" s="26"/>
      <c r="C615" s="26"/>
      <c r="D615" s="26"/>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row>
    <row r="616" spans="1:30">
      <c r="A616" s="28"/>
      <c r="B616" s="26"/>
      <c r="C616" s="26"/>
      <c r="D616" s="26"/>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spans="1:30">
      <c r="A617" s="28"/>
      <c r="B617" s="26"/>
      <c r="C617" s="26"/>
      <c r="D617" s="26"/>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row>
    <row r="618" spans="1:30">
      <c r="A618" s="28"/>
      <c r="B618" s="26"/>
      <c r="C618" s="26"/>
      <c r="D618" s="26"/>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row>
    <row r="619" spans="1:30">
      <c r="A619" s="28"/>
      <c r="B619" s="26"/>
      <c r="C619" s="26"/>
      <c r="D619" s="26"/>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row>
    <row r="620" spans="1:30">
      <c r="A620" s="28"/>
      <c r="B620" s="26"/>
      <c r="C620" s="26"/>
      <c r="D620" s="26"/>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row>
    <row r="621" spans="1:30">
      <c r="A621" s="28"/>
      <c r="B621" s="26"/>
      <c r="C621" s="26"/>
      <c r="D621" s="26"/>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row>
    <row r="622" spans="1:30">
      <c r="A622" s="28"/>
      <c r="B622" s="26"/>
      <c r="C622" s="26"/>
      <c r="D622" s="26"/>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row>
    <row r="623" spans="1:30">
      <c r="A623" s="28"/>
      <c r="B623" s="26"/>
      <c r="C623" s="26"/>
      <c r="D623" s="26"/>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row>
    <row r="624" spans="1:30">
      <c r="A624" s="28"/>
      <c r="B624" s="26"/>
      <c r="C624" s="26"/>
      <c r="D624" s="26"/>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row>
    <row r="625" spans="1:30">
      <c r="A625" s="28"/>
      <c r="B625" s="26"/>
      <c r="C625" s="26"/>
      <c r="D625" s="26"/>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row>
    <row r="626" spans="1:30">
      <c r="A626" s="28"/>
      <c r="B626" s="26"/>
      <c r="C626" s="26"/>
      <c r="D626" s="26"/>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row>
    <row r="627" spans="1:30">
      <c r="A627" s="28"/>
      <c r="B627" s="26"/>
      <c r="C627" s="26"/>
      <c r="D627" s="26"/>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row>
    <row r="628" spans="1:30">
      <c r="A628" s="28"/>
      <c r="B628" s="26"/>
      <c r="C628" s="26"/>
      <c r="D628" s="26"/>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row>
    <row r="629" spans="1:30">
      <c r="A629" s="28"/>
      <c r="B629" s="26"/>
      <c r="C629" s="26"/>
      <c r="D629" s="26"/>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row>
    <row r="630" spans="1:30">
      <c r="A630" s="28"/>
      <c r="B630" s="26"/>
      <c r="C630" s="26"/>
      <c r="D630" s="26"/>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row>
    <row r="631" spans="1:30">
      <c r="A631" s="28"/>
      <c r="B631" s="26"/>
      <c r="C631" s="26"/>
      <c r="D631" s="26"/>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row>
    <row r="632" spans="1:30">
      <c r="A632" s="28"/>
      <c r="B632" s="26"/>
      <c r="C632" s="26"/>
      <c r="D632" s="26"/>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row>
    <row r="633" spans="1:30">
      <c r="A633" s="28"/>
      <c r="B633" s="26"/>
      <c r="C633" s="26"/>
      <c r="D633" s="26"/>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row>
    <row r="634" spans="1:30">
      <c r="A634" s="28"/>
      <c r="B634" s="26"/>
      <c r="C634" s="26"/>
      <c r="D634" s="26"/>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row>
    <row r="635" spans="1:30">
      <c r="A635" s="28"/>
      <c r="B635" s="26"/>
      <c r="C635" s="26"/>
      <c r="D635" s="26"/>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row>
    <row r="636" spans="1:30">
      <c r="A636" s="28"/>
      <c r="B636" s="26"/>
      <c r="C636" s="26"/>
      <c r="D636" s="26"/>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row>
    <row r="637" spans="1:30">
      <c r="A637" s="28"/>
      <c r="B637" s="26"/>
      <c r="C637" s="26"/>
      <c r="D637" s="26"/>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row>
    <row r="638" spans="1:30">
      <c r="A638" s="28"/>
      <c r="B638" s="26"/>
      <c r="C638" s="26"/>
      <c r="D638" s="26"/>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row>
    <row r="639" spans="1:30">
      <c r="A639" s="28"/>
      <c r="B639" s="26"/>
      <c r="C639" s="26"/>
      <c r="D639" s="26"/>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row>
    <row r="640" spans="1:30">
      <c r="A640" s="28"/>
      <c r="B640" s="26"/>
      <c r="C640" s="26"/>
      <c r="D640" s="26"/>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row>
    <row r="641" spans="1:30">
      <c r="A641" s="28"/>
      <c r="B641" s="26"/>
      <c r="C641" s="26"/>
      <c r="D641" s="26"/>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spans="1:30">
      <c r="A642" s="28"/>
      <c r="B642" s="26"/>
      <c r="C642" s="26"/>
      <c r="D642" s="26"/>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row>
    <row r="643" spans="1:30">
      <c r="A643" s="28"/>
      <c r="B643" s="26"/>
      <c r="C643" s="26"/>
      <c r="D643" s="26"/>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row>
    <row r="644" spans="1:30">
      <c r="A644" s="28"/>
      <c r="B644" s="26"/>
      <c r="C644" s="26"/>
      <c r="D644" s="26"/>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spans="1:30">
      <c r="A645" s="28"/>
      <c r="B645" s="26"/>
      <c r="C645" s="26"/>
      <c r="D645" s="26"/>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row>
    <row r="646" spans="1:30">
      <c r="A646" s="28"/>
      <c r="B646" s="26"/>
      <c r="C646" s="26"/>
      <c r="D646" s="26"/>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row>
    <row r="647" spans="1:30">
      <c r="A647" s="28"/>
      <c r="B647" s="26"/>
      <c r="C647" s="26"/>
      <c r="D647" s="26"/>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row>
    <row r="648" spans="1:30">
      <c r="A648" s="28"/>
      <c r="B648" s="26"/>
      <c r="C648" s="26"/>
      <c r="D648" s="26"/>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row>
    <row r="649" spans="1:30">
      <c r="A649" s="28"/>
      <c r="B649" s="26"/>
      <c r="C649" s="26"/>
      <c r="D649" s="26"/>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row>
    <row r="650" spans="1:30">
      <c r="A650" s="28"/>
      <c r="B650" s="26"/>
      <c r="C650" s="26"/>
      <c r="D650" s="26"/>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row>
    <row r="651" spans="1:30">
      <c r="A651" s="28"/>
      <c r="B651" s="26"/>
      <c r="C651" s="26"/>
      <c r="D651" s="26"/>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row>
    <row r="652" spans="1:30">
      <c r="A652" s="28"/>
      <c r="B652" s="26"/>
      <c r="C652" s="26"/>
      <c r="D652" s="26"/>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row>
    <row r="653" spans="1:30">
      <c r="A653" s="28"/>
      <c r="B653" s="26"/>
      <c r="C653" s="26"/>
      <c r="D653" s="26"/>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row>
    <row r="654" spans="1:30">
      <c r="A654" s="28"/>
      <c r="B654" s="26"/>
      <c r="C654" s="26"/>
      <c r="D654" s="26"/>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row>
    <row r="655" spans="1:30">
      <c r="A655" s="28"/>
      <c r="B655" s="26"/>
      <c r="C655" s="26"/>
      <c r="D655" s="26"/>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row>
    <row r="656" spans="1:30">
      <c r="A656" s="28"/>
      <c r="B656" s="26"/>
      <c r="C656" s="26"/>
      <c r="D656" s="26"/>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row>
    <row r="657" spans="1:30">
      <c r="A657" s="28"/>
      <c r="B657" s="26"/>
      <c r="C657" s="26"/>
      <c r="D657" s="26"/>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row>
    <row r="658" spans="1:30">
      <c r="A658" s="28"/>
      <c r="B658" s="26"/>
      <c r="C658" s="26"/>
      <c r="D658" s="26"/>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spans="1:30">
      <c r="A659" s="28"/>
      <c r="B659" s="26"/>
      <c r="C659" s="26"/>
      <c r="D659" s="26"/>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row>
    <row r="660" spans="1:30">
      <c r="A660" s="28"/>
      <c r="B660" s="26"/>
      <c r="C660" s="26"/>
      <c r="D660" s="26"/>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row>
    <row r="661" spans="1:30">
      <c r="A661" s="28"/>
      <c r="B661" s="26"/>
      <c r="C661" s="26"/>
      <c r="D661" s="26"/>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row>
    <row r="662" spans="1:30">
      <c r="A662" s="28"/>
      <c r="B662" s="26"/>
      <c r="C662" s="26"/>
      <c r="D662" s="26"/>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spans="1:30">
      <c r="A663" s="28"/>
      <c r="B663" s="26"/>
      <c r="C663" s="26"/>
      <c r="D663" s="26"/>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row>
    <row r="664" spans="1:30">
      <c r="A664" s="28"/>
      <c r="B664" s="26"/>
      <c r="C664" s="26"/>
      <c r="D664" s="26"/>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row>
    <row r="665" spans="1:30">
      <c r="A665" s="28"/>
      <c r="B665" s="26"/>
      <c r="C665" s="26"/>
      <c r="D665" s="26"/>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row>
    <row r="666" spans="1:30">
      <c r="A666" s="28"/>
      <c r="B666" s="26"/>
      <c r="C666" s="26"/>
      <c r="D666" s="26"/>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row>
    <row r="667" spans="1:30">
      <c r="A667" s="28"/>
      <c r="B667" s="26"/>
      <c r="C667" s="26"/>
      <c r="D667" s="26"/>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row>
    <row r="668" spans="1:30">
      <c r="A668" s="28"/>
      <c r="B668" s="26"/>
      <c r="C668" s="26"/>
      <c r="D668" s="26"/>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row>
    <row r="669" spans="1:30">
      <c r="A669" s="28"/>
      <c r="B669" s="26"/>
      <c r="C669" s="26"/>
      <c r="D669" s="26"/>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row>
    <row r="670" spans="1:30">
      <c r="A670" s="28"/>
      <c r="B670" s="26"/>
      <c r="C670" s="26"/>
      <c r="D670" s="26"/>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row>
    <row r="671" spans="1:30">
      <c r="A671" s="28"/>
      <c r="B671" s="26"/>
      <c r="C671" s="26"/>
      <c r="D671" s="26"/>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row>
    <row r="672" spans="1:30">
      <c r="A672" s="28"/>
      <c r="B672" s="26"/>
      <c r="C672" s="26"/>
      <c r="D672" s="26"/>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spans="1:30">
      <c r="A673" s="28"/>
      <c r="B673" s="26"/>
      <c r="C673" s="26"/>
      <c r="D673" s="26"/>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row>
    <row r="674" spans="1:30">
      <c r="A674" s="28"/>
      <c r="B674" s="26"/>
      <c r="C674" s="26"/>
      <c r="D674" s="26"/>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row>
    <row r="675" spans="1:30">
      <c r="A675" s="28"/>
      <c r="B675" s="26"/>
      <c r="C675" s="26"/>
      <c r="D675" s="26"/>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row>
    <row r="676" spans="1:30">
      <c r="A676" s="28"/>
      <c r="B676" s="26"/>
      <c r="C676" s="26"/>
      <c r="D676" s="26"/>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row>
    <row r="677" spans="1:30">
      <c r="A677" s="28"/>
      <c r="B677" s="26"/>
      <c r="C677" s="26"/>
      <c r="D677" s="26"/>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row>
    <row r="678" spans="1:30">
      <c r="A678" s="28"/>
      <c r="B678" s="26"/>
      <c r="C678" s="26"/>
      <c r="D678" s="26"/>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row>
    <row r="679" spans="1:30">
      <c r="A679" s="28"/>
      <c r="B679" s="26"/>
      <c r="C679" s="26"/>
      <c r="D679" s="26"/>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row>
    <row r="680" spans="1:30">
      <c r="A680" s="28"/>
      <c r="B680" s="26"/>
      <c r="C680" s="26"/>
      <c r="D680" s="26"/>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row>
    <row r="681" spans="1:30">
      <c r="A681" s="28"/>
      <c r="B681" s="26"/>
      <c r="C681" s="26"/>
      <c r="D681" s="26"/>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row>
    <row r="682" spans="1:30">
      <c r="A682" s="28"/>
      <c r="B682" s="26"/>
      <c r="C682" s="26"/>
      <c r="D682" s="26"/>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row>
    <row r="683" spans="1:30">
      <c r="A683" s="28"/>
      <c r="B683" s="26"/>
      <c r="C683" s="26"/>
      <c r="D683" s="26"/>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row>
    <row r="684" spans="1:30">
      <c r="A684" s="28"/>
      <c r="B684" s="26"/>
      <c r="C684" s="26"/>
      <c r="D684" s="26"/>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row>
    <row r="685" spans="1:30">
      <c r="A685" s="28"/>
      <c r="B685" s="26"/>
      <c r="C685" s="26"/>
      <c r="D685" s="26"/>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row>
    <row r="686" spans="1:30">
      <c r="A686" s="28"/>
      <c r="B686" s="26"/>
      <c r="C686" s="26"/>
      <c r="D686" s="26"/>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spans="1:30">
      <c r="A687" s="28"/>
      <c r="B687" s="26"/>
      <c r="C687" s="26"/>
      <c r="D687" s="26"/>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row>
    <row r="688" spans="1:30">
      <c r="A688" s="28"/>
      <c r="B688" s="26"/>
      <c r="C688" s="26"/>
      <c r="D688" s="26"/>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row>
    <row r="689" spans="1:30">
      <c r="A689" s="28"/>
      <c r="B689" s="26"/>
      <c r="C689" s="26"/>
      <c r="D689" s="26"/>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row>
    <row r="690" spans="1:30">
      <c r="A690" s="28"/>
      <c r="B690" s="26"/>
      <c r="C690" s="26"/>
      <c r="D690" s="26"/>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row>
    <row r="691" spans="1:30">
      <c r="A691" s="28"/>
      <c r="B691" s="26"/>
      <c r="C691" s="26"/>
      <c r="D691" s="26"/>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row>
    <row r="692" spans="1:30">
      <c r="A692" s="28"/>
      <c r="B692" s="26"/>
      <c r="C692" s="26"/>
      <c r="D692" s="26"/>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row>
    <row r="693" spans="1:30">
      <c r="A693" s="28"/>
      <c r="B693" s="26"/>
      <c r="C693" s="26"/>
      <c r="D693" s="26"/>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row>
    <row r="694" spans="1:30">
      <c r="A694" s="28"/>
      <c r="B694" s="26"/>
      <c r="C694" s="26"/>
      <c r="D694" s="26"/>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row>
    <row r="695" spans="1:30">
      <c r="A695" s="28"/>
      <c r="B695" s="26"/>
      <c r="C695" s="26"/>
      <c r="D695" s="26"/>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row>
    <row r="696" spans="1:30">
      <c r="A696" s="28"/>
      <c r="B696" s="26"/>
      <c r="C696" s="26"/>
      <c r="D696" s="26"/>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row>
    <row r="697" spans="1:30">
      <c r="A697" s="28"/>
      <c r="B697" s="26"/>
      <c r="C697" s="26"/>
      <c r="D697" s="26"/>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row>
    <row r="698" spans="1:30">
      <c r="A698" s="28"/>
      <c r="B698" s="26"/>
      <c r="C698" s="26"/>
      <c r="D698" s="26"/>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row>
    <row r="699" spans="1:30">
      <c r="A699" s="28"/>
      <c r="B699" s="26"/>
      <c r="C699" s="26"/>
      <c r="D699" s="26"/>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row>
    <row r="700" spans="1:30">
      <c r="A700" s="28"/>
      <c r="B700" s="26"/>
      <c r="C700" s="26"/>
      <c r="D700" s="26"/>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row>
    <row r="701" spans="1:30">
      <c r="A701" s="28"/>
      <c r="B701" s="26"/>
      <c r="C701" s="26"/>
      <c r="D701" s="26"/>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row>
    <row r="702" spans="1:30">
      <c r="A702" s="28"/>
      <c r="B702" s="26"/>
      <c r="C702" s="26"/>
      <c r="D702" s="26"/>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row>
    <row r="703" spans="1:30">
      <c r="A703" s="28"/>
      <c r="B703" s="26"/>
      <c r="C703" s="26"/>
      <c r="D703" s="26"/>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row>
    <row r="704" spans="1:30">
      <c r="A704" s="28"/>
      <c r="B704" s="26"/>
      <c r="C704" s="26"/>
      <c r="D704" s="26"/>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row>
    <row r="705" spans="1:30">
      <c r="A705" s="28"/>
      <c r="B705" s="26"/>
      <c r="C705" s="26"/>
      <c r="D705" s="26"/>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row>
    <row r="706" spans="1:30">
      <c r="A706" s="28"/>
      <c r="B706" s="26"/>
      <c r="C706" s="26"/>
      <c r="D706" s="26"/>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row>
    <row r="707" spans="1:30">
      <c r="A707" s="28"/>
      <c r="B707" s="26"/>
      <c r="C707" s="26"/>
      <c r="D707" s="26"/>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row>
    <row r="708" spans="1:30">
      <c r="A708" s="28"/>
      <c r="B708" s="26"/>
      <c r="C708" s="26"/>
      <c r="D708" s="26"/>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row>
    <row r="709" spans="1:30">
      <c r="A709" s="28"/>
      <c r="B709" s="26"/>
      <c r="C709" s="26"/>
      <c r="D709" s="26"/>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row>
    <row r="710" spans="1:30">
      <c r="A710" s="28"/>
      <c r="B710" s="26"/>
      <c r="C710" s="26"/>
      <c r="D710" s="26"/>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spans="1:30">
      <c r="A711" s="28"/>
      <c r="B711" s="26"/>
      <c r="C711" s="26"/>
      <c r="D711" s="26"/>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row>
    <row r="712" spans="1:30">
      <c r="A712" s="28"/>
      <c r="B712" s="26"/>
      <c r="C712" s="26"/>
      <c r="D712" s="26"/>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row>
    <row r="713" spans="1:30">
      <c r="A713" s="28"/>
      <c r="B713" s="26"/>
      <c r="C713" s="26"/>
      <c r="D713" s="26"/>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row>
    <row r="714" spans="1:30">
      <c r="A714" s="28"/>
      <c r="B714" s="26"/>
      <c r="C714" s="26"/>
      <c r="D714" s="26"/>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row>
    <row r="715" spans="1:30">
      <c r="A715" s="28"/>
      <c r="B715" s="26"/>
      <c r="C715" s="26"/>
      <c r="D715" s="26"/>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row>
    <row r="716" spans="1:30">
      <c r="A716" s="28"/>
      <c r="B716" s="26"/>
      <c r="C716" s="26"/>
      <c r="D716" s="26"/>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row>
    <row r="717" spans="1:30">
      <c r="A717" s="28"/>
      <c r="B717" s="26"/>
      <c r="C717" s="26"/>
      <c r="D717" s="26"/>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row>
    <row r="718" spans="1:30">
      <c r="A718" s="28"/>
      <c r="B718" s="26"/>
      <c r="C718" s="26"/>
      <c r="D718" s="26"/>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row>
    <row r="719" spans="1:30">
      <c r="A719" s="28"/>
      <c r="B719" s="26"/>
      <c r="C719" s="26"/>
      <c r="D719" s="26"/>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row>
    <row r="720" spans="1:30">
      <c r="A720" s="28"/>
      <c r="B720" s="26"/>
      <c r="C720" s="26"/>
      <c r="D720" s="26"/>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row>
    <row r="721" spans="1:30">
      <c r="A721" s="28"/>
      <c r="B721" s="26"/>
      <c r="C721" s="26"/>
      <c r="D721" s="26"/>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row>
    <row r="722" spans="1:30">
      <c r="A722" s="28"/>
      <c r="B722" s="26"/>
      <c r="C722" s="26"/>
      <c r="D722" s="26"/>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row>
    <row r="723" spans="1:30">
      <c r="A723" s="28"/>
      <c r="B723" s="26"/>
      <c r="C723" s="26"/>
      <c r="D723" s="26"/>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row>
    <row r="724" spans="1:30">
      <c r="A724" s="28"/>
      <c r="B724" s="26"/>
      <c r="C724" s="26"/>
      <c r="D724" s="26"/>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row>
    <row r="725" spans="1:30">
      <c r="A725" s="28"/>
      <c r="B725" s="26"/>
      <c r="C725" s="26"/>
      <c r="D725" s="26"/>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spans="1:30">
      <c r="A726" s="28"/>
      <c r="B726" s="26"/>
      <c r="C726" s="26"/>
      <c r="D726" s="26"/>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row>
    <row r="727" spans="1:30">
      <c r="A727" s="28"/>
      <c r="B727" s="26"/>
      <c r="C727" s="26"/>
      <c r="D727" s="26"/>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row>
    <row r="728" spans="1:30">
      <c r="A728" s="28"/>
      <c r="B728" s="26"/>
      <c r="C728" s="26"/>
      <c r="D728" s="26"/>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row>
    <row r="729" spans="1:30">
      <c r="A729" s="28"/>
      <c r="B729" s="26"/>
      <c r="C729" s="26"/>
      <c r="D729" s="26"/>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row>
    <row r="730" spans="1:30">
      <c r="A730" s="28"/>
      <c r="B730" s="26"/>
      <c r="C730" s="26"/>
      <c r="D730" s="26"/>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spans="1:30">
      <c r="A731" s="28"/>
      <c r="B731" s="26"/>
      <c r="C731" s="26"/>
      <c r="D731" s="26"/>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row>
    <row r="732" spans="1:30">
      <c r="A732" s="28"/>
      <c r="B732" s="26"/>
      <c r="C732" s="26"/>
      <c r="D732" s="26"/>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row>
    <row r="733" spans="1:30">
      <c r="A733" s="28"/>
      <c r="B733" s="26"/>
      <c r="C733" s="26"/>
      <c r="D733" s="26"/>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row>
    <row r="734" spans="1:30">
      <c r="A734" s="28"/>
      <c r="B734" s="26"/>
      <c r="C734" s="26"/>
      <c r="D734" s="26"/>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row>
    <row r="735" spans="1:30">
      <c r="A735" s="28"/>
      <c r="B735" s="26"/>
      <c r="C735" s="26"/>
      <c r="D735" s="26"/>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row>
    <row r="736" spans="1:30">
      <c r="A736" s="28"/>
      <c r="B736" s="26"/>
      <c r="C736" s="26"/>
      <c r="D736" s="26"/>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row>
    <row r="737" spans="1:30">
      <c r="A737" s="28"/>
      <c r="B737" s="26"/>
      <c r="C737" s="26"/>
      <c r="D737" s="26"/>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row>
    <row r="738" spans="1:30">
      <c r="A738" s="28"/>
      <c r="B738" s="26"/>
      <c r="C738" s="26"/>
      <c r="D738" s="26"/>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row>
    <row r="739" spans="1:30">
      <c r="A739" s="28"/>
      <c r="B739" s="26"/>
      <c r="C739" s="26"/>
      <c r="D739" s="26"/>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row>
    <row r="740" spans="1:30">
      <c r="A740" s="28"/>
      <c r="B740" s="26"/>
      <c r="C740" s="26"/>
      <c r="D740" s="26"/>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spans="1:30">
      <c r="A741" s="28"/>
      <c r="B741" s="26"/>
      <c r="C741" s="26"/>
      <c r="D741" s="26"/>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row>
    <row r="742" spans="1:30">
      <c r="A742" s="28"/>
      <c r="B742" s="26"/>
      <c r="C742" s="26"/>
      <c r="D742" s="26"/>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row>
    <row r="743" spans="1:30">
      <c r="A743" s="28"/>
      <c r="B743" s="26"/>
      <c r="C743" s="26"/>
      <c r="D743" s="26"/>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row>
    <row r="744" spans="1:30">
      <c r="A744" s="28"/>
      <c r="B744" s="26"/>
      <c r="C744" s="26"/>
      <c r="D744" s="26"/>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row>
    <row r="745" spans="1:30">
      <c r="A745" s="28"/>
      <c r="B745" s="26"/>
      <c r="C745" s="26"/>
      <c r="D745" s="26"/>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row>
    <row r="746" spans="1:30">
      <c r="A746" s="28"/>
      <c r="B746" s="26"/>
      <c r="C746" s="26"/>
      <c r="D746" s="26"/>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row>
    <row r="747" spans="1:30">
      <c r="A747" s="28"/>
      <c r="B747" s="26"/>
      <c r="C747" s="26"/>
      <c r="D747" s="26"/>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row>
    <row r="748" spans="1:30">
      <c r="A748" s="28"/>
      <c r="B748" s="26"/>
      <c r="C748" s="26"/>
      <c r="D748" s="26"/>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row>
    <row r="749" spans="1:30">
      <c r="A749" s="28"/>
      <c r="B749" s="26"/>
      <c r="C749" s="26"/>
      <c r="D749" s="26"/>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row>
    <row r="750" spans="1:30">
      <c r="A750" s="28"/>
      <c r="B750" s="26"/>
      <c r="C750" s="26"/>
      <c r="D750" s="26"/>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row>
    <row r="751" spans="1:30">
      <c r="A751" s="28"/>
      <c r="B751" s="26"/>
      <c r="C751" s="26"/>
      <c r="D751" s="26"/>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row>
    <row r="752" spans="1:30">
      <c r="A752" s="28"/>
      <c r="B752" s="26"/>
      <c r="C752" s="26"/>
      <c r="D752" s="26"/>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row>
    <row r="753" spans="1:30">
      <c r="A753" s="28"/>
      <c r="B753" s="26"/>
      <c r="C753" s="26"/>
      <c r="D753" s="26"/>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row>
    <row r="754" spans="1:30">
      <c r="A754" s="28"/>
      <c r="B754" s="26"/>
      <c r="C754" s="26"/>
      <c r="D754" s="26"/>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row>
    <row r="755" spans="1:30">
      <c r="A755" s="28"/>
      <c r="B755" s="26"/>
      <c r="C755" s="26"/>
      <c r="D755" s="26"/>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spans="1:30">
      <c r="A756" s="28"/>
      <c r="B756" s="26"/>
      <c r="C756" s="26"/>
      <c r="D756" s="26"/>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row>
    <row r="757" spans="1:30">
      <c r="A757" s="28"/>
      <c r="B757" s="26"/>
      <c r="C757" s="26"/>
      <c r="D757" s="26"/>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row>
    <row r="758" spans="1:30">
      <c r="A758" s="28"/>
      <c r="B758" s="26"/>
      <c r="C758" s="26"/>
      <c r="D758" s="26"/>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row>
    <row r="759" spans="1:30">
      <c r="A759" s="28"/>
      <c r="B759" s="26"/>
      <c r="C759" s="26"/>
      <c r="D759" s="26"/>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row>
    <row r="760" spans="1:30">
      <c r="A760" s="28"/>
      <c r="B760" s="26"/>
      <c r="C760" s="26"/>
      <c r="D760" s="26"/>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row>
    <row r="761" spans="1:30">
      <c r="A761" s="28"/>
      <c r="B761" s="26"/>
      <c r="C761" s="26"/>
      <c r="D761" s="26"/>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row>
    <row r="762" spans="1:30">
      <c r="A762" s="28"/>
      <c r="B762" s="26"/>
      <c r="C762" s="26"/>
      <c r="D762" s="26"/>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row>
    <row r="763" spans="1:30">
      <c r="A763" s="28"/>
      <c r="B763" s="26"/>
      <c r="C763" s="26"/>
      <c r="D763" s="26"/>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row>
    <row r="764" spans="1:30">
      <c r="A764" s="28"/>
      <c r="B764" s="26"/>
      <c r="C764" s="26"/>
      <c r="D764" s="26"/>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row>
    <row r="765" spans="1:30">
      <c r="A765" s="28"/>
      <c r="B765" s="26"/>
      <c r="C765" s="26"/>
      <c r="D765" s="26"/>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row>
    <row r="766" spans="1:30">
      <c r="A766" s="28"/>
      <c r="B766" s="26"/>
      <c r="C766" s="26"/>
      <c r="D766" s="26"/>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row>
    <row r="767" spans="1:30">
      <c r="A767" s="28"/>
      <c r="B767" s="26"/>
      <c r="C767" s="26"/>
      <c r="D767" s="26"/>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row>
    <row r="768" spans="1:30">
      <c r="A768" s="28"/>
      <c r="B768" s="26"/>
      <c r="C768" s="26"/>
      <c r="D768" s="26"/>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row>
    <row r="769" spans="1:30">
      <c r="A769" s="28"/>
      <c r="B769" s="26"/>
      <c r="C769" s="26"/>
      <c r="D769" s="26"/>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row>
    <row r="770" spans="1:30">
      <c r="A770" s="28"/>
      <c r="B770" s="26"/>
      <c r="C770" s="26"/>
      <c r="D770" s="26"/>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row>
    <row r="771" spans="1:30">
      <c r="A771" s="28"/>
      <c r="B771" s="26"/>
      <c r="C771" s="26"/>
      <c r="D771" s="26"/>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row>
    <row r="772" spans="1:30">
      <c r="A772" s="28"/>
      <c r="B772" s="26"/>
      <c r="C772" s="26"/>
      <c r="D772" s="26"/>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row>
    <row r="773" spans="1:30">
      <c r="A773" s="28"/>
      <c r="B773" s="26"/>
      <c r="C773" s="26"/>
      <c r="D773" s="26"/>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row>
    <row r="774" spans="1:30">
      <c r="A774" s="28"/>
      <c r="B774" s="26"/>
      <c r="C774" s="26"/>
      <c r="D774" s="26"/>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row>
    <row r="775" spans="1:30">
      <c r="A775" s="28"/>
      <c r="B775" s="26"/>
      <c r="C775" s="26"/>
      <c r="D775" s="26"/>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row>
    <row r="776" spans="1:30">
      <c r="A776" s="28"/>
      <c r="B776" s="26"/>
      <c r="C776" s="26"/>
      <c r="D776" s="26"/>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row>
    <row r="777" spans="1:30">
      <c r="A777" s="28"/>
      <c r="B777" s="26"/>
      <c r="C777" s="26"/>
      <c r="D777" s="26"/>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row>
    <row r="778" spans="1:30">
      <c r="A778" s="28"/>
      <c r="B778" s="26"/>
      <c r="C778" s="26"/>
      <c r="D778" s="26"/>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spans="1:30">
      <c r="A779" s="28"/>
      <c r="B779" s="26"/>
      <c r="C779" s="26"/>
      <c r="D779" s="26"/>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row>
    <row r="780" spans="1:30">
      <c r="A780" s="28"/>
      <c r="B780" s="26"/>
      <c r="C780" s="26"/>
      <c r="D780" s="26"/>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row>
    <row r="781" spans="1:30">
      <c r="A781" s="28"/>
      <c r="B781" s="26"/>
      <c r="C781" s="26"/>
      <c r="D781" s="26"/>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row>
    <row r="782" spans="1:30">
      <c r="A782" s="28"/>
      <c r="B782" s="26"/>
      <c r="C782" s="26"/>
      <c r="D782" s="26"/>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row>
    <row r="783" spans="1:30">
      <c r="A783" s="28"/>
      <c r="B783" s="26"/>
      <c r="C783" s="26"/>
      <c r="D783" s="26"/>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row>
    <row r="784" spans="1:30">
      <c r="A784" s="28"/>
      <c r="B784" s="26"/>
      <c r="C784" s="26"/>
      <c r="D784" s="26"/>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row>
    <row r="785" spans="1:30">
      <c r="A785" s="28"/>
      <c r="B785" s="26"/>
      <c r="C785" s="26"/>
      <c r="D785" s="26"/>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row>
    <row r="786" spans="1:30">
      <c r="A786" s="28"/>
      <c r="B786" s="26"/>
      <c r="C786" s="26"/>
      <c r="D786" s="26"/>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row>
    <row r="787" spans="1:30">
      <c r="A787" s="28"/>
      <c r="B787" s="26"/>
      <c r="C787" s="26"/>
      <c r="D787" s="26"/>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row>
    <row r="788" spans="1:30">
      <c r="A788" s="28"/>
      <c r="B788" s="26"/>
      <c r="C788" s="26"/>
      <c r="D788" s="26"/>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row>
    <row r="789" spans="1:30">
      <c r="A789" s="28"/>
      <c r="B789" s="26"/>
      <c r="C789" s="26"/>
      <c r="D789" s="26"/>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row>
    <row r="790" spans="1:30">
      <c r="A790" s="28"/>
      <c r="B790" s="26"/>
      <c r="C790" s="26"/>
      <c r="D790" s="26"/>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row>
    <row r="791" spans="1:30">
      <c r="A791" s="28"/>
      <c r="B791" s="26"/>
      <c r="C791" s="26"/>
      <c r="D791" s="26"/>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spans="1:30">
      <c r="A792" s="28"/>
      <c r="B792" s="26"/>
      <c r="C792" s="26"/>
      <c r="D792" s="26"/>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spans="1:30">
      <c r="A793" s="28"/>
      <c r="B793" s="26"/>
      <c r="C793" s="26"/>
      <c r="D793" s="26"/>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row>
    <row r="794" spans="1:30">
      <c r="A794" s="28"/>
      <c r="B794" s="26"/>
      <c r="C794" s="26"/>
      <c r="D794" s="26"/>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row>
    <row r="795" spans="1:30">
      <c r="A795" s="28"/>
      <c r="B795" s="26"/>
      <c r="C795" s="26"/>
      <c r="D795" s="26"/>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row>
    <row r="796" spans="1:30">
      <c r="A796" s="28"/>
      <c r="B796" s="26"/>
      <c r="C796" s="26"/>
      <c r="D796" s="26"/>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row>
    <row r="797" spans="1:30">
      <c r="A797" s="28"/>
      <c r="B797" s="26"/>
      <c r="C797" s="26"/>
      <c r="D797" s="26"/>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row>
    <row r="798" spans="1:30">
      <c r="A798" s="28"/>
      <c r="B798" s="26"/>
      <c r="C798" s="26"/>
      <c r="D798" s="26"/>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row>
    <row r="799" spans="1:30">
      <c r="A799" s="28"/>
      <c r="B799" s="26"/>
      <c r="C799" s="26"/>
      <c r="D799" s="26"/>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row>
    <row r="800" spans="1:30">
      <c r="A800" s="28"/>
      <c r="B800" s="26"/>
      <c r="C800" s="26"/>
      <c r="D800" s="26"/>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row>
    <row r="801" spans="1:30">
      <c r="A801" s="28"/>
      <c r="B801" s="26"/>
      <c r="C801" s="26"/>
      <c r="D801" s="26"/>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row>
    <row r="802" spans="1:30">
      <c r="A802" s="28"/>
      <c r="B802" s="26"/>
      <c r="C802" s="26"/>
      <c r="D802" s="26"/>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row>
    <row r="803" spans="1:30">
      <c r="A803" s="28"/>
      <c r="B803" s="26"/>
      <c r="C803" s="26"/>
      <c r="D803" s="26"/>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row>
    <row r="804" spans="1:30">
      <c r="A804" s="28"/>
      <c r="B804" s="26"/>
      <c r="C804" s="26"/>
      <c r="D804" s="26"/>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row>
    <row r="805" spans="1:30">
      <c r="A805" s="28"/>
      <c r="B805" s="26"/>
      <c r="C805" s="26"/>
      <c r="D805" s="26"/>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spans="1:30">
      <c r="A806" s="28"/>
      <c r="B806" s="26"/>
      <c r="C806" s="26"/>
      <c r="D806" s="26"/>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row>
    <row r="807" spans="1:30">
      <c r="A807" s="28"/>
      <c r="B807" s="26"/>
      <c r="C807" s="26"/>
      <c r="D807" s="26"/>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row>
    <row r="808" spans="1:30">
      <c r="A808" s="28"/>
      <c r="B808" s="26"/>
      <c r="C808" s="26"/>
      <c r="D808" s="26"/>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row>
    <row r="809" spans="1:30">
      <c r="A809" s="28"/>
      <c r="B809" s="26"/>
      <c r="C809" s="26"/>
      <c r="D809" s="26"/>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row>
    <row r="810" spans="1:30">
      <c r="A810" s="28"/>
      <c r="B810" s="26"/>
      <c r="C810" s="26"/>
      <c r="D810" s="26"/>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row>
    <row r="811" spans="1:30">
      <c r="A811" s="28"/>
      <c r="B811" s="26"/>
      <c r="C811" s="26"/>
      <c r="D811" s="26"/>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row>
    <row r="812" spans="1:30">
      <c r="A812" s="28"/>
      <c r="B812" s="26"/>
      <c r="C812" s="26"/>
      <c r="D812" s="26"/>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row>
    <row r="813" spans="1:30">
      <c r="A813" s="28"/>
      <c r="B813" s="26"/>
      <c r="C813" s="26"/>
      <c r="D813" s="26"/>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row>
    <row r="814" spans="1:30">
      <c r="A814" s="28"/>
      <c r="B814" s="26"/>
      <c r="C814" s="26"/>
      <c r="D814" s="26"/>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row>
    <row r="815" spans="1:30">
      <c r="A815" s="28"/>
      <c r="B815" s="26"/>
      <c r="C815" s="26"/>
      <c r="D815" s="26"/>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row>
    <row r="816" spans="1:30">
      <c r="A816" s="28"/>
      <c r="B816" s="26"/>
      <c r="C816" s="26"/>
      <c r="D816" s="26"/>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row>
    <row r="817" spans="1:30">
      <c r="A817" s="28"/>
      <c r="B817" s="26"/>
      <c r="C817" s="26"/>
      <c r="D817" s="26"/>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row>
    <row r="818" spans="1:30">
      <c r="A818" s="28"/>
      <c r="B818" s="26"/>
      <c r="C818" s="26"/>
      <c r="D818" s="26"/>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row>
    <row r="819" spans="1:30">
      <c r="A819" s="28"/>
      <c r="B819" s="26"/>
      <c r="C819" s="26"/>
      <c r="D819" s="26"/>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row>
    <row r="820" spans="1:30">
      <c r="A820" s="28"/>
      <c r="B820" s="26"/>
      <c r="C820" s="26"/>
      <c r="D820" s="26"/>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row>
    <row r="821" spans="1:30">
      <c r="A821" s="28"/>
      <c r="B821" s="26"/>
      <c r="C821" s="26"/>
      <c r="D821" s="26"/>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spans="1:30">
      <c r="A822" s="28"/>
      <c r="B822" s="26"/>
      <c r="C822" s="26"/>
      <c r="D822" s="26"/>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row>
    <row r="823" spans="1:30">
      <c r="A823" s="28"/>
      <c r="B823" s="26"/>
      <c r="C823" s="26"/>
      <c r="D823" s="26"/>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row>
    <row r="824" spans="1:30">
      <c r="A824" s="28"/>
      <c r="B824" s="26"/>
      <c r="C824" s="26"/>
      <c r="D824" s="26"/>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row>
    <row r="825" spans="1:30">
      <c r="A825" s="28"/>
      <c r="B825" s="26"/>
      <c r="C825" s="26"/>
      <c r="D825" s="26"/>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row>
    <row r="826" spans="1:30">
      <c r="A826" s="28"/>
      <c r="B826" s="26"/>
      <c r="C826" s="26"/>
      <c r="D826" s="26"/>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row>
    <row r="827" spans="1:30">
      <c r="A827" s="28"/>
      <c r="B827" s="26"/>
      <c r="C827" s="26"/>
      <c r="D827" s="26"/>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row>
    <row r="828" spans="1:30">
      <c r="A828" s="28"/>
      <c r="B828" s="26"/>
      <c r="C828" s="26"/>
      <c r="D828" s="26"/>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row>
    <row r="829" spans="1:30">
      <c r="A829" s="28"/>
      <c r="B829" s="26"/>
      <c r="C829" s="26"/>
      <c r="D829" s="26"/>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row>
    <row r="830" spans="1:30">
      <c r="A830" s="28"/>
      <c r="B830" s="26"/>
      <c r="C830" s="26"/>
      <c r="D830" s="26"/>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row>
    <row r="831" spans="1:30">
      <c r="A831" s="28"/>
      <c r="B831" s="26"/>
      <c r="C831" s="26"/>
      <c r="D831" s="26"/>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row>
    <row r="832" spans="1:30">
      <c r="A832" s="28"/>
      <c r="B832" s="26"/>
      <c r="C832" s="26"/>
      <c r="D832" s="26"/>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row>
    <row r="833" spans="1:30">
      <c r="A833" s="28"/>
      <c r="B833" s="26"/>
      <c r="C833" s="26"/>
      <c r="D833" s="26"/>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spans="1:30">
      <c r="A834" s="28"/>
      <c r="B834" s="26"/>
      <c r="C834" s="26"/>
      <c r="D834" s="26"/>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row>
    <row r="835" spans="1:30">
      <c r="A835" s="28"/>
      <c r="B835" s="26"/>
      <c r="C835" s="26"/>
      <c r="D835" s="26"/>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row>
    <row r="836" spans="1:30">
      <c r="A836" s="28"/>
      <c r="B836" s="26"/>
      <c r="C836" s="26"/>
      <c r="D836" s="26"/>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row>
    <row r="837" spans="1:30">
      <c r="A837" s="28"/>
      <c r="B837" s="26"/>
      <c r="C837" s="26"/>
      <c r="D837" s="26"/>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row>
    <row r="838" spans="1:30">
      <c r="A838" s="28"/>
      <c r="B838" s="26"/>
      <c r="C838" s="26"/>
      <c r="D838" s="26"/>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row>
    <row r="839" spans="1:30">
      <c r="A839" s="28"/>
      <c r="B839" s="26"/>
      <c r="C839" s="26"/>
      <c r="D839" s="26"/>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row>
    <row r="840" spans="1:30">
      <c r="A840" s="28"/>
      <c r="B840" s="26"/>
      <c r="C840" s="26"/>
      <c r="D840" s="26"/>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row>
    <row r="841" spans="1:30">
      <c r="A841" s="28"/>
      <c r="B841" s="26"/>
      <c r="C841" s="26"/>
      <c r="D841" s="26"/>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row>
    <row r="842" spans="1:30">
      <c r="A842" s="28"/>
      <c r="B842" s="26"/>
      <c r="C842" s="26"/>
      <c r="D842" s="26"/>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row>
    <row r="843" spans="1:30">
      <c r="A843" s="28"/>
      <c r="B843" s="26"/>
      <c r="C843" s="26"/>
      <c r="D843" s="26"/>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row>
    <row r="844" spans="1:30">
      <c r="A844" s="28"/>
      <c r="B844" s="26"/>
      <c r="C844" s="26"/>
      <c r="D844" s="26"/>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row>
    <row r="845" spans="1:30">
      <c r="A845" s="28"/>
      <c r="B845" s="26"/>
      <c r="C845" s="26"/>
      <c r="D845" s="26"/>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row>
    <row r="846" spans="1:30">
      <c r="A846" s="28"/>
      <c r="B846" s="26"/>
      <c r="C846" s="26"/>
      <c r="D846" s="26"/>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spans="1:30">
      <c r="A847" s="28"/>
      <c r="B847" s="26"/>
      <c r="C847" s="26"/>
      <c r="D847" s="26"/>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row>
    <row r="848" spans="1:30">
      <c r="A848" s="28"/>
      <c r="B848" s="26"/>
      <c r="C848" s="26"/>
      <c r="D848" s="26"/>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row>
    <row r="849" spans="1:30">
      <c r="A849" s="28"/>
      <c r="B849" s="26"/>
      <c r="C849" s="26"/>
      <c r="D849" s="26"/>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row>
    <row r="850" spans="1:30">
      <c r="A850" s="28"/>
      <c r="B850" s="26"/>
      <c r="C850" s="26"/>
      <c r="D850" s="26"/>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row>
    <row r="851" spans="1:30">
      <c r="A851" s="28"/>
      <c r="B851" s="26"/>
      <c r="C851" s="26"/>
      <c r="D851" s="26"/>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row>
    <row r="852" spans="1:30">
      <c r="A852" s="28"/>
      <c r="B852" s="26"/>
      <c r="C852" s="26"/>
      <c r="D852" s="26"/>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row>
    <row r="853" spans="1:30">
      <c r="A853" s="28"/>
      <c r="B853" s="26"/>
      <c r="C853" s="26"/>
      <c r="D853" s="26"/>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row>
    <row r="854" spans="1:30">
      <c r="A854" s="28"/>
      <c r="B854" s="26"/>
      <c r="C854" s="26"/>
      <c r="D854" s="26"/>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row>
    <row r="855" spans="1:30">
      <c r="A855" s="28"/>
      <c r="B855" s="26"/>
      <c r="C855" s="26"/>
      <c r="D855" s="26"/>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row>
    <row r="856" spans="1:30">
      <c r="A856" s="28"/>
      <c r="B856" s="26"/>
      <c r="C856" s="26"/>
      <c r="D856" s="26"/>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row>
    <row r="857" spans="1:30">
      <c r="A857" s="28"/>
      <c r="B857" s="26"/>
      <c r="C857" s="26"/>
      <c r="D857" s="26"/>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row>
    <row r="858" spans="1:30">
      <c r="A858" s="28"/>
      <c r="B858" s="26"/>
      <c r="C858" s="26"/>
      <c r="D858" s="26"/>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spans="1:30">
      <c r="A859" s="28"/>
      <c r="B859" s="26"/>
      <c r="C859" s="26"/>
      <c r="D859" s="26"/>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row>
    <row r="860" spans="1:30">
      <c r="A860" s="28"/>
      <c r="B860" s="26"/>
      <c r="C860" s="26"/>
      <c r="D860" s="26"/>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row>
    <row r="861" spans="1:30">
      <c r="A861" s="28"/>
      <c r="B861" s="26"/>
      <c r="C861" s="26"/>
      <c r="D861" s="26"/>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spans="1:30">
      <c r="A862" s="28"/>
      <c r="B862" s="26"/>
      <c r="C862" s="26"/>
      <c r="D862" s="26"/>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row>
    <row r="863" spans="1:30">
      <c r="A863" s="28"/>
      <c r="B863" s="26"/>
      <c r="C863" s="26"/>
      <c r="D863" s="26"/>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row>
    <row r="864" spans="1:30">
      <c r="A864" s="28"/>
      <c r="B864" s="26"/>
      <c r="C864" s="26"/>
      <c r="D864" s="26"/>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row>
    <row r="865" spans="1:30">
      <c r="A865" s="28"/>
      <c r="B865" s="26"/>
      <c r="C865" s="26"/>
      <c r="D865" s="26"/>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row>
    <row r="866" spans="1:30">
      <c r="A866" s="28"/>
      <c r="B866" s="26"/>
      <c r="C866" s="26"/>
      <c r="D866" s="26"/>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row>
    <row r="867" spans="1:30">
      <c r="A867" s="28"/>
      <c r="B867" s="26"/>
      <c r="C867" s="26"/>
      <c r="D867" s="26"/>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row>
    <row r="868" spans="1:30">
      <c r="A868" s="28"/>
      <c r="B868" s="26"/>
      <c r="C868" s="26"/>
      <c r="D868" s="26"/>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spans="1:30">
      <c r="A869" s="28"/>
      <c r="B869" s="26"/>
      <c r="C869" s="26"/>
      <c r="D869" s="26"/>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row>
    <row r="870" spans="1:30">
      <c r="A870" s="28"/>
      <c r="B870" s="26"/>
      <c r="C870" s="26"/>
      <c r="D870" s="26"/>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row>
    <row r="871" spans="1:30">
      <c r="A871" s="28"/>
      <c r="B871" s="26"/>
      <c r="C871" s="26"/>
      <c r="D871" s="26"/>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row>
    <row r="872" spans="1:30">
      <c r="A872" s="28"/>
      <c r="B872" s="26"/>
      <c r="C872" s="26"/>
      <c r="D872" s="26"/>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row>
    <row r="873" spans="1:30">
      <c r="A873" s="28"/>
      <c r="B873" s="26"/>
      <c r="C873" s="26"/>
      <c r="D873" s="26"/>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row>
    <row r="874" spans="1:30">
      <c r="A874" s="28"/>
      <c r="B874" s="26"/>
      <c r="C874" s="26"/>
      <c r="D874" s="26"/>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row>
    <row r="875" spans="1:30">
      <c r="A875" s="28"/>
      <c r="B875" s="26"/>
      <c r="C875" s="26"/>
      <c r="D875" s="26"/>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row>
    <row r="876" spans="1:30">
      <c r="A876" s="28"/>
      <c r="B876" s="26"/>
      <c r="C876" s="26"/>
      <c r="D876" s="26"/>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row>
    <row r="877" spans="1:30">
      <c r="A877" s="28"/>
      <c r="B877" s="26"/>
      <c r="C877" s="26"/>
      <c r="D877" s="26"/>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spans="1:30">
      <c r="A878" s="28"/>
      <c r="B878" s="26"/>
      <c r="C878" s="26"/>
      <c r="D878" s="26"/>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row>
    <row r="879" spans="1:30">
      <c r="A879" s="28"/>
      <c r="B879" s="26"/>
      <c r="C879" s="26"/>
      <c r="D879" s="26"/>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row>
    <row r="880" spans="1:30">
      <c r="A880" s="28"/>
      <c r="B880" s="26"/>
      <c r="C880" s="26"/>
      <c r="D880" s="26"/>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row>
    <row r="881" spans="1:30">
      <c r="A881" s="28"/>
      <c r="B881" s="26"/>
      <c r="C881" s="26"/>
      <c r="D881" s="26"/>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row>
    <row r="882" spans="1:30">
      <c r="A882" s="28"/>
      <c r="B882" s="26"/>
      <c r="C882" s="26"/>
      <c r="D882" s="26"/>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row>
    <row r="883" spans="1:30">
      <c r="A883" s="28"/>
      <c r="B883" s="26"/>
      <c r="C883" s="26"/>
      <c r="D883" s="26"/>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row>
    <row r="884" spans="1:30">
      <c r="A884" s="28"/>
      <c r="B884" s="26"/>
      <c r="C884" s="26"/>
      <c r="D884" s="26"/>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row>
    <row r="885" spans="1:30">
      <c r="A885" s="28"/>
      <c r="B885" s="26"/>
      <c r="C885" s="26"/>
      <c r="D885" s="26"/>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row>
    <row r="886" spans="1:30">
      <c r="A886" s="28"/>
      <c r="B886" s="26"/>
      <c r="C886" s="26"/>
      <c r="D886" s="26"/>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row>
    <row r="887" spans="1:30">
      <c r="A887" s="28"/>
      <c r="B887" s="26"/>
      <c r="C887" s="26"/>
      <c r="D887" s="26"/>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row>
    <row r="888" spans="1:30">
      <c r="A888" s="28"/>
      <c r="B888" s="26"/>
      <c r="C888" s="26"/>
      <c r="D888" s="26"/>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row>
    <row r="889" spans="1:30">
      <c r="A889" s="28"/>
      <c r="B889" s="26"/>
      <c r="C889" s="26"/>
      <c r="D889" s="26"/>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row>
    <row r="890" spans="1:30">
      <c r="A890" s="28"/>
      <c r="B890" s="26"/>
      <c r="C890" s="26"/>
      <c r="D890" s="26"/>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row>
    <row r="891" spans="1:30">
      <c r="A891" s="28"/>
      <c r="B891" s="26"/>
      <c r="C891" s="26"/>
      <c r="D891" s="26"/>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row>
    <row r="892" spans="1:30">
      <c r="A892" s="28"/>
      <c r="B892" s="26"/>
      <c r="C892" s="26"/>
      <c r="D892" s="26"/>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row>
    <row r="893" spans="1:30">
      <c r="A893" s="28"/>
      <c r="B893" s="26"/>
      <c r="C893" s="26"/>
      <c r="D893" s="26"/>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row>
    <row r="894" spans="1:30">
      <c r="A894" s="28"/>
      <c r="B894" s="26"/>
      <c r="C894" s="26"/>
      <c r="D894" s="26"/>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row>
    <row r="895" spans="1:30">
      <c r="A895" s="28"/>
      <c r="B895" s="26"/>
      <c r="C895" s="26"/>
      <c r="D895" s="26"/>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row>
    <row r="896" spans="1:30">
      <c r="A896" s="28"/>
      <c r="B896" s="26"/>
      <c r="C896" s="26"/>
      <c r="D896" s="26"/>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row>
    <row r="897" spans="1:30">
      <c r="A897" s="28"/>
      <c r="B897" s="26"/>
      <c r="C897" s="26"/>
      <c r="D897" s="26"/>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row>
    <row r="898" spans="1:30">
      <c r="A898" s="28"/>
      <c r="B898" s="26"/>
      <c r="C898" s="26"/>
      <c r="D898" s="26"/>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row>
    <row r="899" spans="1:30">
      <c r="A899" s="28"/>
      <c r="B899" s="26"/>
      <c r="C899" s="26"/>
      <c r="D899" s="26"/>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row>
    <row r="900" spans="1:30">
      <c r="A900" s="28"/>
      <c r="B900" s="26"/>
      <c r="C900" s="26"/>
      <c r="D900" s="26"/>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row>
    <row r="901" spans="1:30">
      <c r="A901" s="28"/>
      <c r="B901" s="26"/>
      <c r="C901" s="26"/>
      <c r="D901" s="26"/>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row>
    <row r="902" spans="1:30">
      <c r="A902" s="28"/>
      <c r="B902" s="26"/>
      <c r="C902" s="26"/>
      <c r="D902" s="26"/>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row>
    <row r="903" spans="1:30">
      <c r="A903" s="28"/>
      <c r="B903" s="26"/>
      <c r="C903" s="26"/>
      <c r="D903" s="26"/>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row>
    <row r="904" spans="1:30">
      <c r="A904" s="28"/>
      <c r="B904" s="26"/>
      <c r="C904" s="26"/>
      <c r="D904" s="26"/>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row>
    <row r="905" spans="1:30">
      <c r="A905" s="28"/>
      <c r="B905" s="26"/>
      <c r="C905" s="26"/>
      <c r="D905" s="26"/>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spans="1:30">
      <c r="A906" s="28"/>
      <c r="B906" s="26"/>
      <c r="C906" s="26"/>
      <c r="D906" s="26"/>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row>
    <row r="907" spans="1:30">
      <c r="A907" s="28"/>
      <c r="B907" s="26"/>
      <c r="C907" s="26"/>
      <c r="D907" s="26"/>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row>
    <row r="908" spans="1:30">
      <c r="A908" s="28"/>
      <c r="B908" s="26"/>
      <c r="C908" s="26"/>
      <c r="D908" s="26"/>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spans="1:30">
      <c r="A909" s="28"/>
      <c r="B909" s="26"/>
      <c r="C909" s="26"/>
      <c r="D909" s="26"/>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row>
    <row r="910" spans="1:30">
      <c r="A910" s="28"/>
      <c r="B910" s="26"/>
      <c r="C910" s="26"/>
      <c r="D910" s="26"/>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row>
    <row r="911" spans="1:30">
      <c r="A911" s="28"/>
      <c r="B911" s="26"/>
      <c r="C911" s="26"/>
      <c r="D911" s="26"/>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row>
    <row r="912" spans="1:30">
      <c r="A912" s="28"/>
      <c r="B912" s="26"/>
      <c r="C912" s="26"/>
      <c r="D912" s="26"/>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row>
    <row r="913" spans="1:30">
      <c r="A913" s="28"/>
      <c r="B913" s="26"/>
      <c r="C913" s="26"/>
      <c r="D913" s="26"/>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row>
    <row r="914" spans="1:30">
      <c r="A914" s="28"/>
      <c r="B914" s="26"/>
      <c r="C914" s="26"/>
      <c r="D914" s="26"/>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row>
    <row r="915" spans="1:30">
      <c r="A915" s="28"/>
      <c r="B915" s="26"/>
      <c r="C915" s="26"/>
      <c r="D915" s="26"/>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row>
    <row r="916" spans="1:30">
      <c r="A916" s="28"/>
      <c r="B916" s="26"/>
      <c r="C916" s="26"/>
      <c r="D916" s="26"/>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row>
    <row r="917" spans="1:30">
      <c r="A917" s="28"/>
      <c r="B917" s="26"/>
      <c r="C917" s="26"/>
      <c r="D917" s="26"/>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spans="1:30">
      <c r="A918" s="28"/>
      <c r="B918" s="26"/>
      <c r="C918" s="26"/>
      <c r="D918" s="26"/>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row>
    <row r="919" spans="1:30">
      <c r="A919" s="28"/>
      <c r="B919" s="26"/>
      <c r="C919" s="26"/>
      <c r="D919" s="26"/>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row>
    <row r="920" spans="1:30">
      <c r="A920" s="28"/>
      <c r="B920" s="26"/>
      <c r="C920" s="26"/>
      <c r="D920" s="26"/>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row>
    <row r="921" spans="1:30">
      <c r="A921" s="28"/>
      <c r="B921" s="26"/>
      <c r="C921" s="26"/>
      <c r="D921" s="26"/>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row>
    <row r="922" spans="1:30">
      <c r="A922" s="28"/>
      <c r="B922" s="26"/>
      <c r="C922" s="26"/>
      <c r="D922" s="26"/>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row>
    <row r="923" spans="1:30">
      <c r="A923" s="28"/>
      <c r="B923" s="26"/>
      <c r="C923" s="26"/>
      <c r="D923" s="26"/>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row>
    <row r="924" spans="1:30">
      <c r="A924" s="28"/>
      <c r="B924" s="26"/>
      <c r="C924" s="26"/>
      <c r="D924" s="26"/>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spans="1:30">
      <c r="A925" s="28"/>
      <c r="B925" s="26"/>
      <c r="C925" s="26"/>
      <c r="D925" s="26"/>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row>
    <row r="926" spans="1:30">
      <c r="A926" s="28"/>
      <c r="B926" s="26"/>
      <c r="C926" s="26"/>
      <c r="D926" s="26"/>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row>
    <row r="927" spans="1:30">
      <c r="A927" s="28"/>
      <c r="B927" s="26"/>
      <c r="C927" s="26"/>
      <c r="D927" s="26"/>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row>
    <row r="928" spans="1:30">
      <c r="A928" s="28"/>
      <c r="B928" s="26"/>
      <c r="C928" s="26"/>
      <c r="D928" s="26"/>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row>
    <row r="929" spans="1:30">
      <c r="A929" s="28"/>
      <c r="B929" s="26"/>
      <c r="C929" s="26"/>
      <c r="D929" s="26"/>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row>
    <row r="930" spans="1:30">
      <c r="A930" s="28"/>
      <c r="B930" s="26"/>
      <c r="C930" s="26"/>
      <c r="D930" s="26"/>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row>
    <row r="931" spans="1:30">
      <c r="A931" s="28"/>
      <c r="B931" s="26"/>
      <c r="C931" s="26"/>
      <c r="D931" s="26"/>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row>
    <row r="932" spans="1:30">
      <c r="A932" s="28"/>
      <c r="B932" s="26"/>
      <c r="C932" s="26"/>
      <c r="D932" s="26"/>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row>
    <row r="933" spans="1:30">
      <c r="A933" s="28"/>
      <c r="B933" s="26"/>
      <c r="C933" s="26"/>
      <c r="D933" s="26"/>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spans="1:30">
      <c r="A934" s="28"/>
      <c r="B934" s="26"/>
      <c r="C934" s="26"/>
      <c r="D934" s="26"/>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row>
    <row r="935" spans="1:30">
      <c r="A935" s="28"/>
      <c r="B935" s="26"/>
      <c r="C935" s="26"/>
      <c r="D935" s="26"/>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row>
    <row r="936" spans="1:30">
      <c r="A936" s="28"/>
      <c r="B936" s="26"/>
      <c r="C936" s="26"/>
      <c r="D936" s="26"/>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row>
    <row r="937" spans="1:30">
      <c r="A937" s="28"/>
      <c r="B937" s="26"/>
      <c r="C937" s="26"/>
      <c r="D937" s="26"/>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row>
    <row r="938" spans="1:30">
      <c r="A938" s="28"/>
      <c r="B938" s="26"/>
      <c r="C938" s="26"/>
      <c r="D938" s="26"/>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row>
    <row r="939" spans="1:30">
      <c r="A939" s="28"/>
      <c r="B939" s="26"/>
      <c r="C939" s="26"/>
      <c r="D939" s="26"/>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row>
    <row r="940" spans="1:30">
      <c r="A940" s="28"/>
      <c r="B940" s="26"/>
      <c r="C940" s="26"/>
      <c r="D940" s="26"/>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row>
    <row r="941" spans="1:30">
      <c r="A941" s="28"/>
      <c r="B941" s="26"/>
      <c r="C941" s="26"/>
      <c r="D941" s="26"/>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row>
    <row r="942" spans="1:30">
      <c r="A942" s="28"/>
      <c r="B942" s="26"/>
      <c r="C942" s="26"/>
      <c r="D942" s="26"/>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row>
    <row r="943" spans="1:30">
      <c r="A943" s="28"/>
      <c r="B943" s="26"/>
      <c r="C943" s="26"/>
      <c r="D943" s="26"/>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row>
    <row r="944" spans="1:30">
      <c r="A944" s="28"/>
      <c r="B944" s="26"/>
      <c r="C944" s="26"/>
      <c r="D944" s="26"/>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row>
    <row r="945" spans="1:30">
      <c r="A945" s="28"/>
      <c r="B945" s="26"/>
      <c r="C945" s="26"/>
      <c r="D945" s="26"/>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row>
    <row r="946" spans="1:30">
      <c r="A946" s="28"/>
      <c r="B946" s="26"/>
      <c r="C946" s="26"/>
      <c r="D946" s="26"/>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row>
    <row r="947" spans="1:30">
      <c r="A947" s="28"/>
      <c r="B947" s="26"/>
      <c r="C947" s="26"/>
      <c r="D947" s="26"/>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row>
    <row r="948" spans="1:30">
      <c r="A948" s="28"/>
      <c r="B948" s="26"/>
      <c r="C948" s="26"/>
      <c r="D948" s="26"/>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row>
    <row r="949" spans="1:30">
      <c r="A949" s="28"/>
      <c r="B949" s="26"/>
      <c r="C949" s="26"/>
      <c r="D949" s="26"/>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row>
    <row r="950" spans="1:30">
      <c r="A950" s="28"/>
      <c r="B950" s="26"/>
      <c r="C950" s="26"/>
      <c r="D950" s="26"/>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row>
    <row r="951" spans="1:30">
      <c r="A951" s="28"/>
      <c r="B951" s="26"/>
      <c r="C951" s="26"/>
      <c r="D951" s="26"/>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row>
    <row r="952" spans="1:30">
      <c r="A952" s="28"/>
      <c r="B952" s="26"/>
      <c r="C952" s="26"/>
      <c r="D952" s="26"/>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row>
    <row r="953" spans="1:30">
      <c r="A953" s="28"/>
      <c r="B953" s="26"/>
      <c r="C953" s="26"/>
      <c r="D953" s="26"/>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row>
    <row r="954" spans="1:30">
      <c r="A954" s="28"/>
      <c r="B954" s="26"/>
      <c r="C954" s="26"/>
      <c r="D954" s="26"/>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row>
    <row r="955" spans="1:30">
      <c r="A955" s="28"/>
      <c r="B955" s="26"/>
      <c r="C955" s="26"/>
      <c r="D955" s="26"/>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spans="1:30">
      <c r="A956" s="28"/>
      <c r="B956" s="26"/>
      <c r="C956" s="26"/>
      <c r="D956" s="26"/>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row>
    <row r="957" spans="1:30">
      <c r="A957" s="28"/>
      <c r="B957" s="26"/>
      <c r="C957" s="26"/>
      <c r="D957" s="26"/>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row>
    <row r="958" spans="1:30">
      <c r="A958" s="28"/>
      <c r="B958" s="26"/>
      <c r="C958" s="26"/>
      <c r="D958" s="26"/>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row>
    <row r="959" spans="1:30">
      <c r="A959" s="28"/>
      <c r="B959" s="26"/>
      <c r="C959" s="26"/>
      <c r="D959" s="26"/>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row>
    <row r="960" spans="1:30">
      <c r="A960" s="28"/>
      <c r="B960" s="26"/>
      <c r="C960" s="26"/>
      <c r="D960" s="26"/>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row>
    <row r="961" spans="1:30">
      <c r="A961" s="28"/>
      <c r="B961" s="26"/>
      <c r="C961" s="26"/>
      <c r="D961" s="26"/>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row>
    <row r="962" spans="1:30">
      <c r="A962" s="28"/>
      <c r="B962" s="26"/>
      <c r="C962" s="26"/>
      <c r="D962" s="26"/>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row>
    <row r="963" spans="1:30">
      <c r="A963" s="28"/>
      <c r="B963" s="26"/>
      <c r="C963" s="26"/>
      <c r="D963" s="26"/>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row>
    <row r="964" spans="1:30">
      <c r="A964" s="28"/>
      <c r="B964" s="26"/>
      <c r="C964" s="26"/>
      <c r="D964" s="26"/>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spans="1:30">
      <c r="A965" s="28"/>
      <c r="B965" s="26"/>
      <c r="C965" s="26"/>
      <c r="D965" s="26"/>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row>
    <row r="966" spans="1:30">
      <c r="A966" s="28"/>
      <c r="B966" s="26"/>
      <c r="C966" s="26"/>
      <c r="D966" s="26"/>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spans="1:30">
      <c r="A967" s="28"/>
      <c r="B967" s="26"/>
      <c r="C967" s="26"/>
      <c r="D967" s="26"/>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row>
    <row r="968" spans="1:30">
      <c r="A968" s="28"/>
      <c r="B968" s="26"/>
      <c r="C968" s="26"/>
      <c r="D968" s="26"/>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row>
    <row r="969" spans="1:30">
      <c r="A969" s="28"/>
      <c r="B969" s="26"/>
      <c r="C969" s="26"/>
      <c r="D969" s="26"/>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row>
    <row r="970" spans="1:30">
      <c r="A970" s="28"/>
      <c r="B970" s="26"/>
      <c r="C970" s="26"/>
      <c r="D970" s="26"/>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row>
    <row r="971" spans="1:30">
      <c r="A971" s="28"/>
      <c r="B971" s="26"/>
      <c r="C971" s="26"/>
      <c r="D971" s="26"/>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row>
    <row r="972" spans="1:30">
      <c r="A972" s="28"/>
      <c r="B972" s="26"/>
      <c r="C972" s="26"/>
      <c r="D972" s="26"/>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row>
    <row r="973" spans="1:30">
      <c r="A973" s="28"/>
      <c r="B973" s="26"/>
      <c r="C973" s="26"/>
      <c r="D973" s="26"/>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row>
    <row r="974" spans="1:30">
      <c r="A974" s="28"/>
      <c r="B974" s="26"/>
      <c r="C974" s="26"/>
      <c r="D974" s="26"/>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spans="1:30">
      <c r="A975" s="28"/>
      <c r="B975" s="26"/>
      <c r="C975" s="26"/>
      <c r="D975" s="26"/>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row>
    <row r="976" spans="1:30">
      <c r="A976" s="28"/>
      <c r="B976" s="26"/>
      <c r="C976" s="26"/>
      <c r="D976" s="26"/>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row>
    <row r="977" spans="1:30">
      <c r="A977" s="28"/>
      <c r="B977" s="26"/>
      <c r="C977" s="26"/>
      <c r="D977" s="26"/>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row>
    <row r="978" spans="1:30">
      <c r="A978" s="28"/>
      <c r="B978" s="26"/>
      <c r="C978" s="26"/>
      <c r="D978" s="26"/>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spans="1:30">
      <c r="A979" s="28"/>
      <c r="B979" s="26"/>
      <c r="C979" s="26"/>
      <c r="D979" s="26"/>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row>
    <row r="980" spans="1:30">
      <c r="A980" s="28"/>
      <c r="B980" s="26"/>
      <c r="C980" s="26"/>
      <c r="D980" s="26"/>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row>
    <row r="981" spans="1:30">
      <c r="A981" s="28"/>
      <c r="B981" s="26"/>
      <c r="C981" s="26"/>
      <c r="D981" s="26"/>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row>
    <row r="982" spans="1:30">
      <c r="A982" s="28"/>
      <c r="B982" s="26"/>
      <c r="C982" s="26"/>
      <c r="D982" s="26"/>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row>
    <row r="983" spans="1:30">
      <c r="A983" s="28"/>
      <c r="B983" s="26"/>
      <c r="C983" s="26"/>
      <c r="D983" s="26"/>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row>
    <row r="984" spans="1:30">
      <c r="A984" s="28"/>
      <c r="B984" s="26"/>
      <c r="C984" s="26"/>
      <c r="D984" s="26"/>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spans="1:30">
      <c r="A985" s="28"/>
      <c r="B985" s="26"/>
      <c r="C985" s="26"/>
      <c r="D985" s="26"/>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row>
    <row r="986" spans="1:30">
      <c r="A986" s="28"/>
      <c r="B986" s="26"/>
      <c r="C986" s="26"/>
      <c r="D986" s="26"/>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row>
    <row r="987" spans="1:30">
      <c r="A987" s="28"/>
      <c r="B987" s="26"/>
      <c r="C987" s="26"/>
      <c r="D987" s="26"/>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spans="1:30">
      <c r="A988" s="28"/>
      <c r="B988" s="26"/>
      <c r="C988" s="26"/>
      <c r="D988" s="26"/>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row>
    <row r="989" spans="1:30">
      <c r="A989" s="28"/>
      <c r="B989" s="26"/>
      <c r="C989" s="26"/>
      <c r="D989" s="26"/>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row>
    <row r="990" spans="1:30">
      <c r="A990" s="28"/>
      <c r="B990" s="26"/>
      <c r="C990" s="26"/>
      <c r="D990" s="26"/>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row>
    <row r="991" spans="1:30">
      <c r="A991" s="28"/>
      <c r="B991" s="26"/>
      <c r="C991" s="26"/>
      <c r="D991" s="26"/>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row>
    <row r="992" spans="1:30">
      <c r="A992" s="28"/>
      <c r="B992" s="26"/>
      <c r="C992" s="26"/>
      <c r="D992" s="26"/>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row>
    <row r="993" spans="1:30">
      <c r="A993" s="28"/>
      <c r="B993" s="26"/>
      <c r="C993" s="26"/>
      <c r="D993" s="26"/>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row>
    <row r="994" spans="1:30">
      <c r="A994" s="28"/>
      <c r="B994" s="26"/>
      <c r="C994" s="26"/>
      <c r="D994" s="26"/>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row>
    <row r="995" spans="1:30">
      <c r="A995" s="28"/>
      <c r="B995" s="26"/>
      <c r="C995" s="26"/>
      <c r="D995" s="26"/>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row>
    <row r="996" spans="1:30">
      <c r="A996" s="28"/>
      <c r="B996" s="26"/>
      <c r="C996" s="26"/>
      <c r="D996" s="26"/>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row>
    <row r="997" spans="1:30">
      <c r="A997" s="28"/>
      <c r="B997" s="26"/>
      <c r="C997" s="26"/>
      <c r="D997" s="26"/>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row>
    <row r="998" spans="1:30">
      <c r="A998" s="28"/>
      <c r="B998" s="26"/>
      <c r="C998" s="26"/>
      <c r="D998" s="26"/>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row>
    <row r="999" spans="1:30">
      <c r="A999" s="28"/>
      <c r="B999" s="26"/>
      <c r="C999" s="26"/>
      <c r="D999" s="26"/>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row>
    <row r="1000" spans="1:30">
      <c r="A1000" s="28"/>
      <c r="B1000" s="26"/>
      <c r="C1000" s="26"/>
      <c r="D1000" s="26"/>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1000"/>
  <sheetViews>
    <sheetView workbookViewId="0">
      <selection sqref="A1:E100"/>
    </sheetView>
  </sheetViews>
  <sheetFormatPr defaultColWidth="12.6640625" defaultRowHeight="15.75" customHeight="1"/>
  <cols>
    <col min="1" max="1" width="4.6640625" bestFit="1" customWidth="1"/>
    <col min="2" max="2" width="10.5546875" bestFit="1" customWidth="1"/>
    <col min="3" max="3" width="27.77734375" bestFit="1" customWidth="1"/>
    <col min="4" max="4" width="21.6640625" bestFit="1" customWidth="1"/>
    <col min="5" max="5" width="112.6640625" customWidth="1"/>
  </cols>
  <sheetData>
    <row r="1" spans="1:30" ht="111.6">
      <c r="A1" s="25">
        <v>1</v>
      </c>
      <c r="B1" s="26" t="s">
        <v>330</v>
      </c>
      <c r="C1" s="26" t="s">
        <v>1602</v>
      </c>
      <c r="D1" s="26" t="s">
        <v>57</v>
      </c>
      <c r="E1" s="27" t="s">
        <v>1603</v>
      </c>
      <c r="F1" s="27"/>
      <c r="G1" s="27"/>
      <c r="H1" s="27"/>
      <c r="I1" s="27"/>
      <c r="J1" s="27"/>
      <c r="K1" s="27"/>
      <c r="L1" s="27"/>
      <c r="M1" s="27"/>
      <c r="N1" s="27"/>
      <c r="O1" s="27"/>
      <c r="P1" s="27"/>
      <c r="Q1" s="27"/>
      <c r="R1" s="27"/>
      <c r="S1" s="27"/>
      <c r="T1" s="27"/>
      <c r="U1" s="27"/>
      <c r="V1" s="27"/>
      <c r="W1" s="27"/>
      <c r="X1" s="27"/>
      <c r="Y1" s="27"/>
      <c r="Z1" s="27"/>
      <c r="AA1" s="27"/>
      <c r="AB1" s="27"/>
      <c r="AC1" s="27"/>
      <c r="AD1" s="27"/>
    </row>
    <row r="2" spans="1:30" ht="74.400000000000006">
      <c r="A2" s="25">
        <f t="shared" ref="A2:A100" si="0">SUM(1+A1)</f>
        <v>2</v>
      </c>
      <c r="B2" s="26" t="s">
        <v>330</v>
      </c>
      <c r="C2" s="26" t="s">
        <v>1604</v>
      </c>
      <c r="D2" s="26" t="s">
        <v>349</v>
      </c>
      <c r="E2" s="27" t="s">
        <v>1605</v>
      </c>
      <c r="F2" s="27"/>
      <c r="G2" s="27"/>
      <c r="H2" s="27"/>
      <c r="I2" s="27"/>
      <c r="J2" s="27"/>
      <c r="K2" s="27"/>
      <c r="L2" s="27"/>
      <c r="M2" s="27"/>
      <c r="N2" s="27"/>
      <c r="O2" s="27"/>
      <c r="P2" s="27"/>
      <c r="Q2" s="27"/>
      <c r="R2" s="27"/>
      <c r="S2" s="27"/>
      <c r="T2" s="27"/>
      <c r="U2" s="27"/>
      <c r="V2" s="27"/>
      <c r="W2" s="27"/>
      <c r="X2" s="27"/>
      <c r="Y2" s="27"/>
      <c r="Z2" s="27"/>
      <c r="AA2" s="27"/>
      <c r="AB2" s="27"/>
      <c r="AC2" s="27"/>
      <c r="AD2" s="27"/>
    </row>
    <row r="3" spans="1:30" ht="74.400000000000006">
      <c r="A3" s="25">
        <f t="shared" si="0"/>
        <v>3</v>
      </c>
      <c r="B3" s="26" t="s">
        <v>330</v>
      </c>
      <c r="C3" s="26" t="s">
        <v>1606</v>
      </c>
      <c r="D3" s="26" t="s">
        <v>290</v>
      </c>
      <c r="E3" s="27" t="s">
        <v>1607</v>
      </c>
      <c r="F3" s="27"/>
      <c r="G3" s="27"/>
      <c r="H3" s="27"/>
      <c r="I3" s="27"/>
      <c r="J3" s="27"/>
      <c r="K3" s="27"/>
      <c r="L3" s="27"/>
      <c r="M3" s="27"/>
      <c r="N3" s="27"/>
      <c r="O3" s="27"/>
      <c r="P3" s="27"/>
      <c r="Q3" s="27"/>
      <c r="R3" s="27"/>
      <c r="S3" s="27"/>
      <c r="T3" s="27"/>
      <c r="U3" s="27"/>
      <c r="V3" s="27"/>
      <c r="W3" s="27"/>
      <c r="X3" s="27"/>
      <c r="Y3" s="27"/>
      <c r="Z3" s="27"/>
      <c r="AA3" s="27"/>
      <c r="AB3" s="27"/>
      <c r="AC3" s="27"/>
      <c r="AD3" s="27"/>
    </row>
    <row r="4" spans="1:30" ht="93">
      <c r="A4" s="25">
        <f t="shared" si="0"/>
        <v>4</v>
      </c>
      <c r="B4" s="26" t="s">
        <v>330</v>
      </c>
      <c r="C4" s="26" t="s">
        <v>1608</v>
      </c>
      <c r="D4" s="26" t="s">
        <v>290</v>
      </c>
      <c r="E4" s="27" t="s">
        <v>1609</v>
      </c>
      <c r="F4" s="27"/>
      <c r="G4" s="27"/>
      <c r="H4" s="27"/>
      <c r="I4" s="27"/>
      <c r="J4" s="27"/>
      <c r="K4" s="27"/>
      <c r="L4" s="27"/>
      <c r="M4" s="27"/>
      <c r="N4" s="27"/>
      <c r="O4" s="27"/>
      <c r="P4" s="27"/>
      <c r="Q4" s="27"/>
      <c r="R4" s="27"/>
      <c r="S4" s="27"/>
      <c r="T4" s="27"/>
      <c r="U4" s="27"/>
      <c r="V4" s="27"/>
      <c r="W4" s="27"/>
      <c r="X4" s="27"/>
      <c r="Y4" s="27"/>
      <c r="Z4" s="27"/>
      <c r="AA4" s="27"/>
      <c r="AB4" s="27"/>
      <c r="AC4" s="27"/>
      <c r="AD4" s="27"/>
    </row>
    <row r="5" spans="1:30" ht="74.400000000000006">
      <c r="A5" s="25">
        <f t="shared" si="0"/>
        <v>5</v>
      </c>
      <c r="B5" s="26" t="s">
        <v>345</v>
      </c>
      <c r="C5" s="26" t="s">
        <v>1610</v>
      </c>
      <c r="D5" s="26" t="s">
        <v>5</v>
      </c>
      <c r="E5" s="27" t="s">
        <v>1611</v>
      </c>
      <c r="F5" s="27"/>
      <c r="G5" s="27"/>
      <c r="H5" s="27"/>
      <c r="I5" s="27"/>
      <c r="J5" s="27"/>
      <c r="K5" s="27"/>
      <c r="L5" s="27"/>
      <c r="M5" s="27"/>
      <c r="N5" s="27"/>
      <c r="O5" s="27"/>
      <c r="P5" s="27"/>
      <c r="Q5" s="27"/>
      <c r="R5" s="27"/>
      <c r="S5" s="27"/>
      <c r="T5" s="27"/>
      <c r="U5" s="27"/>
      <c r="V5" s="27"/>
      <c r="W5" s="27"/>
      <c r="X5" s="27"/>
      <c r="Y5" s="27"/>
      <c r="Z5" s="27"/>
      <c r="AA5" s="27"/>
      <c r="AB5" s="27"/>
      <c r="AC5" s="27"/>
      <c r="AD5" s="27"/>
    </row>
    <row r="6" spans="1:30" ht="74.400000000000006">
      <c r="A6" s="25">
        <f t="shared" si="0"/>
        <v>6</v>
      </c>
      <c r="B6" s="26" t="s">
        <v>345</v>
      </c>
      <c r="C6" s="26" t="s">
        <v>1612</v>
      </c>
      <c r="D6" s="26" t="s">
        <v>173</v>
      </c>
      <c r="E6" s="27" t="s">
        <v>1613</v>
      </c>
      <c r="F6" s="27"/>
      <c r="G6" s="27"/>
      <c r="H6" s="27"/>
      <c r="I6" s="27"/>
      <c r="J6" s="27"/>
      <c r="K6" s="27"/>
      <c r="L6" s="27"/>
      <c r="M6" s="27"/>
      <c r="N6" s="27"/>
      <c r="O6" s="27"/>
      <c r="P6" s="27"/>
      <c r="Q6" s="27"/>
      <c r="R6" s="27"/>
      <c r="S6" s="27"/>
      <c r="T6" s="27"/>
      <c r="U6" s="27"/>
      <c r="V6" s="27"/>
      <c r="W6" s="27"/>
      <c r="X6" s="27"/>
      <c r="Y6" s="27"/>
      <c r="Z6" s="27"/>
      <c r="AA6" s="27"/>
      <c r="AB6" s="27"/>
      <c r="AC6" s="27"/>
      <c r="AD6" s="27"/>
    </row>
    <row r="7" spans="1:30" ht="93">
      <c r="A7" s="25">
        <f t="shared" si="0"/>
        <v>7</v>
      </c>
      <c r="B7" s="26" t="s">
        <v>345</v>
      </c>
      <c r="C7" s="26" t="s">
        <v>1614</v>
      </c>
      <c r="D7" s="26" t="s">
        <v>57</v>
      </c>
      <c r="E7" s="27" t="s">
        <v>1615</v>
      </c>
      <c r="F7" s="27"/>
      <c r="G7" s="27"/>
      <c r="H7" s="27"/>
      <c r="I7" s="27"/>
      <c r="J7" s="27"/>
      <c r="K7" s="27"/>
      <c r="L7" s="27"/>
      <c r="M7" s="27"/>
      <c r="N7" s="27"/>
      <c r="O7" s="27"/>
      <c r="P7" s="27"/>
      <c r="Q7" s="27"/>
      <c r="R7" s="27"/>
      <c r="S7" s="27"/>
      <c r="T7" s="27"/>
      <c r="U7" s="27"/>
      <c r="V7" s="27"/>
      <c r="W7" s="27"/>
      <c r="X7" s="27"/>
      <c r="Y7" s="27"/>
      <c r="Z7" s="27"/>
      <c r="AA7" s="27"/>
      <c r="AB7" s="27"/>
      <c r="AC7" s="27"/>
      <c r="AD7" s="27"/>
    </row>
    <row r="8" spans="1:30" ht="55.8">
      <c r="A8" s="25">
        <f t="shared" si="0"/>
        <v>8</v>
      </c>
      <c r="B8" s="26" t="s">
        <v>345</v>
      </c>
      <c r="C8" s="26" t="s">
        <v>1616</v>
      </c>
      <c r="D8" s="26" t="s">
        <v>57</v>
      </c>
      <c r="E8" s="27" t="s">
        <v>1617</v>
      </c>
      <c r="F8" s="27"/>
      <c r="G8" s="27"/>
      <c r="H8" s="27"/>
      <c r="I8" s="27"/>
      <c r="J8" s="27"/>
      <c r="K8" s="27"/>
      <c r="L8" s="27"/>
      <c r="M8" s="27"/>
      <c r="N8" s="27"/>
      <c r="O8" s="27"/>
      <c r="P8" s="27"/>
      <c r="Q8" s="27"/>
      <c r="R8" s="27"/>
      <c r="S8" s="27"/>
      <c r="T8" s="27"/>
      <c r="U8" s="27"/>
      <c r="V8" s="27"/>
      <c r="W8" s="27"/>
      <c r="X8" s="27"/>
      <c r="Y8" s="27"/>
      <c r="Z8" s="27"/>
      <c r="AA8" s="27"/>
      <c r="AB8" s="27"/>
      <c r="AC8" s="27"/>
      <c r="AD8" s="27"/>
    </row>
    <row r="9" spans="1:30" ht="167.4">
      <c r="A9" s="25">
        <f t="shared" si="0"/>
        <v>9</v>
      </c>
      <c r="B9" s="26" t="s">
        <v>345</v>
      </c>
      <c r="C9" s="26" t="s">
        <v>1618</v>
      </c>
      <c r="D9" s="26" t="s">
        <v>237</v>
      </c>
      <c r="E9" s="27" t="s">
        <v>1619</v>
      </c>
      <c r="F9" s="27"/>
      <c r="G9" s="27"/>
      <c r="H9" s="27"/>
      <c r="I9" s="27"/>
      <c r="J9" s="27"/>
      <c r="K9" s="27"/>
      <c r="L9" s="27"/>
      <c r="M9" s="27"/>
      <c r="N9" s="27"/>
      <c r="O9" s="27"/>
      <c r="P9" s="27"/>
      <c r="Q9" s="27"/>
      <c r="R9" s="27"/>
      <c r="S9" s="27"/>
      <c r="T9" s="27"/>
      <c r="U9" s="27"/>
      <c r="V9" s="27"/>
      <c r="W9" s="27"/>
      <c r="X9" s="27"/>
      <c r="Y9" s="27"/>
      <c r="Z9" s="27"/>
      <c r="AA9" s="27"/>
      <c r="AB9" s="27"/>
      <c r="AC9" s="27"/>
      <c r="AD9" s="27"/>
    </row>
    <row r="10" spans="1:30" ht="74.400000000000006">
      <c r="A10" s="25">
        <f t="shared" si="0"/>
        <v>10</v>
      </c>
      <c r="B10" s="26" t="s">
        <v>345</v>
      </c>
      <c r="C10" s="26" t="s">
        <v>1620</v>
      </c>
      <c r="D10" s="26" t="s">
        <v>225</v>
      </c>
      <c r="E10" s="27" t="s">
        <v>1621</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row>
    <row r="11" spans="1:30" ht="55.8">
      <c r="A11" s="25">
        <f t="shared" si="0"/>
        <v>11</v>
      </c>
      <c r="B11" s="26" t="s">
        <v>345</v>
      </c>
      <c r="C11" s="26" t="s">
        <v>1622</v>
      </c>
      <c r="D11" s="26" t="s">
        <v>101</v>
      </c>
      <c r="E11" s="27" t="s">
        <v>1623</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30" ht="55.8">
      <c r="A12" s="25">
        <f t="shared" si="0"/>
        <v>12</v>
      </c>
      <c r="B12" s="26" t="s">
        <v>345</v>
      </c>
      <c r="C12" s="26" t="s">
        <v>1624</v>
      </c>
      <c r="D12" s="26" t="s">
        <v>496</v>
      </c>
      <c r="E12" s="27" t="s">
        <v>1625</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30" ht="37.200000000000003">
      <c r="A13" s="25">
        <f t="shared" si="0"/>
        <v>13</v>
      </c>
      <c r="B13" s="26" t="s">
        <v>345</v>
      </c>
      <c r="C13" s="26" t="s">
        <v>1626</v>
      </c>
      <c r="D13" s="26" t="s">
        <v>1627</v>
      </c>
      <c r="E13" s="27" t="s">
        <v>1628</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30" ht="18.600000000000001">
      <c r="A14" s="25">
        <f t="shared" si="0"/>
        <v>14</v>
      </c>
      <c r="B14" s="26" t="s">
        <v>345</v>
      </c>
      <c r="C14" s="26" t="s">
        <v>1629</v>
      </c>
      <c r="D14" s="26" t="s">
        <v>163</v>
      </c>
      <c r="E14" s="27" t="s">
        <v>1630</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ht="37.200000000000003">
      <c r="A15" s="25">
        <f t="shared" si="0"/>
        <v>15</v>
      </c>
      <c r="B15" s="26" t="s">
        <v>345</v>
      </c>
      <c r="C15" s="26" t="s">
        <v>1631</v>
      </c>
      <c r="D15" s="26" t="s">
        <v>163</v>
      </c>
      <c r="E15" s="27" t="s">
        <v>1632</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30" ht="111.6">
      <c r="A16" s="25">
        <f t="shared" si="0"/>
        <v>16</v>
      </c>
      <c r="B16" s="26" t="s">
        <v>345</v>
      </c>
      <c r="C16" s="26" t="s">
        <v>1633</v>
      </c>
      <c r="D16" s="26" t="s">
        <v>147</v>
      </c>
      <c r="E16" s="27" t="s">
        <v>1634</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ht="55.8">
      <c r="A17" s="25">
        <f t="shared" si="0"/>
        <v>17</v>
      </c>
      <c r="B17" s="26" t="s">
        <v>345</v>
      </c>
      <c r="C17" s="26" t="s">
        <v>1635</v>
      </c>
      <c r="D17" s="26" t="s">
        <v>17</v>
      </c>
      <c r="E17" s="27" t="s">
        <v>1636</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ht="74.400000000000006">
      <c r="A18" s="25">
        <f t="shared" si="0"/>
        <v>18</v>
      </c>
      <c r="B18" s="26" t="s">
        <v>345</v>
      </c>
      <c r="C18" s="26" t="s">
        <v>1637</v>
      </c>
      <c r="D18" s="26" t="s">
        <v>265</v>
      </c>
      <c r="E18" s="27" t="s">
        <v>1638</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ht="148.80000000000001">
      <c r="A19" s="25">
        <f t="shared" si="0"/>
        <v>19</v>
      </c>
      <c r="B19" s="26" t="s">
        <v>345</v>
      </c>
      <c r="C19" s="26" t="s">
        <v>1639</v>
      </c>
      <c r="D19" s="26" t="s">
        <v>1640</v>
      </c>
      <c r="E19" s="27" t="s">
        <v>1641</v>
      </c>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ht="37.200000000000003">
      <c r="A20" s="25">
        <f t="shared" si="0"/>
        <v>20</v>
      </c>
      <c r="B20" s="26" t="s">
        <v>345</v>
      </c>
      <c r="C20" s="26" t="s">
        <v>1642</v>
      </c>
      <c r="D20" s="26" t="s">
        <v>1643</v>
      </c>
      <c r="E20" s="27" t="s">
        <v>1644</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ht="55.8">
      <c r="A21" s="25">
        <f t="shared" si="0"/>
        <v>21</v>
      </c>
      <c r="B21" s="26" t="s">
        <v>345</v>
      </c>
      <c r="C21" s="26" t="s">
        <v>1645</v>
      </c>
      <c r="D21" s="26" t="s">
        <v>171</v>
      </c>
      <c r="E21" s="27" t="s">
        <v>1646</v>
      </c>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row>
    <row r="22" spans="1:30" ht="74.400000000000006">
      <c r="A22" s="25">
        <f t="shared" si="0"/>
        <v>22</v>
      </c>
      <c r="B22" s="26" t="s">
        <v>345</v>
      </c>
      <c r="C22" s="26" t="s">
        <v>1647</v>
      </c>
      <c r="D22" s="26" t="s">
        <v>640</v>
      </c>
      <c r="E22" s="27" t="s">
        <v>1648</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ht="74.400000000000006">
      <c r="A23" s="25">
        <f t="shared" si="0"/>
        <v>23</v>
      </c>
      <c r="B23" s="26" t="s">
        <v>345</v>
      </c>
      <c r="C23" s="26" t="s">
        <v>1649</v>
      </c>
      <c r="D23" s="26" t="s">
        <v>275</v>
      </c>
      <c r="E23" s="27" t="s">
        <v>1650</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row>
    <row r="24" spans="1:30" ht="130.19999999999999">
      <c r="A24" s="25">
        <f t="shared" si="0"/>
        <v>24</v>
      </c>
      <c r="B24" s="26" t="s">
        <v>345</v>
      </c>
      <c r="C24" s="26" t="s">
        <v>1651</v>
      </c>
      <c r="D24" s="26" t="s">
        <v>462</v>
      </c>
      <c r="E24" s="27" t="s">
        <v>1652</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ht="167.4">
      <c r="A25" s="25">
        <f t="shared" si="0"/>
        <v>25</v>
      </c>
      <c r="B25" s="43" t="s">
        <v>345</v>
      </c>
      <c r="C25" s="44" t="s">
        <v>1653</v>
      </c>
      <c r="D25" s="26" t="s">
        <v>1654</v>
      </c>
      <c r="E25" s="2" t="s">
        <v>1655</v>
      </c>
      <c r="F25" s="2"/>
      <c r="G25" s="2"/>
      <c r="H25" s="2"/>
      <c r="I25" s="2"/>
      <c r="J25" s="2"/>
      <c r="K25" s="2"/>
      <c r="L25" s="2"/>
      <c r="M25" s="2"/>
      <c r="N25" s="2"/>
      <c r="O25" s="2"/>
      <c r="P25" s="2"/>
      <c r="Q25" s="2"/>
      <c r="R25" s="2"/>
      <c r="S25" s="2"/>
      <c r="T25" s="2"/>
      <c r="U25" s="2"/>
      <c r="V25" s="2"/>
      <c r="W25" s="2"/>
      <c r="X25" s="2"/>
      <c r="Y25" s="2"/>
      <c r="Z25" s="2"/>
      <c r="AA25" s="2"/>
      <c r="AB25" s="2"/>
      <c r="AC25" s="2"/>
      <c r="AD25" s="2"/>
    </row>
    <row r="26" spans="1:30" ht="74.400000000000006">
      <c r="A26" s="25">
        <f t="shared" si="0"/>
        <v>26</v>
      </c>
      <c r="B26" s="26" t="s">
        <v>345</v>
      </c>
      <c r="C26" s="26" t="s">
        <v>1656</v>
      </c>
      <c r="D26" s="26" t="s">
        <v>99</v>
      </c>
      <c r="E26" s="27" t="s">
        <v>1657</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ht="93">
      <c r="A27" s="25">
        <f t="shared" si="0"/>
        <v>27</v>
      </c>
      <c r="B27" s="26" t="s">
        <v>345</v>
      </c>
      <c r="C27" s="26" t="s">
        <v>1658</v>
      </c>
      <c r="D27" s="26" t="s">
        <v>290</v>
      </c>
      <c r="E27" s="27" t="s">
        <v>1659</v>
      </c>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ht="93">
      <c r="A28" s="25">
        <f t="shared" si="0"/>
        <v>28</v>
      </c>
      <c r="B28" s="26" t="s">
        <v>345</v>
      </c>
      <c r="C28" s="26" t="s">
        <v>1660</v>
      </c>
      <c r="D28" s="26" t="s">
        <v>290</v>
      </c>
      <c r="E28" s="27" t="s">
        <v>1661</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row>
    <row r="29" spans="1:30" ht="93">
      <c r="A29" s="25">
        <f t="shared" si="0"/>
        <v>29</v>
      </c>
      <c r="B29" s="26" t="s">
        <v>345</v>
      </c>
      <c r="C29" s="26" t="s">
        <v>1662</v>
      </c>
      <c r="D29" s="26" t="s">
        <v>103</v>
      </c>
      <c r="E29" s="27" t="s">
        <v>1663</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ht="93">
      <c r="A30" s="25">
        <f t="shared" si="0"/>
        <v>30</v>
      </c>
      <c r="B30" s="26" t="s">
        <v>345</v>
      </c>
      <c r="C30" s="26" t="s">
        <v>1664</v>
      </c>
      <c r="D30" s="26" t="s">
        <v>103</v>
      </c>
      <c r="E30" s="27" t="s">
        <v>1665</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ht="74.400000000000006">
      <c r="A31" s="25">
        <f t="shared" si="0"/>
        <v>31</v>
      </c>
      <c r="B31" s="26" t="s">
        <v>345</v>
      </c>
      <c r="C31" s="26" t="s">
        <v>1666</v>
      </c>
      <c r="D31" s="26" t="s">
        <v>339</v>
      </c>
      <c r="E31" s="27" t="s">
        <v>1667</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ht="74.400000000000006">
      <c r="A32" s="25">
        <f t="shared" si="0"/>
        <v>32</v>
      </c>
      <c r="B32" s="26" t="s">
        <v>345</v>
      </c>
      <c r="C32" s="26" t="s">
        <v>1668</v>
      </c>
      <c r="D32" s="26" t="s">
        <v>339</v>
      </c>
      <c r="E32" s="27" t="s">
        <v>1669</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ht="186">
      <c r="A33" s="25">
        <f t="shared" si="0"/>
        <v>33</v>
      </c>
      <c r="B33" s="26" t="s">
        <v>345</v>
      </c>
      <c r="C33" s="26" t="s">
        <v>1670</v>
      </c>
      <c r="D33" s="26" t="s">
        <v>237</v>
      </c>
      <c r="E33" s="27" t="s">
        <v>1671</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ht="55.8">
      <c r="A34" s="25">
        <f t="shared" si="0"/>
        <v>34</v>
      </c>
      <c r="B34" s="26" t="s">
        <v>345</v>
      </c>
      <c r="C34" s="26" t="s">
        <v>1672</v>
      </c>
      <c r="D34" s="26" t="s">
        <v>57</v>
      </c>
      <c r="E34" s="27" t="s">
        <v>1673</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spans="1:30" ht="55.8">
      <c r="A35" s="25">
        <f t="shared" si="0"/>
        <v>35</v>
      </c>
      <c r="B35" s="26" t="s">
        <v>407</v>
      </c>
      <c r="C35" s="26" t="s">
        <v>1674</v>
      </c>
      <c r="D35" s="26" t="s">
        <v>223</v>
      </c>
      <c r="E35" s="27" t="s">
        <v>1675</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ht="167.4">
      <c r="A36" s="25">
        <f t="shared" si="0"/>
        <v>36</v>
      </c>
      <c r="B36" s="26" t="s">
        <v>407</v>
      </c>
      <c r="C36" s="26" t="s">
        <v>1676</v>
      </c>
      <c r="D36" s="26" t="s">
        <v>33</v>
      </c>
      <c r="E36" s="27" t="s">
        <v>1677</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row>
    <row r="37" spans="1:30" ht="55.8">
      <c r="A37" s="25">
        <f t="shared" si="0"/>
        <v>37</v>
      </c>
      <c r="B37" s="26" t="s">
        <v>407</v>
      </c>
      <c r="C37" s="26" t="s">
        <v>1678</v>
      </c>
      <c r="D37" s="26" t="s">
        <v>207</v>
      </c>
      <c r="E37" s="27" t="s">
        <v>1679</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ht="93">
      <c r="A38" s="25">
        <f t="shared" si="0"/>
        <v>38</v>
      </c>
      <c r="B38" s="26" t="s">
        <v>407</v>
      </c>
      <c r="C38" s="26" t="s">
        <v>1680</v>
      </c>
      <c r="D38" s="26" t="s">
        <v>225</v>
      </c>
      <c r="E38" s="27" t="s">
        <v>1681</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ht="74.400000000000006">
      <c r="A39" s="25">
        <f t="shared" si="0"/>
        <v>39</v>
      </c>
      <c r="B39" s="26" t="s">
        <v>407</v>
      </c>
      <c r="C39" s="26" t="s">
        <v>1682</v>
      </c>
      <c r="D39" s="26" t="s">
        <v>640</v>
      </c>
      <c r="E39" s="27" t="s">
        <v>1683</v>
      </c>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row>
    <row r="40" spans="1:30" ht="74.400000000000006">
      <c r="A40" s="25">
        <f t="shared" si="0"/>
        <v>40</v>
      </c>
      <c r="B40" s="26" t="s">
        <v>407</v>
      </c>
      <c r="C40" s="26" t="s">
        <v>1684</v>
      </c>
      <c r="D40" s="26" t="s">
        <v>127</v>
      </c>
      <c r="E40" s="27" t="s">
        <v>1685</v>
      </c>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row>
    <row r="41" spans="1:30" ht="74.400000000000006">
      <c r="A41" s="25">
        <f t="shared" si="0"/>
        <v>41</v>
      </c>
      <c r="B41" s="26" t="s">
        <v>407</v>
      </c>
      <c r="C41" s="26" t="s">
        <v>1686</v>
      </c>
      <c r="D41" s="26" t="s">
        <v>209</v>
      </c>
      <c r="E41" s="27" t="s">
        <v>1687</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row>
    <row r="42" spans="1:30" ht="74.400000000000006">
      <c r="A42" s="25">
        <f t="shared" si="0"/>
        <v>42</v>
      </c>
      <c r="B42" s="26" t="s">
        <v>407</v>
      </c>
      <c r="C42" s="26" t="s">
        <v>1688</v>
      </c>
      <c r="D42" s="26" t="s">
        <v>19</v>
      </c>
      <c r="E42" s="27" t="s">
        <v>1689</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0" ht="93">
      <c r="A43" s="25">
        <f t="shared" si="0"/>
        <v>43</v>
      </c>
      <c r="B43" s="26" t="s">
        <v>407</v>
      </c>
      <c r="C43" s="26" t="s">
        <v>1690</v>
      </c>
      <c r="D43" s="26" t="s">
        <v>225</v>
      </c>
      <c r="E43" s="27" t="s">
        <v>1691</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0" ht="130.19999999999999">
      <c r="A44" s="25">
        <f t="shared" si="0"/>
        <v>44</v>
      </c>
      <c r="B44" s="26" t="s">
        <v>407</v>
      </c>
      <c r="C44" s="26" t="s">
        <v>1692</v>
      </c>
      <c r="D44" s="26" t="s">
        <v>1693</v>
      </c>
      <c r="E44" s="27" t="s">
        <v>1694</v>
      </c>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0" ht="74.400000000000006">
      <c r="A45" s="25">
        <f t="shared" si="0"/>
        <v>45</v>
      </c>
      <c r="B45" s="26" t="s">
        <v>407</v>
      </c>
      <c r="C45" s="26" t="s">
        <v>1695</v>
      </c>
      <c r="D45" s="26" t="s">
        <v>245</v>
      </c>
      <c r="E45" s="27" t="s">
        <v>1696</v>
      </c>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0" ht="74.400000000000006">
      <c r="A46" s="25">
        <f t="shared" si="0"/>
        <v>46</v>
      </c>
      <c r="B46" s="26" t="s">
        <v>407</v>
      </c>
      <c r="C46" s="26" t="s">
        <v>1697</v>
      </c>
      <c r="D46" s="26" t="s">
        <v>199</v>
      </c>
      <c r="E46" s="27" t="s">
        <v>1698</v>
      </c>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ht="148.80000000000001">
      <c r="A47" s="25">
        <f t="shared" si="0"/>
        <v>47</v>
      </c>
      <c r="B47" s="26" t="s">
        <v>407</v>
      </c>
      <c r="C47" s="26" t="s">
        <v>1699</v>
      </c>
      <c r="D47" s="26" t="s">
        <v>157</v>
      </c>
      <c r="E47" s="27" t="s">
        <v>1700</v>
      </c>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0" ht="167.4">
      <c r="A48" s="25">
        <f t="shared" si="0"/>
        <v>48</v>
      </c>
      <c r="B48" s="26" t="s">
        <v>407</v>
      </c>
      <c r="C48" s="26" t="s">
        <v>1701</v>
      </c>
      <c r="D48" s="26" t="s">
        <v>349</v>
      </c>
      <c r="E48" s="27" t="s">
        <v>1702</v>
      </c>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ht="93">
      <c r="A49" s="25">
        <f t="shared" si="0"/>
        <v>49</v>
      </c>
      <c r="B49" s="26" t="s">
        <v>407</v>
      </c>
      <c r="C49" s="26" t="s">
        <v>1703</v>
      </c>
      <c r="D49" s="26" t="s">
        <v>227</v>
      </c>
      <c r="E49" s="27" t="s">
        <v>1704</v>
      </c>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ht="74.400000000000006">
      <c r="A50" s="25">
        <f t="shared" si="0"/>
        <v>50</v>
      </c>
      <c r="B50" s="26" t="s">
        <v>407</v>
      </c>
      <c r="C50" s="26" t="s">
        <v>1705</v>
      </c>
      <c r="D50" s="26" t="s">
        <v>1706</v>
      </c>
      <c r="E50" s="27" t="s">
        <v>1707</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spans="1:30" ht="111.6">
      <c r="A51" s="25">
        <f t="shared" si="0"/>
        <v>51</v>
      </c>
      <c r="B51" s="26" t="s">
        <v>407</v>
      </c>
      <c r="C51" s="26" t="s">
        <v>1708</v>
      </c>
      <c r="D51" s="26" t="s">
        <v>513</v>
      </c>
      <c r="E51" s="27" t="s">
        <v>1709</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spans="1:30" ht="18.600000000000001">
      <c r="A52" s="25">
        <f t="shared" si="0"/>
        <v>52</v>
      </c>
      <c r="B52" s="26" t="s">
        <v>407</v>
      </c>
      <c r="C52" s="26" t="s">
        <v>1710</v>
      </c>
      <c r="D52" s="26" t="s">
        <v>199</v>
      </c>
      <c r="E52" s="27" t="s">
        <v>1711</v>
      </c>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spans="1:30" ht="74.400000000000006">
      <c r="A53" s="25">
        <f t="shared" si="0"/>
        <v>53</v>
      </c>
      <c r="B53" s="26" t="s">
        <v>407</v>
      </c>
      <c r="C53" s="26" t="s">
        <v>1712</v>
      </c>
      <c r="D53" s="26" t="s">
        <v>127</v>
      </c>
      <c r="E53" s="27" t="s">
        <v>1713</v>
      </c>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spans="1:30" ht="55.8">
      <c r="A54" s="25">
        <f t="shared" si="0"/>
        <v>54</v>
      </c>
      <c r="B54" s="34" t="s">
        <v>407</v>
      </c>
      <c r="C54" s="34" t="s">
        <v>1714</v>
      </c>
      <c r="D54" s="34" t="s">
        <v>1715</v>
      </c>
      <c r="E54" s="45" t="s">
        <v>1716</v>
      </c>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row>
    <row r="55" spans="1:30" ht="69.599999999999994">
      <c r="A55" s="25">
        <f t="shared" si="0"/>
        <v>55</v>
      </c>
      <c r="B55" s="46" t="s">
        <v>407</v>
      </c>
      <c r="C55" s="46" t="s">
        <v>1717</v>
      </c>
      <c r="D55" s="46" t="s">
        <v>290</v>
      </c>
      <c r="E55" s="47" t="s">
        <v>1718</v>
      </c>
      <c r="F55" s="47"/>
      <c r="G55" s="47"/>
      <c r="H55" s="47"/>
      <c r="I55" s="47"/>
      <c r="J55" s="47"/>
      <c r="K55" s="47"/>
      <c r="L55" s="47"/>
      <c r="M55" s="47"/>
      <c r="N55" s="47"/>
      <c r="O55" s="47"/>
      <c r="P55" s="47"/>
      <c r="Q55" s="47"/>
      <c r="R55" s="47"/>
      <c r="S55" s="47"/>
      <c r="T55" s="47"/>
      <c r="U55" s="47"/>
      <c r="V55" s="47"/>
      <c r="W55" s="47"/>
      <c r="X55" s="47"/>
      <c r="Y55" s="47"/>
      <c r="Z55" s="47"/>
      <c r="AA55" s="47"/>
      <c r="AB55" s="27"/>
      <c r="AC55" s="27"/>
      <c r="AD55" s="27"/>
    </row>
    <row r="56" spans="1:30" ht="74.400000000000006">
      <c r="A56" s="25">
        <f t="shared" si="0"/>
        <v>56</v>
      </c>
      <c r="B56" s="26" t="s">
        <v>407</v>
      </c>
      <c r="C56" s="26" t="s">
        <v>1719</v>
      </c>
      <c r="D56" s="26" t="s">
        <v>339</v>
      </c>
      <c r="E56" s="27" t="s">
        <v>1720</v>
      </c>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row>
    <row r="57" spans="1:30" ht="93">
      <c r="A57" s="25">
        <f t="shared" si="0"/>
        <v>57</v>
      </c>
      <c r="B57" s="26" t="s">
        <v>407</v>
      </c>
      <c r="C57" s="26" t="s">
        <v>1721</v>
      </c>
      <c r="D57" s="26" t="s">
        <v>237</v>
      </c>
      <c r="E57" s="27" t="s">
        <v>1722</v>
      </c>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row>
    <row r="58" spans="1:30" ht="74.400000000000006">
      <c r="A58" s="25">
        <f t="shared" si="0"/>
        <v>58</v>
      </c>
      <c r="B58" s="26" t="s">
        <v>407</v>
      </c>
      <c r="C58" s="26" t="s">
        <v>1723</v>
      </c>
      <c r="D58" s="26" t="s">
        <v>237</v>
      </c>
      <c r="E58" s="27" t="s">
        <v>1724</v>
      </c>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row>
    <row r="59" spans="1:30" ht="167.4">
      <c r="A59" s="25">
        <f t="shared" si="0"/>
        <v>59</v>
      </c>
      <c r="B59" s="26" t="s">
        <v>407</v>
      </c>
      <c r="C59" s="26" t="s">
        <v>1725</v>
      </c>
      <c r="D59" s="26" t="s">
        <v>257</v>
      </c>
      <c r="E59" s="27" t="s">
        <v>1726</v>
      </c>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spans="1:30" ht="130.19999999999999">
      <c r="A60" s="25">
        <f t="shared" si="0"/>
        <v>60</v>
      </c>
      <c r="B60" s="26" t="s">
        <v>407</v>
      </c>
      <c r="C60" s="26" t="s">
        <v>1727</v>
      </c>
      <c r="D60" s="26" t="s">
        <v>257</v>
      </c>
      <c r="E60" s="27" t="s">
        <v>1728</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spans="1:30" ht="93">
      <c r="A61" s="25">
        <f t="shared" si="0"/>
        <v>61</v>
      </c>
      <c r="B61" s="26" t="s">
        <v>485</v>
      </c>
      <c r="C61" s="26" t="s">
        <v>1729</v>
      </c>
      <c r="D61" s="26" t="s">
        <v>17</v>
      </c>
      <c r="E61" s="27" t="s">
        <v>1730</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spans="1:30" ht="148.80000000000001">
      <c r="A62" s="25">
        <f t="shared" si="0"/>
        <v>62</v>
      </c>
      <c r="B62" s="26" t="s">
        <v>485</v>
      </c>
      <c r="C62" s="26" t="s">
        <v>1731</v>
      </c>
      <c r="D62" s="26" t="s">
        <v>199</v>
      </c>
      <c r="E62" s="27" t="s">
        <v>1732</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spans="1:30" ht="93">
      <c r="A63" s="25">
        <f t="shared" si="0"/>
        <v>63</v>
      </c>
      <c r="B63" s="26" t="s">
        <v>485</v>
      </c>
      <c r="C63" s="26" t="s">
        <v>1733</v>
      </c>
      <c r="D63" s="26" t="s">
        <v>237</v>
      </c>
      <c r="E63" s="27" t="s">
        <v>1734</v>
      </c>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spans="1:30" ht="74.400000000000006">
      <c r="A64" s="25">
        <f t="shared" si="0"/>
        <v>64</v>
      </c>
      <c r="B64" s="26" t="s">
        <v>485</v>
      </c>
      <c r="C64" s="26" t="s">
        <v>1735</v>
      </c>
      <c r="D64" s="26" t="s">
        <v>57</v>
      </c>
      <c r="E64" s="27" t="s">
        <v>1736</v>
      </c>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spans="1:30" ht="93">
      <c r="A65" s="25">
        <f t="shared" si="0"/>
        <v>65</v>
      </c>
      <c r="B65" s="26" t="s">
        <v>485</v>
      </c>
      <c r="C65" s="26" t="s">
        <v>1737</v>
      </c>
      <c r="D65" s="26" t="s">
        <v>75</v>
      </c>
      <c r="E65" s="27" t="s">
        <v>1738</v>
      </c>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1:30" ht="74.400000000000006">
      <c r="A66" s="25">
        <f t="shared" si="0"/>
        <v>66</v>
      </c>
      <c r="B66" s="26" t="s">
        <v>485</v>
      </c>
      <c r="C66" s="26" t="s">
        <v>1739</v>
      </c>
      <c r="D66" s="26" t="s">
        <v>75</v>
      </c>
      <c r="E66" s="27" t="s">
        <v>1740</v>
      </c>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spans="1:30" ht="74.400000000000006">
      <c r="A67" s="25">
        <f t="shared" si="0"/>
        <v>67</v>
      </c>
      <c r="B67" s="26" t="s">
        <v>485</v>
      </c>
      <c r="C67" s="26" t="s">
        <v>1741</v>
      </c>
      <c r="D67" s="26" t="s">
        <v>5</v>
      </c>
      <c r="E67" s="27" t="s">
        <v>1742</v>
      </c>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spans="1:30" ht="130.19999999999999">
      <c r="A68" s="25">
        <f t="shared" si="0"/>
        <v>68</v>
      </c>
      <c r="B68" s="26" t="s">
        <v>494</v>
      </c>
      <c r="C68" s="26" t="s">
        <v>1743</v>
      </c>
      <c r="D68" s="26" t="s">
        <v>237</v>
      </c>
      <c r="E68" s="27" t="s">
        <v>1744</v>
      </c>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1:30" ht="55.8">
      <c r="A69" s="25">
        <f t="shared" si="0"/>
        <v>69</v>
      </c>
      <c r="B69" s="26" t="s">
        <v>494</v>
      </c>
      <c r="C69" s="26" t="s">
        <v>1745</v>
      </c>
      <c r="D69" s="26" t="s">
        <v>1536</v>
      </c>
      <c r="E69" s="27" t="s">
        <v>1746</v>
      </c>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spans="1:30" ht="130.19999999999999">
      <c r="A70" s="25">
        <f t="shared" si="0"/>
        <v>70</v>
      </c>
      <c r="B70" s="26" t="s">
        <v>494</v>
      </c>
      <c r="C70" s="26" t="s">
        <v>1747</v>
      </c>
      <c r="D70" s="26" t="s">
        <v>75</v>
      </c>
      <c r="E70" s="27" t="s">
        <v>1748</v>
      </c>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row r="71" spans="1:30" ht="93">
      <c r="A71" s="25">
        <f t="shared" si="0"/>
        <v>71</v>
      </c>
      <c r="B71" s="26" t="s">
        <v>494</v>
      </c>
      <c r="C71" s="26" t="s">
        <v>1749</v>
      </c>
      <c r="D71" s="26" t="s">
        <v>225</v>
      </c>
      <c r="E71" s="27" t="s">
        <v>1750</v>
      </c>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row>
    <row r="72" spans="1:30" ht="186">
      <c r="A72" s="25">
        <f t="shared" si="0"/>
        <v>72</v>
      </c>
      <c r="B72" s="26" t="s">
        <v>494</v>
      </c>
      <c r="C72" s="26" t="s">
        <v>1751</v>
      </c>
      <c r="D72" s="26" t="s">
        <v>1752</v>
      </c>
      <c r="E72" s="27" t="s">
        <v>1753</v>
      </c>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spans="1:30" ht="167.4">
      <c r="A73" s="25">
        <f t="shared" si="0"/>
        <v>73</v>
      </c>
      <c r="B73" s="26" t="s">
        <v>494</v>
      </c>
      <c r="C73" s="26" t="s">
        <v>1754</v>
      </c>
      <c r="D73" s="26" t="s">
        <v>253</v>
      </c>
      <c r="E73" s="27" t="s">
        <v>1755</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row>
    <row r="74" spans="1:30" ht="74.400000000000006">
      <c r="A74" s="25">
        <f t="shared" si="0"/>
        <v>74</v>
      </c>
      <c r="B74" s="26" t="s">
        <v>494</v>
      </c>
      <c r="C74" s="26" t="s">
        <v>1756</v>
      </c>
      <c r="D74" s="26" t="s">
        <v>153</v>
      </c>
      <c r="E74" s="27" t="s">
        <v>1757</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spans="1:30" ht="148.80000000000001">
      <c r="A75" s="25">
        <f t="shared" si="0"/>
        <v>75</v>
      </c>
      <c r="B75" s="26" t="s">
        <v>494</v>
      </c>
      <c r="C75" s="26" t="s">
        <v>1758</v>
      </c>
      <c r="D75" s="26" t="s">
        <v>75</v>
      </c>
      <c r="E75" s="27" t="s">
        <v>1759</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spans="1:30" ht="93">
      <c r="A76" s="25">
        <f t="shared" si="0"/>
        <v>76</v>
      </c>
      <c r="B76" s="26" t="s">
        <v>494</v>
      </c>
      <c r="C76" s="26" t="s">
        <v>1760</v>
      </c>
      <c r="D76" s="26" t="s">
        <v>75</v>
      </c>
      <c r="E76" s="27" t="s">
        <v>1761</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spans="1:30" ht="74.400000000000006">
      <c r="A77" s="25">
        <f t="shared" si="0"/>
        <v>77</v>
      </c>
      <c r="B77" s="26" t="s">
        <v>494</v>
      </c>
      <c r="C77" s="26" t="s">
        <v>1762</v>
      </c>
      <c r="D77" s="26" t="s">
        <v>5</v>
      </c>
      <c r="E77" s="27" t="s">
        <v>1763</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spans="1:30" ht="93">
      <c r="A78" s="25">
        <f t="shared" si="0"/>
        <v>78</v>
      </c>
      <c r="B78" s="26" t="s">
        <v>494</v>
      </c>
      <c r="C78" s="26" t="s">
        <v>1764</v>
      </c>
      <c r="D78" s="26" t="s">
        <v>219</v>
      </c>
      <c r="E78" s="27" t="s">
        <v>1765</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spans="1:30" ht="186">
      <c r="A79" s="25">
        <f t="shared" si="0"/>
        <v>79</v>
      </c>
      <c r="B79" s="36" t="s">
        <v>494</v>
      </c>
      <c r="C79" s="37" t="s">
        <v>1766</v>
      </c>
      <c r="D79" s="37" t="s">
        <v>1767</v>
      </c>
      <c r="E79" s="39" t="s">
        <v>1768</v>
      </c>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row>
    <row r="80" spans="1:30" ht="111.6">
      <c r="A80" s="25">
        <f t="shared" si="0"/>
        <v>80</v>
      </c>
      <c r="B80" s="26" t="s">
        <v>494</v>
      </c>
      <c r="C80" s="26" t="s">
        <v>1769</v>
      </c>
      <c r="D80" s="26" t="s">
        <v>290</v>
      </c>
      <c r="E80" s="27" t="s">
        <v>1770</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spans="1:30" ht="93">
      <c r="A81" s="25">
        <f t="shared" si="0"/>
        <v>81</v>
      </c>
      <c r="B81" s="26" t="s">
        <v>494</v>
      </c>
      <c r="C81" s="26" t="s">
        <v>1771</v>
      </c>
      <c r="D81" s="26" t="s">
        <v>290</v>
      </c>
      <c r="E81" s="27" t="s">
        <v>1772</v>
      </c>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spans="1:30" ht="93">
      <c r="A82" s="25">
        <f t="shared" si="0"/>
        <v>82</v>
      </c>
      <c r="B82" s="26" t="s">
        <v>494</v>
      </c>
      <c r="C82" s="26" t="s">
        <v>1773</v>
      </c>
      <c r="D82" s="26" t="s">
        <v>103</v>
      </c>
      <c r="E82" s="27" t="s">
        <v>1774</v>
      </c>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spans="1:30" ht="111.6">
      <c r="A83" s="25">
        <f t="shared" si="0"/>
        <v>83</v>
      </c>
      <c r="B83" s="26" t="s">
        <v>494</v>
      </c>
      <c r="C83" s="26" t="s">
        <v>1775</v>
      </c>
      <c r="D83" s="26" t="s">
        <v>103</v>
      </c>
      <c r="E83" s="27" t="s">
        <v>1776</v>
      </c>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spans="1:30" ht="93">
      <c r="A84" s="25">
        <f t="shared" si="0"/>
        <v>84</v>
      </c>
      <c r="B84" s="26" t="s">
        <v>494</v>
      </c>
      <c r="C84" s="26" t="s">
        <v>1777</v>
      </c>
      <c r="D84" s="26" t="s">
        <v>339</v>
      </c>
      <c r="E84" s="27" t="s">
        <v>1778</v>
      </c>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spans="1:30" ht="93">
      <c r="A85" s="25">
        <f t="shared" si="0"/>
        <v>85</v>
      </c>
      <c r="B85" s="26" t="s">
        <v>494</v>
      </c>
      <c r="C85" s="26" t="s">
        <v>1779</v>
      </c>
      <c r="D85" s="26" t="s">
        <v>339</v>
      </c>
      <c r="E85" s="27" t="s">
        <v>1780</v>
      </c>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spans="1:30" ht="87">
      <c r="A86" s="25">
        <f t="shared" si="0"/>
        <v>86</v>
      </c>
      <c r="B86" s="46" t="s">
        <v>494</v>
      </c>
      <c r="C86" s="46" t="s">
        <v>1781</v>
      </c>
      <c r="D86" s="46" t="s">
        <v>339</v>
      </c>
      <c r="E86" s="47" t="s">
        <v>1782</v>
      </c>
      <c r="F86" s="47"/>
      <c r="G86" s="47"/>
      <c r="H86" s="47"/>
      <c r="I86" s="47"/>
      <c r="J86" s="47"/>
      <c r="K86" s="47"/>
      <c r="L86" s="47"/>
      <c r="M86" s="47"/>
      <c r="N86" s="47"/>
      <c r="O86" s="47"/>
      <c r="P86" s="47"/>
      <c r="Q86" s="47"/>
      <c r="R86" s="47"/>
      <c r="S86" s="47"/>
      <c r="T86" s="47"/>
      <c r="U86" s="47"/>
      <c r="V86" s="47"/>
      <c r="W86" s="47"/>
      <c r="X86" s="47"/>
      <c r="Y86" s="47"/>
      <c r="Z86" s="47"/>
      <c r="AA86" s="47"/>
      <c r="AB86" s="27"/>
      <c r="AC86" s="27"/>
      <c r="AD86" s="27"/>
    </row>
    <row r="87" spans="1:30" ht="204.6">
      <c r="A87" s="25">
        <f t="shared" si="0"/>
        <v>87</v>
      </c>
      <c r="B87" s="26" t="s">
        <v>542</v>
      </c>
      <c r="C87" s="26" t="s">
        <v>1697</v>
      </c>
      <c r="D87" s="26" t="s">
        <v>1783</v>
      </c>
      <c r="E87" s="27" t="s">
        <v>1784</v>
      </c>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spans="1:30" ht="148.80000000000001">
      <c r="A88" s="25">
        <f t="shared" si="0"/>
        <v>88</v>
      </c>
      <c r="B88" s="26" t="s">
        <v>542</v>
      </c>
      <c r="C88" s="26" t="s">
        <v>1785</v>
      </c>
      <c r="D88" s="26" t="s">
        <v>349</v>
      </c>
      <c r="E88" s="27" t="s">
        <v>1786</v>
      </c>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spans="1:30" ht="186">
      <c r="A89" s="25">
        <f t="shared" si="0"/>
        <v>89</v>
      </c>
      <c r="B89" s="26" t="s">
        <v>542</v>
      </c>
      <c r="C89" s="26" t="s">
        <v>1787</v>
      </c>
      <c r="D89" s="26" t="s">
        <v>5</v>
      </c>
      <c r="E89" s="27" t="s">
        <v>1788</v>
      </c>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spans="1:30" ht="93">
      <c r="A90" s="25">
        <f t="shared" si="0"/>
        <v>90</v>
      </c>
      <c r="B90" s="26" t="s">
        <v>542</v>
      </c>
      <c r="C90" s="26" t="s">
        <v>1789</v>
      </c>
      <c r="D90" s="26" t="s">
        <v>63</v>
      </c>
      <c r="E90" s="27" t="s">
        <v>1790</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spans="1:30" ht="111.6">
      <c r="A91" s="25">
        <f t="shared" si="0"/>
        <v>91</v>
      </c>
      <c r="B91" s="26" t="s">
        <v>549</v>
      </c>
      <c r="C91" s="26" t="s">
        <v>1791</v>
      </c>
      <c r="D91" s="26" t="s">
        <v>231</v>
      </c>
      <c r="E91" s="27" t="s">
        <v>1792</v>
      </c>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spans="1:30" ht="74.400000000000006">
      <c r="A92" s="25">
        <f t="shared" si="0"/>
        <v>92</v>
      </c>
      <c r="B92" s="26" t="s">
        <v>549</v>
      </c>
      <c r="C92" s="26" t="s">
        <v>1793</v>
      </c>
      <c r="D92" s="26" t="s">
        <v>199</v>
      </c>
      <c r="E92" s="27" t="s">
        <v>1794</v>
      </c>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spans="1:30" ht="279">
      <c r="A93" s="25">
        <f t="shared" si="0"/>
        <v>93</v>
      </c>
      <c r="B93" s="26" t="s">
        <v>549</v>
      </c>
      <c r="C93" s="26" t="s">
        <v>1795</v>
      </c>
      <c r="D93" s="26" t="s">
        <v>513</v>
      </c>
      <c r="E93" s="27" t="s">
        <v>1796</v>
      </c>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spans="1:30" ht="260.39999999999998">
      <c r="A94" s="25">
        <f t="shared" si="0"/>
        <v>94</v>
      </c>
      <c r="B94" s="26" t="s">
        <v>549</v>
      </c>
      <c r="C94" s="26" t="s">
        <v>1797</v>
      </c>
      <c r="D94" s="26" t="s">
        <v>513</v>
      </c>
      <c r="E94" s="27" t="s">
        <v>1798</v>
      </c>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spans="1:30" ht="93">
      <c r="A95" s="25">
        <f t="shared" si="0"/>
        <v>95</v>
      </c>
      <c r="B95" s="26" t="s">
        <v>549</v>
      </c>
      <c r="C95" s="26" t="s">
        <v>1799</v>
      </c>
      <c r="D95" s="26" t="s">
        <v>557</v>
      </c>
      <c r="E95" s="27" t="s">
        <v>1800</v>
      </c>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spans="1:30" ht="148.80000000000001">
      <c r="A96" s="25">
        <f t="shared" si="0"/>
        <v>96</v>
      </c>
      <c r="B96" s="26" t="s">
        <v>549</v>
      </c>
      <c r="C96" s="26" t="s">
        <v>1801</v>
      </c>
      <c r="D96" s="26" t="s">
        <v>201</v>
      </c>
      <c r="E96" s="27" t="s">
        <v>1802</v>
      </c>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spans="1:30" ht="130.19999999999999">
      <c r="A97" s="25">
        <f t="shared" si="0"/>
        <v>97</v>
      </c>
      <c r="B97" s="26" t="s">
        <v>549</v>
      </c>
      <c r="C97" s="26" t="s">
        <v>1803</v>
      </c>
      <c r="D97" s="26" t="s">
        <v>290</v>
      </c>
      <c r="E97" s="27" t="s">
        <v>1804</v>
      </c>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spans="1:30" ht="111.6">
      <c r="A98" s="25">
        <f t="shared" si="0"/>
        <v>98</v>
      </c>
      <c r="B98" s="26" t="s">
        <v>549</v>
      </c>
      <c r="C98" s="26" t="s">
        <v>1805</v>
      </c>
      <c r="D98" s="26" t="s">
        <v>290</v>
      </c>
      <c r="E98" s="27" t="s">
        <v>1806</v>
      </c>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spans="1:30" ht="93">
      <c r="A99" s="25">
        <f t="shared" si="0"/>
        <v>99</v>
      </c>
      <c r="B99" s="26" t="s">
        <v>549</v>
      </c>
      <c r="C99" s="26" t="s">
        <v>1807</v>
      </c>
      <c r="D99" s="26" t="s">
        <v>339</v>
      </c>
      <c r="E99" s="27" t="s">
        <v>1808</v>
      </c>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spans="1:30" ht="260.39999999999998">
      <c r="A100" s="25">
        <f t="shared" si="0"/>
        <v>100</v>
      </c>
      <c r="B100" s="26" t="s">
        <v>979</v>
      </c>
      <c r="C100" s="26" t="s">
        <v>1809</v>
      </c>
      <c r="D100" s="26" t="s">
        <v>513</v>
      </c>
      <c r="E100" s="27" t="s">
        <v>1810</v>
      </c>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spans="1:30">
      <c r="A101" s="28"/>
      <c r="B101" s="26"/>
      <c r="C101" s="26"/>
      <c r="D101" s="26"/>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spans="1:30">
      <c r="A102" s="28"/>
      <c r="B102" s="26"/>
      <c r="C102" s="26"/>
      <c r="D102" s="26"/>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spans="1:30">
      <c r="A103" s="28"/>
      <c r="B103" s="26"/>
      <c r="C103" s="26"/>
      <c r="D103" s="26"/>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spans="1:30">
      <c r="A104" s="28"/>
      <c r="B104" s="26"/>
      <c r="C104" s="26"/>
      <c r="D104" s="26"/>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spans="1:30">
      <c r="A105" s="28"/>
      <c r="B105" s="26"/>
      <c r="C105" s="26"/>
      <c r="D105" s="26"/>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spans="1:30">
      <c r="A106" s="28"/>
      <c r="B106" s="26"/>
      <c r="C106" s="26"/>
      <c r="D106" s="26"/>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spans="1:30">
      <c r="A107" s="28"/>
      <c r="B107" s="26"/>
      <c r="C107" s="26"/>
      <c r="D107" s="26"/>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spans="1:30">
      <c r="A108" s="28"/>
      <c r="B108" s="26"/>
      <c r="C108" s="26"/>
      <c r="D108" s="26"/>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spans="1:30">
      <c r="A109" s="28"/>
      <c r="B109" s="26"/>
      <c r="C109" s="26"/>
      <c r="D109" s="26"/>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spans="1:30">
      <c r="A110" s="28"/>
      <c r="B110" s="26"/>
      <c r="C110" s="26"/>
      <c r="D110" s="26"/>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spans="1:30">
      <c r="A111" s="28"/>
      <c r="B111" s="26"/>
      <c r="C111" s="26"/>
      <c r="D111" s="26"/>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spans="1:30">
      <c r="A112" s="28"/>
      <c r="B112" s="26"/>
      <c r="C112" s="26"/>
      <c r="D112" s="26"/>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spans="1:30">
      <c r="A113" s="28"/>
      <c r="B113" s="26"/>
      <c r="C113" s="26"/>
      <c r="D113" s="26"/>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spans="1:30">
      <c r="A114" s="28"/>
      <c r="B114" s="26"/>
      <c r="C114" s="26"/>
      <c r="D114" s="26"/>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spans="1:30">
      <c r="A115" s="28"/>
      <c r="B115" s="26"/>
      <c r="C115" s="26"/>
      <c r="D115" s="26"/>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spans="1:30">
      <c r="A116" s="28"/>
      <c r="B116" s="26"/>
      <c r="C116" s="26"/>
      <c r="D116" s="26"/>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spans="1:30">
      <c r="A117" s="28"/>
      <c r="B117" s="26"/>
      <c r="C117" s="26"/>
      <c r="D117" s="26"/>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spans="1:30">
      <c r="A118" s="28"/>
      <c r="B118" s="26"/>
      <c r="C118" s="26"/>
      <c r="D118" s="26"/>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spans="1:30">
      <c r="A119" s="28"/>
      <c r="B119" s="26"/>
      <c r="C119" s="26"/>
      <c r="D119" s="26"/>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spans="1:30">
      <c r="A120" s="28"/>
      <c r="B120" s="26"/>
      <c r="C120" s="26"/>
      <c r="D120" s="26"/>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spans="1:30">
      <c r="A121" s="28"/>
      <c r="B121" s="26"/>
      <c r="C121" s="26"/>
      <c r="D121" s="26"/>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spans="1:30">
      <c r="A122" s="28"/>
      <c r="B122" s="26"/>
      <c r="C122" s="26"/>
      <c r="D122" s="26"/>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spans="1:30">
      <c r="A123" s="28"/>
      <c r="B123" s="26"/>
      <c r="C123" s="26"/>
      <c r="D123" s="26"/>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spans="1:30">
      <c r="A124" s="28"/>
      <c r="B124" s="26"/>
      <c r="C124" s="26"/>
      <c r="D124" s="26"/>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spans="1:30">
      <c r="A125" s="28"/>
      <c r="B125" s="26"/>
      <c r="C125" s="26"/>
      <c r="D125" s="26"/>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spans="1:30">
      <c r="A126" s="28"/>
      <c r="B126" s="26"/>
      <c r="C126" s="26"/>
      <c r="D126" s="26"/>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spans="1:30">
      <c r="A127" s="28"/>
      <c r="B127" s="26"/>
      <c r="C127" s="26"/>
      <c r="D127" s="26"/>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spans="1:30">
      <c r="A128" s="28"/>
      <c r="B128" s="26"/>
      <c r="C128" s="26"/>
      <c r="D128" s="26"/>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spans="1:30">
      <c r="A129" s="28"/>
      <c r="B129" s="26"/>
      <c r="C129" s="26"/>
      <c r="D129" s="26"/>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spans="1:30">
      <c r="A130" s="28"/>
      <c r="B130" s="26"/>
      <c r="C130" s="26"/>
      <c r="D130" s="26"/>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spans="1:30">
      <c r="A131" s="28"/>
      <c r="B131" s="26"/>
      <c r="C131" s="26"/>
      <c r="D131" s="26"/>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spans="1:30">
      <c r="A132" s="28"/>
      <c r="B132" s="26"/>
      <c r="C132" s="26"/>
      <c r="D132" s="26"/>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spans="1:30">
      <c r="A133" s="28"/>
      <c r="B133" s="26"/>
      <c r="C133" s="26"/>
      <c r="D133" s="26"/>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spans="1:30">
      <c r="A134" s="28"/>
      <c r="B134" s="26"/>
      <c r="C134" s="26"/>
      <c r="D134" s="26"/>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spans="1:30">
      <c r="A135" s="28"/>
      <c r="B135" s="26"/>
      <c r="C135" s="26"/>
      <c r="D135" s="26"/>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spans="1:30">
      <c r="A136" s="28"/>
      <c r="B136" s="26"/>
      <c r="C136" s="26"/>
      <c r="D136" s="26"/>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spans="1:30">
      <c r="A137" s="28"/>
      <c r="B137" s="26"/>
      <c r="C137" s="26"/>
      <c r="D137" s="26"/>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spans="1:30">
      <c r="A138" s="28"/>
      <c r="B138" s="26"/>
      <c r="C138" s="26"/>
      <c r="D138" s="26"/>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spans="1:30">
      <c r="A139" s="28"/>
      <c r="B139" s="26"/>
      <c r="C139" s="26"/>
      <c r="D139" s="26"/>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spans="1:30">
      <c r="A140" s="28"/>
      <c r="B140" s="26"/>
      <c r="C140" s="26"/>
      <c r="D140" s="26"/>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spans="1:30">
      <c r="A141" s="28"/>
      <c r="B141" s="26"/>
      <c r="C141" s="26"/>
      <c r="D141" s="26"/>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spans="1:30">
      <c r="A142" s="28"/>
      <c r="B142" s="26"/>
      <c r="C142" s="26"/>
      <c r="D142" s="26"/>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spans="1:30">
      <c r="A143" s="28"/>
      <c r="B143" s="26"/>
      <c r="C143" s="26"/>
      <c r="D143" s="26"/>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spans="1:30">
      <c r="A144" s="28"/>
      <c r="B144" s="26"/>
      <c r="C144" s="26"/>
      <c r="D144" s="26"/>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spans="1:30">
      <c r="A145" s="28"/>
      <c r="B145" s="26"/>
      <c r="C145" s="26"/>
      <c r="D145" s="26"/>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spans="1:30">
      <c r="A146" s="28"/>
      <c r="B146" s="26"/>
      <c r="C146" s="26"/>
      <c r="D146" s="26"/>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spans="1:30">
      <c r="A147" s="28"/>
      <c r="B147" s="26"/>
      <c r="C147" s="26"/>
      <c r="D147" s="26"/>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spans="1:30">
      <c r="A148" s="28"/>
      <c r="B148" s="26"/>
      <c r="C148" s="26"/>
      <c r="D148" s="26"/>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spans="1:30">
      <c r="A149" s="28"/>
      <c r="B149" s="26"/>
      <c r="C149" s="26"/>
      <c r="D149" s="26"/>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spans="1:30">
      <c r="A150" s="28"/>
      <c r="B150" s="26"/>
      <c r="C150" s="26"/>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spans="1:30">
      <c r="A151" s="28"/>
      <c r="B151" s="26"/>
      <c r="C151" s="26"/>
      <c r="D151" s="26"/>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spans="1:30">
      <c r="A152" s="28"/>
      <c r="B152" s="26"/>
      <c r="C152" s="26"/>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spans="1:30">
      <c r="A153" s="28"/>
      <c r="B153" s="26"/>
      <c r="C153" s="26"/>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spans="1:30">
      <c r="A154" s="28"/>
      <c r="B154" s="26"/>
      <c r="C154" s="26"/>
      <c r="D154" s="26"/>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spans="1:30">
      <c r="A155" s="28"/>
      <c r="B155" s="26"/>
      <c r="C155" s="26"/>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spans="1:30">
      <c r="A156" s="28"/>
      <c r="B156" s="26"/>
      <c r="C156" s="26"/>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spans="1:30">
      <c r="A157" s="28"/>
      <c r="B157" s="26"/>
      <c r="C157" s="26"/>
      <c r="D157" s="26"/>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spans="1:30">
      <c r="A158" s="28"/>
      <c r="B158" s="26"/>
      <c r="C158" s="26"/>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spans="1:30">
      <c r="A159" s="28"/>
      <c r="B159" s="26"/>
      <c r="C159" s="26"/>
      <c r="D159" s="26"/>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spans="1:30">
      <c r="A160" s="28"/>
      <c r="B160" s="26"/>
      <c r="C160" s="26"/>
      <c r="D160" s="26"/>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spans="1:30">
      <c r="A161" s="28"/>
      <c r="B161" s="26"/>
      <c r="C161" s="26"/>
      <c r="D161" s="26"/>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spans="1:30">
      <c r="A162" s="28"/>
      <c r="B162" s="26"/>
      <c r="C162" s="26"/>
      <c r="D162" s="26"/>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spans="1:30">
      <c r="A163" s="28"/>
      <c r="B163" s="26"/>
      <c r="C163" s="26"/>
      <c r="D163" s="26"/>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spans="1:30">
      <c r="A164" s="28"/>
      <c r="B164" s="26"/>
      <c r="C164" s="26"/>
      <c r="D164" s="26"/>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spans="1:30">
      <c r="A165" s="28"/>
      <c r="B165" s="26"/>
      <c r="C165" s="26"/>
      <c r="D165" s="26"/>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spans="1:30">
      <c r="A166" s="28"/>
      <c r="B166" s="26"/>
      <c r="C166" s="26"/>
      <c r="D166" s="26"/>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spans="1:30">
      <c r="A167" s="28"/>
      <c r="B167" s="26"/>
      <c r="C167" s="26"/>
      <c r="D167" s="26"/>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spans="1:30">
      <c r="A168" s="28"/>
      <c r="B168" s="26"/>
      <c r="C168" s="26"/>
      <c r="D168" s="26"/>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spans="1:30">
      <c r="A169" s="28"/>
      <c r="B169" s="26"/>
      <c r="C169" s="26"/>
      <c r="D169" s="26"/>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spans="1:30">
      <c r="A170" s="28"/>
      <c r="B170" s="26"/>
      <c r="C170" s="26"/>
      <c r="D170" s="26"/>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spans="1:30">
      <c r="A171" s="28"/>
      <c r="B171" s="26"/>
      <c r="C171" s="26"/>
      <c r="D171" s="26"/>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spans="1:30">
      <c r="A172" s="28"/>
      <c r="B172" s="26"/>
      <c r="C172" s="26"/>
      <c r="D172" s="26"/>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spans="1:30">
      <c r="A173" s="28"/>
      <c r="B173" s="26"/>
      <c r="C173" s="26"/>
      <c r="D173" s="26"/>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spans="1:30">
      <c r="A174" s="28"/>
      <c r="B174" s="26"/>
      <c r="C174" s="26"/>
      <c r="D174" s="26"/>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spans="1:30">
      <c r="A175" s="28"/>
      <c r="B175" s="26"/>
      <c r="C175" s="26"/>
      <c r="D175" s="26"/>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spans="1:30">
      <c r="A176" s="28"/>
      <c r="B176" s="26"/>
      <c r="C176" s="26"/>
      <c r="D176" s="26"/>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spans="1:30">
      <c r="A177" s="28"/>
      <c r="B177" s="26"/>
      <c r="C177" s="26"/>
      <c r="D177" s="26"/>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spans="1:30">
      <c r="A178" s="28"/>
      <c r="B178" s="26"/>
      <c r="C178" s="26"/>
      <c r="D178" s="26"/>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spans="1:30">
      <c r="A179" s="28"/>
      <c r="B179" s="26"/>
      <c r="C179" s="26"/>
      <c r="D179" s="26"/>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spans="1:30">
      <c r="A180" s="28"/>
      <c r="B180" s="26"/>
      <c r="C180" s="26"/>
      <c r="D180" s="26"/>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spans="1:30">
      <c r="A181" s="28"/>
      <c r="B181" s="26"/>
      <c r="C181" s="26"/>
      <c r="D181" s="26"/>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spans="1:30">
      <c r="A182" s="28"/>
      <c r="B182" s="26"/>
      <c r="C182" s="26"/>
      <c r="D182" s="26"/>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spans="1:30">
      <c r="A183" s="28"/>
      <c r="B183" s="26"/>
      <c r="C183" s="26"/>
      <c r="D183" s="26"/>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spans="1:30">
      <c r="A184" s="28"/>
      <c r="B184" s="26"/>
      <c r="C184" s="26"/>
      <c r="D184" s="26"/>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spans="1:30">
      <c r="A185" s="28"/>
      <c r="B185" s="26"/>
      <c r="C185" s="26"/>
      <c r="D185" s="26"/>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spans="1:30">
      <c r="A186" s="28"/>
      <c r="B186" s="26"/>
      <c r="C186" s="26"/>
      <c r="D186" s="26"/>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spans="1:30">
      <c r="A187" s="28"/>
      <c r="B187" s="26"/>
      <c r="C187" s="26"/>
      <c r="D187" s="26"/>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spans="1:30">
      <c r="A188" s="28"/>
      <c r="B188" s="26"/>
      <c r="C188" s="26"/>
      <c r="D188" s="26"/>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spans="1:30">
      <c r="A189" s="28"/>
      <c r="B189" s="26"/>
      <c r="C189" s="26"/>
      <c r="D189" s="26"/>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spans="1:30">
      <c r="A190" s="28"/>
      <c r="B190" s="26"/>
      <c r="C190" s="26"/>
      <c r="D190" s="26"/>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c r="A191" s="28"/>
      <c r="B191" s="26"/>
      <c r="C191" s="26"/>
      <c r="D191" s="26"/>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spans="1:30">
      <c r="A192" s="28"/>
      <c r="B192" s="26"/>
      <c r="C192" s="26"/>
      <c r="D192" s="26"/>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spans="1:30">
      <c r="A193" s="28"/>
      <c r="B193" s="26"/>
      <c r="C193" s="26"/>
      <c r="D193" s="26"/>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spans="1:30">
      <c r="A194" s="28"/>
      <c r="B194" s="26"/>
      <c r="C194" s="26"/>
      <c r="D194" s="26"/>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spans="1:30">
      <c r="A195" s="28"/>
      <c r="B195" s="26"/>
      <c r="C195" s="26"/>
      <c r="D195" s="26"/>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spans="1:30">
      <c r="A196" s="28"/>
      <c r="B196" s="26"/>
      <c r="C196" s="26"/>
      <c r="D196" s="26"/>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spans="1:30">
      <c r="A197" s="28"/>
      <c r="B197" s="26"/>
      <c r="C197" s="26"/>
      <c r="D197" s="26"/>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spans="1:30">
      <c r="A198" s="28"/>
      <c r="B198" s="26"/>
      <c r="C198" s="26"/>
      <c r="D198" s="26"/>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spans="1:30">
      <c r="A199" s="28"/>
      <c r="B199" s="26"/>
      <c r="C199" s="26"/>
      <c r="D199" s="26"/>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spans="1:30">
      <c r="A200" s="28"/>
      <c r="B200" s="26"/>
      <c r="C200" s="26"/>
      <c r="D200" s="26"/>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spans="1:30">
      <c r="A201" s="28"/>
      <c r="B201" s="26"/>
      <c r="C201" s="26"/>
      <c r="D201" s="26"/>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row>
    <row r="202" spans="1:30">
      <c r="A202" s="28"/>
      <c r="B202" s="26"/>
      <c r="C202" s="26"/>
      <c r="D202" s="26"/>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row>
    <row r="203" spans="1:30">
      <c r="A203" s="28"/>
      <c r="B203" s="26"/>
      <c r="C203" s="26"/>
      <c r="D203" s="26"/>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spans="1:30">
      <c r="A204" s="28"/>
      <c r="B204" s="26"/>
      <c r="C204" s="26"/>
      <c r="D204" s="26"/>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row>
    <row r="205" spans="1:30">
      <c r="A205" s="28"/>
      <c r="B205" s="26"/>
      <c r="C205" s="26"/>
      <c r="D205" s="26"/>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row>
    <row r="206" spans="1:30">
      <c r="A206" s="28"/>
      <c r="B206" s="26"/>
      <c r="C206" s="26"/>
      <c r="D206" s="26"/>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row>
    <row r="207" spans="1:30">
      <c r="A207" s="28"/>
      <c r="B207" s="26"/>
      <c r="C207" s="26"/>
      <c r="D207" s="26"/>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row>
    <row r="208" spans="1:30">
      <c r="A208" s="28"/>
      <c r="B208" s="26"/>
      <c r="C208" s="26"/>
      <c r="D208" s="26"/>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spans="1:30">
      <c r="A209" s="28"/>
      <c r="B209" s="26"/>
      <c r="C209" s="26"/>
      <c r="D209" s="26"/>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row>
    <row r="210" spans="1:30">
      <c r="A210" s="28"/>
      <c r="B210" s="26"/>
      <c r="C210" s="26"/>
      <c r="D210" s="26"/>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spans="1:30">
      <c r="A211" s="28"/>
      <c r="B211" s="26"/>
      <c r="C211" s="26"/>
      <c r="D211" s="26"/>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row>
    <row r="212" spans="1:30">
      <c r="A212" s="28"/>
      <c r="B212" s="26"/>
      <c r="C212" s="26"/>
      <c r="D212" s="26"/>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row>
    <row r="213" spans="1:30">
      <c r="A213" s="28"/>
      <c r="B213" s="26"/>
      <c r="C213" s="26"/>
      <c r="D213" s="26"/>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row>
    <row r="214" spans="1:30">
      <c r="A214" s="28"/>
      <c r="B214" s="26"/>
      <c r="C214" s="26"/>
      <c r="D214" s="26"/>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row>
    <row r="215" spans="1:30">
      <c r="A215" s="28"/>
      <c r="B215" s="26"/>
      <c r="C215" s="26"/>
      <c r="D215" s="26"/>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row>
    <row r="216" spans="1:30">
      <c r="A216" s="28"/>
      <c r="B216" s="26"/>
      <c r="C216" s="26"/>
      <c r="D216" s="26"/>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row>
    <row r="217" spans="1:30">
      <c r="A217" s="28"/>
      <c r="B217" s="26"/>
      <c r="C217" s="26"/>
      <c r="D217" s="26"/>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spans="1:30">
      <c r="A218" s="28"/>
      <c r="B218" s="26"/>
      <c r="C218" s="26"/>
      <c r="D218" s="26"/>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row>
    <row r="219" spans="1:30">
      <c r="A219" s="28"/>
      <c r="B219" s="26"/>
      <c r="C219" s="26"/>
      <c r="D219" s="26"/>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row>
    <row r="220" spans="1:30">
      <c r="A220" s="28"/>
      <c r="B220" s="26"/>
      <c r="C220" s="26"/>
      <c r="D220" s="26"/>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row>
    <row r="221" spans="1:30">
      <c r="A221" s="28"/>
      <c r="B221" s="26"/>
      <c r="C221" s="26"/>
      <c r="D221" s="26"/>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row>
    <row r="222" spans="1:30">
      <c r="A222" s="28"/>
      <c r="B222" s="26"/>
      <c r="C222" s="26"/>
      <c r="D222" s="26"/>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row>
    <row r="223" spans="1:30">
      <c r="A223" s="28"/>
      <c r="B223" s="26"/>
      <c r="C223" s="26"/>
      <c r="D223" s="26"/>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row>
    <row r="224" spans="1:30">
      <c r="A224" s="28"/>
      <c r="B224" s="26"/>
      <c r="C224" s="26"/>
      <c r="D224" s="26"/>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row>
    <row r="225" spans="1:30">
      <c r="A225" s="28"/>
      <c r="B225" s="26"/>
      <c r="C225" s="26"/>
      <c r="D225" s="26"/>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row>
    <row r="226" spans="1:30">
      <c r="A226" s="28"/>
      <c r="B226" s="26"/>
      <c r="C226" s="26"/>
      <c r="D226" s="26"/>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row>
    <row r="227" spans="1:30">
      <c r="A227" s="28"/>
      <c r="B227" s="26"/>
      <c r="C227" s="26"/>
      <c r="D227" s="26"/>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row>
    <row r="228" spans="1:30">
      <c r="A228" s="28"/>
      <c r="B228" s="26"/>
      <c r="C228" s="26"/>
      <c r="D228" s="26"/>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row>
    <row r="229" spans="1:30">
      <c r="A229" s="28"/>
      <c r="B229" s="26"/>
      <c r="C229" s="26"/>
      <c r="D229" s="26"/>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row>
    <row r="230" spans="1:30">
      <c r="A230" s="28"/>
      <c r="B230" s="26"/>
      <c r="C230" s="26"/>
      <c r="D230" s="26"/>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row>
    <row r="231" spans="1:30">
      <c r="A231" s="28"/>
      <c r="B231" s="26"/>
      <c r="C231" s="26"/>
      <c r="D231" s="26"/>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row>
    <row r="232" spans="1:30">
      <c r="A232" s="28"/>
      <c r="B232" s="26"/>
      <c r="C232" s="26"/>
      <c r="D232" s="26"/>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row>
    <row r="233" spans="1:30">
      <c r="A233" s="28"/>
      <c r="B233" s="26"/>
      <c r="C233" s="26"/>
      <c r="D233" s="26"/>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row>
    <row r="234" spans="1:30">
      <c r="A234" s="28"/>
      <c r="B234" s="26"/>
      <c r="C234" s="26"/>
      <c r="D234" s="26"/>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spans="1:30">
      <c r="A235" s="28"/>
      <c r="B235" s="26"/>
      <c r="C235" s="26"/>
      <c r="D235" s="26"/>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row>
    <row r="236" spans="1:30">
      <c r="A236" s="28"/>
      <c r="B236" s="26"/>
      <c r="C236" s="26"/>
      <c r="D236" s="26"/>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row>
    <row r="237" spans="1:30">
      <c r="A237" s="28"/>
      <c r="B237" s="26"/>
      <c r="C237" s="26"/>
      <c r="D237" s="26"/>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spans="1:30">
      <c r="A238" s="28"/>
      <c r="B238" s="26"/>
      <c r="C238" s="26"/>
      <c r="D238" s="26"/>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row>
    <row r="239" spans="1:30">
      <c r="A239" s="28"/>
      <c r="B239" s="26"/>
      <c r="C239" s="26"/>
      <c r="D239" s="26"/>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row>
    <row r="240" spans="1:30">
      <c r="A240" s="28"/>
      <c r="B240" s="26"/>
      <c r="C240" s="26"/>
      <c r="D240" s="26"/>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row>
    <row r="241" spans="1:30">
      <c r="A241" s="28"/>
      <c r="B241" s="26"/>
      <c r="C241" s="26"/>
      <c r="D241" s="26"/>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row>
    <row r="242" spans="1:30">
      <c r="A242" s="28"/>
      <c r="B242" s="26"/>
      <c r="C242" s="26"/>
      <c r="D242" s="26"/>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spans="1:30">
      <c r="A243" s="28"/>
      <c r="B243" s="26"/>
      <c r="C243" s="26"/>
      <c r="D243" s="26"/>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row>
    <row r="244" spans="1:30">
      <c r="A244" s="28"/>
      <c r="B244" s="26"/>
      <c r="C244" s="26"/>
      <c r="D244" s="26"/>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row>
    <row r="245" spans="1:30">
      <c r="A245" s="28"/>
      <c r="B245" s="26"/>
      <c r="C245" s="26"/>
      <c r="D245" s="26"/>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row>
    <row r="246" spans="1:30">
      <c r="A246" s="28"/>
      <c r="B246" s="26"/>
      <c r="C246" s="26"/>
      <c r="D246" s="26"/>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row>
    <row r="247" spans="1:30">
      <c r="A247" s="28"/>
      <c r="B247" s="26"/>
      <c r="C247" s="26"/>
      <c r="D247" s="26"/>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row>
    <row r="248" spans="1:30">
      <c r="A248" s="28"/>
      <c r="B248" s="26"/>
      <c r="C248" s="26"/>
      <c r="D248" s="26"/>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spans="1:30">
      <c r="A249" s="28"/>
      <c r="B249" s="26"/>
      <c r="C249" s="26"/>
      <c r="D249" s="26"/>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row>
    <row r="250" spans="1:30">
      <c r="A250" s="28"/>
      <c r="B250" s="26"/>
      <c r="C250" s="26"/>
      <c r="D250" s="26"/>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row>
    <row r="251" spans="1:30">
      <c r="A251" s="28"/>
      <c r="B251" s="26"/>
      <c r="C251" s="26"/>
      <c r="D251" s="26"/>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row>
    <row r="252" spans="1:30">
      <c r="A252" s="28"/>
      <c r="B252" s="26"/>
      <c r="C252" s="26"/>
      <c r="D252" s="26"/>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row>
    <row r="253" spans="1:30">
      <c r="A253" s="28"/>
      <c r="B253" s="26"/>
      <c r="C253" s="26"/>
      <c r="D253" s="26"/>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row>
    <row r="254" spans="1:30">
      <c r="A254" s="28"/>
      <c r="B254" s="26"/>
      <c r="C254" s="26"/>
      <c r="D254" s="26"/>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row>
    <row r="255" spans="1:30">
      <c r="A255" s="28"/>
      <c r="B255" s="26"/>
      <c r="C255" s="26"/>
      <c r="D255" s="26"/>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row>
    <row r="256" spans="1:30">
      <c r="A256" s="28"/>
      <c r="B256" s="26"/>
      <c r="C256" s="26"/>
      <c r="D256" s="26"/>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row>
    <row r="257" spans="1:30">
      <c r="A257" s="28"/>
      <c r="B257" s="26"/>
      <c r="C257" s="26"/>
      <c r="D257" s="26"/>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row>
    <row r="258" spans="1:30">
      <c r="A258" s="28"/>
      <c r="B258" s="26"/>
      <c r="C258" s="26"/>
      <c r="D258" s="26"/>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row>
    <row r="259" spans="1:30">
      <c r="A259" s="28"/>
      <c r="B259" s="26"/>
      <c r="C259" s="26"/>
      <c r="D259" s="26"/>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row>
    <row r="260" spans="1:30">
      <c r="A260" s="28"/>
      <c r="B260" s="26"/>
      <c r="C260" s="26"/>
      <c r="D260" s="26"/>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row>
    <row r="261" spans="1:30">
      <c r="A261" s="28"/>
      <c r="B261" s="26"/>
      <c r="C261" s="26"/>
      <c r="D261" s="26"/>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row>
    <row r="262" spans="1:30">
      <c r="A262" s="28"/>
      <c r="B262" s="26"/>
      <c r="C262" s="26"/>
      <c r="D262" s="26"/>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row>
    <row r="263" spans="1:30">
      <c r="A263" s="28"/>
      <c r="B263" s="26"/>
      <c r="C263" s="26"/>
      <c r="D263" s="26"/>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row>
    <row r="264" spans="1:30">
      <c r="A264" s="28"/>
      <c r="B264" s="26"/>
      <c r="C264" s="26"/>
      <c r="D264" s="26"/>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row>
    <row r="265" spans="1:30">
      <c r="A265" s="28"/>
      <c r="B265" s="26"/>
      <c r="C265" s="26"/>
      <c r="D265" s="26"/>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row>
    <row r="266" spans="1:30">
      <c r="A266" s="28"/>
      <c r="B266" s="26"/>
      <c r="C266" s="26"/>
      <c r="D266" s="26"/>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row>
    <row r="267" spans="1:30">
      <c r="A267" s="28"/>
      <c r="B267" s="26"/>
      <c r="C267" s="26"/>
      <c r="D267" s="26"/>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row>
    <row r="268" spans="1:30">
      <c r="A268" s="28"/>
      <c r="B268" s="26"/>
      <c r="C268" s="26"/>
      <c r="D268" s="26"/>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row>
    <row r="269" spans="1:30">
      <c r="A269" s="28"/>
      <c r="B269" s="26"/>
      <c r="C269" s="26"/>
      <c r="D269" s="26"/>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row>
    <row r="270" spans="1:30">
      <c r="A270" s="28"/>
      <c r="B270" s="26"/>
      <c r="C270" s="26"/>
      <c r="D270" s="26"/>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spans="1:30">
      <c r="A271" s="28"/>
      <c r="B271" s="26"/>
      <c r="C271" s="26"/>
      <c r="D271" s="26"/>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row>
    <row r="272" spans="1:30">
      <c r="A272" s="28"/>
      <c r="B272" s="26"/>
      <c r="C272" s="26"/>
      <c r="D272" s="26"/>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row>
    <row r="273" spans="1:30">
      <c r="A273" s="28"/>
      <c r="B273" s="26"/>
      <c r="C273" s="26"/>
      <c r="D273" s="26"/>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row>
    <row r="274" spans="1:30">
      <c r="A274" s="28"/>
      <c r="B274" s="26"/>
      <c r="C274" s="26"/>
      <c r="D274" s="26"/>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row>
    <row r="275" spans="1:30">
      <c r="A275" s="28"/>
      <c r="B275" s="26"/>
      <c r="C275" s="26"/>
      <c r="D275" s="26"/>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row>
    <row r="276" spans="1:30">
      <c r="A276" s="28"/>
      <c r="B276" s="26"/>
      <c r="C276" s="26"/>
      <c r="D276" s="26"/>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spans="1:30">
      <c r="A277" s="28"/>
      <c r="B277" s="26"/>
      <c r="C277" s="26"/>
      <c r="D277" s="26"/>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row>
    <row r="278" spans="1:30">
      <c r="A278" s="28"/>
      <c r="B278" s="26"/>
      <c r="C278" s="26"/>
      <c r="D278" s="26"/>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row>
    <row r="279" spans="1:30">
      <c r="A279" s="28"/>
      <c r="B279" s="26"/>
      <c r="C279" s="26"/>
      <c r="D279" s="26"/>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spans="1:30">
      <c r="A280" s="28"/>
      <c r="B280" s="26"/>
      <c r="C280" s="26"/>
      <c r="D280" s="26"/>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row>
    <row r="281" spans="1:30">
      <c r="A281" s="28"/>
      <c r="B281" s="26"/>
      <c r="C281" s="26"/>
      <c r="D281" s="26"/>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row>
    <row r="282" spans="1:30">
      <c r="A282" s="28"/>
      <c r="B282" s="26"/>
      <c r="C282" s="26"/>
      <c r="D282" s="26"/>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row>
    <row r="283" spans="1:30">
      <c r="A283" s="28"/>
      <c r="B283" s="26"/>
      <c r="C283" s="26"/>
      <c r="D283" s="26"/>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row>
    <row r="284" spans="1:30">
      <c r="A284" s="28"/>
      <c r="B284" s="26"/>
      <c r="C284" s="26"/>
      <c r="D284" s="26"/>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row>
    <row r="285" spans="1:30">
      <c r="A285" s="28"/>
      <c r="B285" s="26"/>
      <c r="C285" s="26"/>
      <c r="D285" s="26"/>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row>
    <row r="286" spans="1:30">
      <c r="A286" s="28"/>
      <c r="B286" s="26"/>
      <c r="C286" s="26"/>
      <c r="D286" s="26"/>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row>
    <row r="287" spans="1:30">
      <c r="A287" s="28"/>
      <c r="B287" s="26"/>
      <c r="C287" s="26"/>
      <c r="D287" s="26"/>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spans="1:30">
      <c r="A288" s="28"/>
      <c r="B288" s="26"/>
      <c r="C288" s="26"/>
      <c r="D288" s="26"/>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row>
    <row r="289" spans="1:30">
      <c r="A289" s="28"/>
      <c r="B289" s="26"/>
      <c r="C289" s="26"/>
      <c r="D289" s="26"/>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row>
    <row r="290" spans="1:30">
      <c r="A290" s="28"/>
      <c r="B290" s="26"/>
      <c r="C290" s="26"/>
      <c r="D290" s="26"/>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row>
    <row r="291" spans="1:30">
      <c r="A291" s="28"/>
      <c r="B291" s="26"/>
      <c r="C291" s="26"/>
      <c r="D291" s="26"/>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row>
    <row r="292" spans="1:30">
      <c r="A292" s="28"/>
      <c r="B292" s="26"/>
      <c r="C292" s="26"/>
      <c r="D292" s="26"/>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row>
    <row r="293" spans="1:30">
      <c r="A293" s="28"/>
      <c r="B293" s="26"/>
      <c r="C293" s="26"/>
      <c r="D293" s="26"/>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row>
    <row r="294" spans="1:30">
      <c r="A294" s="28"/>
      <c r="B294" s="26"/>
      <c r="C294" s="26"/>
      <c r="D294" s="26"/>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row>
    <row r="295" spans="1:30">
      <c r="A295" s="28"/>
      <c r="B295" s="26"/>
      <c r="C295" s="26"/>
      <c r="D295" s="26"/>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row>
    <row r="296" spans="1:30">
      <c r="A296" s="28"/>
      <c r="B296" s="26"/>
      <c r="C296" s="26"/>
      <c r="D296" s="26"/>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row>
    <row r="297" spans="1:30">
      <c r="A297" s="28"/>
      <c r="B297" s="26"/>
      <c r="C297" s="26"/>
      <c r="D297" s="26"/>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row>
    <row r="298" spans="1:30">
      <c r="A298" s="28"/>
      <c r="B298" s="26"/>
      <c r="C298" s="26"/>
      <c r="D298" s="26"/>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row>
    <row r="299" spans="1:30">
      <c r="A299" s="28"/>
      <c r="B299" s="26"/>
      <c r="C299" s="26"/>
      <c r="D299" s="26"/>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row>
    <row r="300" spans="1:30">
      <c r="A300" s="28"/>
      <c r="B300" s="26"/>
      <c r="C300" s="26"/>
      <c r="D300" s="26"/>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spans="1:30">
      <c r="A301" s="28"/>
      <c r="B301" s="26"/>
      <c r="C301" s="26"/>
      <c r="D301" s="26"/>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row>
    <row r="302" spans="1:30">
      <c r="A302" s="28"/>
      <c r="B302" s="26"/>
      <c r="C302" s="26"/>
      <c r="D302" s="26"/>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row>
    <row r="303" spans="1:30">
      <c r="A303" s="28"/>
      <c r="B303" s="26"/>
      <c r="C303" s="26"/>
      <c r="D303" s="26"/>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row>
    <row r="304" spans="1:30">
      <c r="A304" s="28"/>
      <c r="B304" s="26"/>
      <c r="C304" s="26"/>
      <c r="D304" s="26"/>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spans="1:30">
      <c r="A305" s="28"/>
      <c r="B305" s="26"/>
      <c r="C305" s="26"/>
      <c r="D305" s="26"/>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row>
    <row r="306" spans="1:30">
      <c r="A306" s="28"/>
      <c r="B306" s="26"/>
      <c r="C306" s="26"/>
      <c r="D306" s="26"/>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row>
    <row r="307" spans="1:30">
      <c r="A307" s="28"/>
      <c r="B307" s="26"/>
      <c r="C307" s="26"/>
      <c r="D307" s="26"/>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row>
    <row r="308" spans="1:30">
      <c r="A308" s="28"/>
      <c r="B308" s="26"/>
      <c r="C308" s="26"/>
      <c r="D308" s="26"/>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row>
    <row r="309" spans="1:30">
      <c r="A309" s="28"/>
      <c r="B309" s="26"/>
      <c r="C309" s="26"/>
      <c r="D309" s="26"/>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row>
    <row r="310" spans="1:30">
      <c r="A310" s="28"/>
      <c r="B310" s="26"/>
      <c r="C310" s="26"/>
      <c r="D310" s="26"/>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spans="1:30">
      <c r="A311" s="28"/>
      <c r="B311" s="26"/>
      <c r="C311" s="26"/>
      <c r="D311" s="26"/>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row>
    <row r="312" spans="1:30">
      <c r="A312" s="28"/>
      <c r="B312" s="26"/>
      <c r="C312" s="26"/>
      <c r="D312" s="26"/>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row>
    <row r="313" spans="1:30">
      <c r="A313" s="28"/>
      <c r="B313" s="26"/>
      <c r="C313" s="26"/>
      <c r="D313" s="26"/>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row>
    <row r="314" spans="1:30">
      <c r="A314" s="28"/>
      <c r="B314" s="26"/>
      <c r="C314" s="26"/>
      <c r="D314" s="26"/>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row>
    <row r="315" spans="1:30">
      <c r="A315" s="28"/>
      <c r="B315" s="26"/>
      <c r="C315" s="26"/>
      <c r="D315" s="26"/>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row>
    <row r="316" spans="1:30">
      <c r="A316" s="28"/>
      <c r="B316" s="26"/>
      <c r="C316" s="26"/>
      <c r="D316" s="26"/>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row>
    <row r="317" spans="1:30">
      <c r="A317" s="28"/>
      <c r="B317" s="26"/>
      <c r="C317" s="26"/>
      <c r="D317" s="26"/>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row>
    <row r="318" spans="1:30">
      <c r="A318" s="28"/>
      <c r="B318" s="26"/>
      <c r="C318" s="26"/>
      <c r="D318" s="26"/>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row>
    <row r="319" spans="1:30">
      <c r="A319" s="28"/>
      <c r="B319" s="26"/>
      <c r="C319" s="26"/>
      <c r="D319" s="26"/>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row>
    <row r="320" spans="1:30">
      <c r="A320" s="28"/>
      <c r="B320" s="26"/>
      <c r="C320" s="26"/>
      <c r="D320" s="26"/>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row>
    <row r="321" spans="1:30">
      <c r="A321" s="28"/>
      <c r="B321" s="26"/>
      <c r="C321" s="26"/>
      <c r="D321" s="26"/>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row>
    <row r="322" spans="1:30">
      <c r="A322" s="28"/>
      <c r="B322" s="26"/>
      <c r="C322" s="26"/>
      <c r="D322" s="26"/>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row>
    <row r="323" spans="1:30">
      <c r="A323" s="28"/>
      <c r="B323" s="26"/>
      <c r="C323" s="26"/>
      <c r="D323" s="26"/>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row>
    <row r="324" spans="1:30">
      <c r="A324" s="28"/>
      <c r="B324" s="26"/>
      <c r="C324" s="26"/>
      <c r="D324" s="26"/>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row>
    <row r="325" spans="1:30">
      <c r="A325" s="28"/>
      <c r="B325" s="26"/>
      <c r="C325" s="26"/>
      <c r="D325" s="26"/>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row>
    <row r="326" spans="1:30">
      <c r="A326" s="28"/>
      <c r="B326" s="26"/>
      <c r="C326" s="26"/>
      <c r="D326" s="26"/>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row>
    <row r="327" spans="1:30">
      <c r="A327" s="28"/>
      <c r="B327" s="26"/>
      <c r="C327" s="26"/>
      <c r="D327" s="26"/>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row>
    <row r="328" spans="1:30">
      <c r="A328" s="28"/>
      <c r="B328" s="26"/>
      <c r="C328" s="26"/>
      <c r="D328" s="26"/>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row>
    <row r="329" spans="1:30">
      <c r="A329" s="28"/>
      <c r="B329" s="26"/>
      <c r="C329" s="26"/>
      <c r="D329" s="26"/>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row>
    <row r="330" spans="1:30">
      <c r="A330" s="28"/>
      <c r="B330" s="26"/>
      <c r="C330" s="26"/>
      <c r="D330" s="26"/>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row>
    <row r="331" spans="1:30">
      <c r="A331" s="28"/>
      <c r="B331" s="26"/>
      <c r="C331" s="26"/>
      <c r="D331" s="26"/>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row>
    <row r="332" spans="1:30">
      <c r="A332" s="28"/>
      <c r="B332" s="26"/>
      <c r="C332" s="26"/>
      <c r="D332" s="26"/>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row>
    <row r="333" spans="1:30">
      <c r="A333" s="28"/>
      <c r="B333" s="26"/>
      <c r="C333" s="26"/>
      <c r="D333" s="26"/>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row>
    <row r="334" spans="1:30">
      <c r="A334" s="28"/>
      <c r="B334" s="26"/>
      <c r="C334" s="26"/>
      <c r="D334" s="26"/>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row>
    <row r="335" spans="1:30">
      <c r="A335" s="28"/>
      <c r="B335" s="26"/>
      <c r="C335" s="26"/>
      <c r="D335" s="26"/>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row>
    <row r="336" spans="1:30">
      <c r="A336" s="28"/>
      <c r="B336" s="26"/>
      <c r="C336" s="26"/>
      <c r="D336" s="26"/>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row>
    <row r="337" spans="1:30">
      <c r="A337" s="28"/>
      <c r="B337" s="26"/>
      <c r="C337" s="26"/>
      <c r="D337" s="26"/>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spans="1:30">
      <c r="A338" s="28"/>
      <c r="B338" s="26"/>
      <c r="C338" s="26"/>
      <c r="D338" s="26"/>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row>
    <row r="339" spans="1:30">
      <c r="A339" s="28"/>
      <c r="B339" s="26"/>
      <c r="C339" s="26"/>
      <c r="D339" s="26"/>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row>
    <row r="340" spans="1:30">
      <c r="A340" s="28"/>
      <c r="B340" s="26"/>
      <c r="C340" s="26"/>
      <c r="D340" s="26"/>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row>
    <row r="341" spans="1:30">
      <c r="A341" s="28"/>
      <c r="B341" s="26"/>
      <c r="C341" s="26"/>
      <c r="D341" s="26"/>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row>
    <row r="342" spans="1:30">
      <c r="A342" s="28"/>
      <c r="B342" s="26"/>
      <c r="C342" s="26"/>
      <c r="D342" s="26"/>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row>
    <row r="343" spans="1:30">
      <c r="A343" s="28"/>
      <c r="B343" s="26"/>
      <c r="C343" s="26"/>
      <c r="D343" s="26"/>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row>
    <row r="344" spans="1:30">
      <c r="A344" s="28"/>
      <c r="B344" s="26"/>
      <c r="C344" s="26"/>
      <c r="D344" s="26"/>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spans="1:30">
      <c r="A345" s="28"/>
      <c r="B345" s="26"/>
      <c r="C345" s="26"/>
      <c r="D345" s="26"/>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row>
    <row r="346" spans="1:30">
      <c r="A346" s="28"/>
      <c r="B346" s="26"/>
      <c r="C346" s="26"/>
      <c r="D346" s="26"/>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row>
    <row r="347" spans="1:30">
      <c r="A347" s="28"/>
      <c r="B347" s="26"/>
      <c r="C347" s="26"/>
      <c r="D347" s="26"/>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row>
    <row r="348" spans="1:30">
      <c r="A348" s="28"/>
      <c r="B348" s="26"/>
      <c r="C348" s="26"/>
      <c r="D348" s="26"/>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row>
    <row r="349" spans="1:30">
      <c r="A349" s="28"/>
      <c r="B349" s="26"/>
      <c r="C349" s="26"/>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spans="1:30">
      <c r="A350" s="28"/>
      <c r="B350" s="26"/>
      <c r="C350" s="26"/>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row>
    <row r="351" spans="1:30">
      <c r="A351" s="28"/>
      <c r="B351" s="26"/>
      <c r="C351" s="26"/>
      <c r="D351" s="26"/>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row>
    <row r="352" spans="1:30">
      <c r="A352" s="28"/>
      <c r="B352" s="26"/>
      <c r="C352" s="26"/>
      <c r="D352" s="26"/>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row>
    <row r="353" spans="1:30">
      <c r="A353" s="28"/>
      <c r="B353" s="26"/>
      <c r="C353" s="26"/>
      <c r="D353" s="26"/>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row>
    <row r="354" spans="1:30">
      <c r="A354" s="28"/>
      <c r="B354" s="26"/>
      <c r="C354" s="26"/>
      <c r="D354" s="26"/>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row>
    <row r="355" spans="1:30">
      <c r="A355" s="28"/>
      <c r="B355" s="26"/>
      <c r="C355" s="26"/>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row>
    <row r="356" spans="1:30">
      <c r="A356" s="28"/>
      <c r="B356" s="26"/>
      <c r="C356" s="26"/>
      <c r="D356" s="26"/>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row>
    <row r="357" spans="1:30">
      <c r="A357" s="28"/>
      <c r="B357" s="26"/>
      <c r="C357" s="26"/>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row>
    <row r="358" spans="1:30">
      <c r="A358" s="28"/>
      <c r="B358" s="26"/>
      <c r="C358" s="26"/>
      <c r="D358" s="26"/>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row>
    <row r="359" spans="1:30">
      <c r="A359" s="28"/>
      <c r="B359" s="26"/>
      <c r="C359" s="26"/>
      <c r="D359" s="26"/>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row>
    <row r="360" spans="1:30">
      <c r="A360" s="28"/>
      <c r="B360" s="26"/>
      <c r="C360" s="26"/>
      <c r="D360" s="26"/>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spans="1:30">
      <c r="A361" s="28"/>
      <c r="B361" s="26"/>
      <c r="C361" s="26"/>
      <c r="D361" s="26"/>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spans="1:30">
      <c r="A362" s="28"/>
      <c r="B362" s="26"/>
      <c r="C362" s="26"/>
      <c r="D362" s="26"/>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row>
    <row r="363" spans="1:30">
      <c r="A363" s="28"/>
      <c r="B363" s="26"/>
      <c r="C363" s="26"/>
      <c r="D363" s="26"/>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row>
    <row r="364" spans="1:30">
      <c r="A364" s="28"/>
      <c r="B364" s="26"/>
      <c r="C364" s="26"/>
      <c r="D364" s="26"/>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row>
    <row r="365" spans="1:30">
      <c r="A365" s="28"/>
      <c r="B365" s="26"/>
      <c r="C365" s="26"/>
      <c r="D365" s="26"/>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row>
    <row r="366" spans="1:30">
      <c r="A366" s="28"/>
      <c r="B366" s="26"/>
      <c r="C366" s="26"/>
      <c r="D366" s="26"/>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row>
    <row r="367" spans="1:30">
      <c r="A367" s="28"/>
      <c r="B367" s="26"/>
      <c r="C367" s="26"/>
      <c r="D367" s="26"/>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row>
    <row r="368" spans="1:30">
      <c r="A368" s="28"/>
      <c r="B368" s="26"/>
      <c r="C368" s="26"/>
      <c r="D368" s="26"/>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row>
    <row r="369" spans="1:30">
      <c r="A369" s="28"/>
      <c r="B369" s="26"/>
      <c r="C369" s="26"/>
      <c r="D369" s="26"/>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row>
    <row r="370" spans="1:30">
      <c r="A370" s="28"/>
      <c r="B370" s="26"/>
      <c r="C370" s="26"/>
      <c r="D370" s="26"/>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row>
    <row r="371" spans="1:30">
      <c r="A371" s="28"/>
      <c r="B371" s="26"/>
      <c r="C371" s="26"/>
      <c r="D371" s="26"/>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row>
    <row r="372" spans="1:30">
      <c r="A372" s="28"/>
      <c r="B372" s="26"/>
      <c r="C372" s="26"/>
      <c r="D372" s="26"/>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row>
    <row r="373" spans="1:30">
      <c r="A373" s="28"/>
      <c r="B373" s="26"/>
      <c r="C373" s="26"/>
      <c r="D373" s="26"/>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row>
    <row r="374" spans="1:30">
      <c r="A374" s="28"/>
      <c r="B374" s="26"/>
      <c r="C374" s="26"/>
      <c r="D374" s="26"/>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spans="1:30">
      <c r="A375" s="28"/>
      <c r="B375" s="26"/>
      <c r="C375" s="26"/>
      <c r="D375" s="26"/>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row>
    <row r="376" spans="1:30">
      <c r="A376" s="28"/>
      <c r="B376" s="26"/>
      <c r="C376" s="26"/>
      <c r="D376" s="26"/>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row>
    <row r="377" spans="1:30">
      <c r="A377" s="28"/>
      <c r="B377" s="26"/>
      <c r="C377" s="26"/>
      <c r="D377" s="26"/>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row>
    <row r="378" spans="1:30">
      <c r="A378" s="28"/>
      <c r="B378" s="26"/>
      <c r="C378" s="26"/>
      <c r="D378" s="26"/>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spans="1:30">
      <c r="A379" s="28"/>
      <c r="B379" s="26"/>
      <c r="C379" s="26"/>
      <c r="D379" s="26"/>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row>
    <row r="380" spans="1:30">
      <c r="A380" s="28"/>
      <c r="B380" s="26"/>
      <c r="C380" s="26"/>
      <c r="D380" s="26"/>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row>
    <row r="381" spans="1:30">
      <c r="A381" s="28"/>
      <c r="B381" s="26"/>
      <c r="C381" s="26"/>
      <c r="D381" s="26"/>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row>
    <row r="382" spans="1:30">
      <c r="A382" s="28"/>
      <c r="B382" s="26"/>
      <c r="C382" s="26"/>
      <c r="D382" s="26"/>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row>
    <row r="383" spans="1:30">
      <c r="A383" s="28"/>
      <c r="B383" s="26"/>
      <c r="C383" s="26"/>
      <c r="D383" s="26"/>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row>
    <row r="384" spans="1:30">
      <c r="A384" s="28"/>
      <c r="B384" s="26"/>
      <c r="C384" s="26"/>
      <c r="D384" s="26"/>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row>
    <row r="385" spans="1:30">
      <c r="A385" s="28"/>
      <c r="B385" s="26"/>
      <c r="C385" s="26"/>
      <c r="D385" s="26"/>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row>
    <row r="386" spans="1:30">
      <c r="A386" s="28"/>
      <c r="B386" s="26"/>
      <c r="C386" s="26"/>
      <c r="D386" s="26"/>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spans="1:30">
      <c r="A387" s="28"/>
      <c r="B387" s="26"/>
      <c r="C387" s="26"/>
      <c r="D387" s="26"/>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spans="1:30">
      <c r="A388" s="28"/>
      <c r="B388" s="26"/>
      <c r="C388" s="26"/>
      <c r="D388" s="26"/>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row>
    <row r="389" spans="1:30">
      <c r="A389" s="28"/>
      <c r="B389" s="26"/>
      <c r="C389" s="26"/>
      <c r="D389" s="26"/>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row>
    <row r="390" spans="1:30">
      <c r="A390" s="28"/>
      <c r="B390" s="26"/>
      <c r="C390" s="26"/>
      <c r="D390" s="26"/>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row>
    <row r="391" spans="1:30">
      <c r="A391" s="28"/>
      <c r="B391" s="26"/>
      <c r="C391" s="26"/>
      <c r="D391" s="26"/>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row>
    <row r="392" spans="1:30">
      <c r="A392" s="28"/>
      <c r="B392" s="26"/>
      <c r="C392" s="26"/>
      <c r="D392" s="26"/>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row>
    <row r="393" spans="1:30">
      <c r="A393" s="28"/>
      <c r="B393" s="26"/>
      <c r="C393" s="26"/>
      <c r="D393" s="26"/>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row>
    <row r="394" spans="1:30">
      <c r="A394" s="28"/>
      <c r="B394" s="26"/>
      <c r="C394" s="26"/>
      <c r="D394" s="26"/>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row>
    <row r="395" spans="1:30">
      <c r="A395" s="28"/>
      <c r="B395" s="26"/>
      <c r="C395" s="26"/>
      <c r="D395" s="26"/>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row>
    <row r="396" spans="1:30">
      <c r="A396" s="28"/>
      <c r="B396" s="26"/>
      <c r="C396" s="26"/>
      <c r="D396" s="26"/>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row>
    <row r="397" spans="1:30">
      <c r="A397" s="28"/>
      <c r="B397" s="26"/>
      <c r="C397" s="26"/>
      <c r="D397" s="26"/>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row>
    <row r="398" spans="1:30">
      <c r="A398" s="28"/>
      <c r="B398" s="26"/>
      <c r="C398" s="26"/>
      <c r="D398" s="26"/>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row>
    <row r="399" spans="1:30">
      <c r="A399" s="28"/>
      <c r="B399" s="26"/>
      <c r="C399" s="26"/>
      <c r="D399" s="26"/>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row>
    <row r="400" spans="1:30">
      <c r="A400" s="28"/>
      <c r="B400" s="26"/>
      <c r="C400" s="26"/>
      <c r="D400" s="26"/>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row>
    <row r="401" spans="1:30">
      <c r="A401" s="28"/>
      <c r="B401" s="26"/>
      <c r="C401" s="26"/>
      <c r="D401" s="26"/>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row>
    <row r="402" spans="1:30">
      <c r="A402" s="28"/>
      <c r="B402" s="26"/>
      <c r="C402" s="26"/>
      <c r="D402" s="26"/>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spans="1:30">
      <c r="A403" s="28"/>
      <c r="B403" s="26"/>
      <c r="C403" s="26"/>
      <c r="D403" s="26"/>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row>
    <row r="404" spans="1:30">
      <c r="A404" s="28"/>
      <c r="B404" s="26"/>
      <c r="C404" s="26"/>
      <c r="D404" s="26"/>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row>
    <row r="405" spans="1:30">
      <c r="A405" s="28"/>
      <c r="B405" s="26"/>
      <c r="C405" s="26"/>
      <c r="D405" s="26"/>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row>
    <row r="406" spans="1:30">
      <c r="A406" s="28"/>
      <c r="B406" s="26"/>
      <c r="C406" s="26"/>
      <c r="D406" s="26"/>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row>
    <row r="407" spans="1:30">
      <c r="A407" s="28"/>
      <c r="B407" s="26"/>
      <c r="C407" s="26"/>
      <c r="D407" s="26"/>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row>
    <row r="408" spans="1:30">
      <c r="A408" s="28"/>
      <c r="B408" s="26"/>
      <c r="C408" s="26"/>
      <c r="D408" s="26"/>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row>
    <row r="409" spans="1:30">
      <c r="A409" s="28"/>
      <c r="B409" s="26"/>
      <c r="C409" s="26"/>
      <c r="D409" s="26"/>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row>
    <row r="410" spans="1:30">
      <c r="A410" s="28"/>
      <c r="B410" s="26"/>
      <c r="C410" s="26"/>
      <c r="D410" s="26"/>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row>
    <row r="411" spans="1:30">
      <c r="A411" s="28"/>
      <c r="B411" s="26"/>
      <c r="C411" s="26"/>
      <c r="D411" s="26"/>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row>
    <row r="412" spans="1:30">
      <c r="A412" s="28"/>
      <c r="B412" s="26"/>
      <c r="C412" s="26"/>
      <c r="D412" s="26"/>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row r="413" spans="1:30">
      <c r="A413" s="28"/>
      <c r="B413" s="26"/>
      <c r="C413" s="26"/>
      <c r="D413" s="26"/>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spans="1:30">
      <c r="A414" s="28"/>
      <c r="B414" s="26"/>
      <c r="C414" s="26"/>
      <c r="D414" s="26"/>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row>
    <row r="415" spans="1:30">
      <c r="A415" s="28"/>
      <c r="B415" s="26"/>
      <c r="C415" s="26"/>
      <c r="D415" s="26"/>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row>
    <row r="416" spans="1:30">
      <c r="A416" s="28"/>
      <c r="B416" s="26"/>
      <c r="C416" s="26"/>
      <c r="D416" s="26"/>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row>
    <row r="417" spans="1:30">
      <c r="A417" s="28"/>
      <c r="B417" s="26"/>
      <c r="C417" s="26"/>
      <c r="D417" s="26"/>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row>
    <row r="418" spans="1:30">
      <c r="A418" s="28"/>
      <c r="B418" s="26"/>
      <c r="C418" s="26"/>
      <c r="D418" s="26"/>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row>
    <row r="419" spans="1:30">
      <c r="A419" s="28"/>
      <c r="B419" s="26"/>
      <c r="C419" s="26"/>
      <c r="D419" s="26"/>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row>
    <row r="420" spans="1:30">
      <c r="A420" s="28"/>
      <c r="B420" s="26"/>
      <c r="C420" s="26"/>
      <c r="D420" s="26"/>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row>
    <row r="421" spans="1:30">
      <c r="A421" s="28"/>
      <c r="B421" s="26"/>
      <c r="C421" s="26"/>
      <c r="D421" s="26"/>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row>
    <row r="422" spans="1:30">
      <c r="A422" s="28"/>
      <c r="B422" s="26"/>
      <c r="C422" s="26"/>
      <c r="D422" s="26"/>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row>
    <row r="423" spans="1:30">
      <c r="A423" s="28"/>
      <c r="B423" s="26"/>
      <c r="C423" s="26"/>
      <c r="D423" s="26"/>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row>
    <row r="424" spans="1:30">
      <c r="A424" s="28"/>
      <c r="B424" s="26"/>
      <c r="C424" s="26"/>
      <c r="D424" s="26"/>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spans="1:30">
      <c r="A425" s="28"/>
      <c r="B425" s="26"/>
      <c r="C425" s="26"/>
      <c r="D425" s="26"/>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row>
    <row r="426" spans="1:30">
      <c r="A426" s="28"/>
      <c r="B426" s="26"/>
      <c r="C426" s="26"/>
      <c r="D426" s="26"/>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row>
    <row r="427" spans="1:30">
      <c r="A427" s="28"/>
      <c r="B427" s="26"/>
      <c r="C427" s="26"/>
      <c r="D427" s="26"/>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row>
    <row r="428" spans="1:30">
      <c r="A428" s="28"/>
      <c r="B428" s="26"/>
      <c r="C428" s="26"/>
      <c r="D428" s="26"/>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row>
    <row r="429" spans="1:30">
      <c r="A429" s="28"/>
      <c r="B429" s="26"/>
      <c r="C429" s="26"/>
      <c r="D429" s="26"/>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row>
    <row r="430" spans="1:30">
      <c r="A430" s="28"/>
      <c r="B430" s="26"/>
      <c r="C430" s="26"/>
      <c r="D430" s="26"/>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row>
    <row r="431" spans="1:30">
      <c r="A431" s="28"/>
      <c r="B431" s="26"/>
      <c r="C431" s="26"/>
      <c r="D431" s="26"/>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row>
    <row r="432" spans="1:30">
      <c r="A432" s="28"/>
      <c r="B432" s="26"/>
      <c r="C432" s="26"/>
      <c r="D432" s="26"/>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row>
    <row r="433" spans="1:30">
      <c r="A433" s="28"/>
      <c r="B433" s="26"/>
      <c r="C433" s="26"/>
      <c r="D433" s="26"/>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row>
    <row r="434" spans="1:30">
      <c r="A434" s="28"/>
      <c r="B434" s="26"/>
      <c r="C434" s="26"/>
      <c r="D434" s="26"/>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row>
    <row r="435" spans="1:30">
      <c r="A435" s="28"/>
      <c r="B435" s="26"/>
      <c r="C435" s="26"/>
      <c r="D435" s="26"/>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spans="1:30">
      <c r="A436" s="28"/>
      <c r="B436" s="26"/>
      <c r="C436" s="26"/>
      <c r="D436" s="26"/>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row>
    <row r="437" spans="1:30">
      <c r="A437" s="28"/>
      <c r="B437" s="26"/>
      <c r="C437" s="26"/>
      <c r="D437" s="26"/>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row>
    <row r="438" spans="1:30">
      <c r="A438" s="28"/>
      <c r="B438" s="26"/>
      <c r="C438" s="26"/>
      <c r="D438" s="26"/>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row>
    <row r="439" spans="1:30">
      <c r="A439" s="28"/>
      <c r="B439" s="26"/>
      <c r="C439" s="26"/>
      <c r="D439" s="26"/>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row>
    <row r="440" spans="1:30">
      <c r="A440" s="28"/>
      <c r="B440" s="26"/>
      <c r="C440" s="26"/>
      <c r="D440" s="26"/>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row>
    <row r="441" spans="1:30">
      <c r="A441" s="28"/>
      <c r="B441" s="26"/>
      <c r="C441" s="26"/>
      <c r="D441" s="26"/>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row>
    <row r="442" spans="1:30">
      <c r="A442" s="28"/>
      <c r="B442" s="26"/>
      <c r="C442" s="26"/>
      <c r="D442" s="26"/>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row>
    <row r="443" spans="1:30">
      <c r="A443" s="28"/>
      <c r="B443" s="26"/>
      <c r="C443" s="26"/>
      <c r="D443" s="26"/>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spans="1:30">
      <c r="A444" s="28"/>
      <c r="B444" s="26"/>
      <c r="C444" s="26"/>
      <c r="D444" s="26"/>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row>
    <row r="445" spans="1:30">
      <c r="A445" s="28"/>
      <c r="B445" s="26"/>
      <c r="C445" s="26"/>
      <c r="D445" s="26"/>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row>
    <row r="446" spans="1:30">
      <c r="A446" s="28"/>
      <c r="B446" s="26"/>
      <c r="C446" s="26"/>
      <c r="D446" s="26"/>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row>
    <row r="447" spans="1:30">
      <c r="A447" s="28"/>
      <c r="B447" s="26"/>
      <c r="C447" s="26"/>
      <c r="D447" s="26"/>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row>
    <row r="448" spans="1:30">
      <c r="A448" s="28"/>
      <c r="B448" s="26"/>
      <c r="C448" s="26"/>
      <c r="D448" s="26"/>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row>
    <row r="449" spans="1:30">
      <c r="A449" s="28"/>
      <c r="B449" s="26"/>
      <c r="C449" s="26"/>
      <c r="D449" s="26"/>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row>
    <row r="450" spans="1:30">
      <c r="A450" s="28"/>
      <c r="B450" s="26"/>
      <c r="C450" s="26"/>
      <c r="D450" s="26"/>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row>
    <row r="451" spans="1:30">
      <c r="A451" s="28"/>
      <c r="B451" s="26"/>
      <c r="C451" s="26"/>
      <c r="D451" s="26"/>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row>
    <row r="452" spans="1:30">
      <c r="A452" s="28"/>
      <c r="B452" s="26"/>
      <c r="C452" s="26"/>
      <c r="D452" s="26"/>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row>
    <row r="453" spans="1:30">
      <c r="A453" s="28"/>
      <c r="B453" s="26"/>
      <c r="C453" s="26"/>
      <c r="D453" s="26"/>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row>
    <row r="454" spans="1:30">
      <c r="A454" s="28"/>
      <c r="B454" s="26"/>
      <c r="C454" s="26"/>
      <c r="D454" s="26"/>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row>
    <row r="455" spans="1:30">
      <c r="A455" s="28"/>
      <c r="B455" s="26"/>
      <c r="C455" s="26"/>
      <c r="D455" s="26"/>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spans="1:30">
      <c r="A456" s="28"/>
      <c r="B456" s="26"/>
      <c r="C456" s="26"/>
      <c r="D456" s="26"/>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row>
    <row r="457" spans="1:30">
      <c r="A457" s="28"/>
      <c r="B457" s="26"/>
      <c r="C457" s="26"/>
      <c r="D457" s="26"/>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row>
    <row r="458" spans="1:30">
      <c r="A458" s="28"/>
      <c r="B458" s="26"/>
      <c r="C458" s="26"/>
      <c r="D458" s="26"/>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row>
    <row r="459" spans="1:30">
      <c r="A459" s="28"/>
      <c r="B459" s="26"/>
      <c r="C459" s="26"/>
      <c r="D459" s="26"/>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row>
    <row r="460" spans="1:30">
      <c r="A460" s="28"/>
      <c r="B460" s="26"/>
      <c r="C460" s="26"/>
      <c r="D460" s="26"/>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row>
    <row r="461" spans="1:30">
      <c r="A461" s="28"/>
      <c r="B461" s="26"/>
      <c r="C461" s="26"/>
      <c r="D461" s="26"/>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spans="1:30">
      <c r="A462" s="28"/>
      <c r="B462" s="26"/>
      <c r="C462" s="26"/>
      <c r="D462" s="26"/>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row>
    <row r="463" spans="1:30">
      <c r="A463" s="28"/>
      <c r="B463" s="26"/>
      <c r="C463" s="26"/>
      <c r="D463" s="26"/>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row>
    <row r="464" spans="1:30">
      <c r="A464" s="28"/>
      <c r="B464" s="26"/>
      <c r="C464" s="26"/>
      <c r="D464" s="26"/>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row>
    <row r="465" spans="1:30">
      <c r="A465" s="28"/>
      <c r="B465" s="26"/>
      <c r="C465" s="26"/>
      <c r="D465" s="26"/>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row>
    <row r="466" spans="1:30">
      <c r="A466" s="28"/>
      <c r="B466" s="26"/>
      <c r="C466" s="26"/>
      <c r="D466" s="26"/>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row>
    <row r="467" spans="1:30">
      <c r="A467" s="28"/>
      <c r="B467" s="26"/>
      <c r="C467" s="26"/>
      <c r="D467" s="26"/>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row>
    <row r="468" spans="1:30">
      <c r="A468" s="28"/>
      <c r="B468" s="26"/>
      <c r="C468" s="26"/>
      <c r="D468" s="26"/>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row>
    <row r="469" spans="1:30">
      <c r="A469" s="28"/>
      <c r="B469" s="26"/>
      <c r="C469" s="26"/>
      <c r="D469" s="26"/>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row>
    <row r="470" spans="1:30">
      <c r="A470" s="28"/>
      <c r="B470" s="26"/>
      <c r="C470" s="26"/>
      <c r="D470" s="26"/>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row>
    <row r="471" spans="1:30">
      <c r="A471" s="28"/>
      <c r="B471" s="26"/>
      <c r="C471" s="26"/>
      <c r="D471" s="26"/>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row>
    <row r="472" spans="1:30">
      <c r="A472" s="28"/>
      <c r="B472" s="26"/>
      <c r="C472" s="26"/>
      <c r="D472" s="26"/>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row>
    <row r="473" spans="1:30">
      <c r="A473" s="28"/>
      <c r="B473" s="26"/>
      <c r="C473" s="26"/>
      <c r="D473" s="26"/>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spans="1:30">
      <c r="A474" s="28"/>
      <c r="B474" s="26"/>
      <c r="C474" s="26"/>
      <c r="D474" s="26"/>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row>
    <row r="475" spans="1:30">
      <c r="A475" s="28"/>
      <c r="B475" s="26"/>
      <c r="C475" s="26"/>
      <c r="D475" s="26"/>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spans="1:30">
      <c r="A476" s="28"/>
      <c r="B476" s="26"/>
      <c r="C476" s="26"/>
      <c r="D476" s="26"/>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row>
    <row r="477" spans="1:30">
      <c r="A477" s="28"/>
      <c r="B477" s="26"/>
      <c r="C477" s="26"/>
      <c r="D477" s="26"/>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row>
    <row r="478" spans="1:30">
      <c r="A478" s="28"/>
      <c r="B478" s="26"/>
      <c r="C478" s="26"/>
      <c r="D478" s="26"/>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row>
    <row r="479" spans="1:30">
      <c r="A479" s="28"/>
      <c r="B479" s="26"/>
      <c r="C479" s="26"/>
      <c r="D479" s="26"/>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row>
    <row r="480" spans="1:30">
      <c r="A480" s="28"/>
      <c r="B480" s="26"/>
      <c r="C480" s="26"/>
      <c r="D480" s="26"/>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row>
    <row r="481" spans="1:30">
      <c r="A481" s="28"/>
      <c r="B481" s="26"/>
      <c r="C481" s="26"/>
      <c r="D481" s="26"/>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row>
    <row r="482" spans="1:30">
      <c r="A482" s="28"/>
      <c r="B482" s="26"/>
      <c r="C482" s="26"/>
      <c r="D482" s="26"/>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row>
    <row r="483" spans="1:30">
      <c r="A483" s="28"/>
      <c r="B483" s="26"/>
      <c r="C483" s="26"/>
      <c r="D483" s="26"/>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spans="1:30">
      <c r="A484" s="28"/>
      <c r="B484" s="26"/>
      <c r="C484" s="26"/>
      <c r="D484" s="26"/>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row>
    <row r="485" spans="1:30">
      <c r="A485" s="28"/>
      <c r="B485" s="26"/>
      <c r="C485" s="26"/>
      <c r="D485" s="26"/>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row>
    <row r="486" spans="1:30">
      <c r="A486" s="28"/>
      <c r="B486" s="26"/>
      <c r="C486" s="26"/>
      <c r="D486" s="26"/>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row>
    <row r="487" spans="1:30">
      <c r="A487" s="28"/>
      <c r="B487" s="26"/>
      <c r="C487" s="26"/>
      <c r="D487" s="26"/>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row>
    <row r="488" spans="1:30">
      <c r="A488" s="28"/>
      <c r="B488" s="26"/>
      <c r="C488" s="26"/>
      <c r="D488" s="26"/>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row>
    <row r="489" spans="1:30">
      <c r="A489" s="28"/>
      <c r="B489" s="26"/>
      <c r="C489" s="26"/>
      <c r="D489" s="26"/>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row>
    <row r="490" spans="1:30">
      <c r="A490" s="28"/>
      <c r="B490" s="26"/>
      <c r="C490" s="26"/>
      <c r="D490" s="26"/>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row>
    <row r="491" spans="1:30">
      <c r="A491" s="28"/>
      <c r="B491" s="26"/>
      <c r="C491" s="26"/>
      <c r="D491" s="26"/>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row>
    <row r="492" spans="1:30">
      <c r="A492" s="28"/>
      <c r="B492" s="26"/>
      <c r="C492" s="26"/>
      <c r="D492" s="26"/>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row>
    <row r="493" spans="1:30">
      <c r="A493" s="28"/>
      <c r="B493" s="26"/>
      <c r="C493" s="26"/>
      <c r="D493" s="26"/>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row>
    <row r="494" spans="1:30">
      <c r="A494" s="28"/>
      <c r="B494" s="26"/>
      <c r="C494" s="26"/>
      <c r="D494" s="26"/>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spans="1:30">
      <c r="A495" s="28"/>
      <c r="B495" s="26"/>
      <c r="C495" s="26"/>
      <c r="D495" s="26"/>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row>
    <row r="496" spans="1:30">
      <c r="A496" s="28"/>
      <c r="B496" s="26"/>
      <c r="C496" s="26"/>
      <c r="D496" s="26"/>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spans="1:30">
      <c r="A497" s="28"/>
      <c r="B497" s="26"/>
      <c r="C497" s="26"/>
      <c r="D497" s="26"/>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row>
    <row r="498" spans="1:30">
      <c r="A498" s="28"/>
      <c r="B498" s="26"/>
      <c r="C498" s="26"/>
      <c r="D498" s="26"/>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row>
    <row r="499" spans="1:30">
      <c r="A499" s="28"/>
      <c r="B499" s="26"/>
      <c r="C499" s="26"/>
      <c r="D499" s="26"/>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row>
    <row r="500" spans="1:30">
      <c r="A500" s="28"/>
      <c r="B500" s="26"/>
      <c r="C500" s="26"/>
      <c r="D500" s="26"/>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row>
    <row r="501" spans="1:30">
      <c r="A501" s="28"/>
      <c r="B501" s="26"/>
      <c r="C501" s="26"/>
      <c r="D501" s="26"/>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row>
    <row r="502" spans="1:30">
      <c r="A502" s="28"/>
      <c r="B502" s="26"/>
      <c r="C502" s="26"/>
      <c r="D502" s="26"/>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row>
    <row r="503" spans="1:30">
      <c r="A503" s="28"/>
      <c r="B503" s="26"/>
      <c r="C503" s="26"/>
      <c r="D503" s="26"/>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row>
    <row r="504" spans="1:30">
      <c r="A504" s="28"/>
      <c r="B504" s="26"/>
      <c r="C504" s="26"/>
      <c r="D504" s="26"/>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row>
    <row r="505" spans="1:30">
      <c r="A505" s="28"/>
      <c r="B505" s="26"/>
      <c r="C505" s="26"/>
      <c r="D505" s="26"/>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spans="1:30">
      <c r="A506" s="28"/>
      <c r="B506" s="26"/>
      <c r="C506" s="26"/>
      <c r="D506" s="26"/>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row>
    <row r="507" spans="1:30">
      <c r="A507" s="28"/>
      <c r="B507" s="26"/>
      <c r="C507" s="26"/>
      <c r="D507" s="26"/>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row>
    <row r="508" spans="1:30">
      <c r="A508" s="28"/>
      <c r="B508" s="26"/>
      <c r="C508" s="26"/>
      <c r="D508" s="26"/>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row>
    <row r="509" spans="1:30">
      <c r="A509" s="28"/>
      <c r="B509" s="26"/>
      <c r="C509" s="26"/>
      <c r="D509" s="26"/>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row>
    <row r="510" spans="1:30">
      <c r="A510" s="28"/>
      <c r="B510" s="26"/>
      <c r="C510" s="26"/>
      <c r="D510" s="26"/>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row>
    <row r="511" spans="1:30">
      <c r="A511" s="28"/>
      <c r="B511" s="26"/>
      <c r="C511" s="26"/>
      <c r="D511" s="26"/>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row>
    <row r="512" spans="1:30">
      <c r="A512" s="28"/>
      <c r="B512" s="26"/>
      <c r="C512" s="26"/>
      <c r="D512" s="26"/>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row>
    <row r="513" spans="1:30">
      <c r="A513" s="28"/>
      <c r="B513" s="26"/>
      <c r="C513" s="26"/>
      <c r="D513" s="26"/>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row>
    <row r="514" spans="1:30">
      <c r="A514" s="28"/>
      <c r="B514" s="26"/>
      <c r="C514" s="26"/>
      <c r="D514" s="26"/>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row>
    <row r="515" spans="1:30">
      <c r="A515" s="28"/>
      <c r="B515" s="26"/>
      <c r="C515" s="26"/>
      <c r="D515" s="26"/>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row>
    <row r="516" spans="1:30">
      <c r="A516" s="28"/>
      <c r="B516" s="26"/>
      <c r="C516" s="26"/>
      <c r="D516" s="26"/>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row>
    <row r="517" spans="1:30">
      <c r="A517" s="28"/>
      <c r="B517" s="26"/>
      <c r="C517" s="26"/>
      <c r="D517" s="26"/>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row>
    <row r="518" spans="1:30">
      <c r="A518" s="28"/>
      <c r="B518" s="26"/>
      <c r="C518" s="26"/>
      <c r="D518" s="26"/>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row>
    <row r="519" spans="1:30">
      <c r="A519" s="28"/>
      <c r="B519" s="26"/>
      <c r="C519" s="26"/>
      <c r="D519" s="26"/>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row>
    <row r="520" spans="1:30">
      <c r="A520" s="28"/>
      <c r="B520" s="26"/>
      <c r="C520" s="26"/>
      <c r="D520" s="26"/>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spans="1:30">
      <c r="A521" s="28"/>
      <c r="B521" s="26"/>
      <c r="C521" s="26"/>
      <c r="D521" s="26"/>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row>
    <row r="522" spans="1:30">
      <c r="A522" s="28"/>
      <c r="B522" s="26"/>
      <c r="C522" s="26"/>
      <c r="D522" s="26"/>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row>
    <row r="523" spans="1:30">
      <c r="A523" s="28"/>
      <c r="B523" s="26"/>
      <c r="C523" s="26"/>
      <c r="D523" s="26"/>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row>
    <row r="524" spans="1:30">
      <c r="A524" s="28"/>
      <c r="B524" s="26"/>
      <c r="C524" s="26"/>
      <c r="D524" s="26"/>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row>
    <row r="525" spans="1:30">
      <c r="A525" s="28"/>
      <c r="B525" s="26"/>
      <c r="C525" s="26"/>
      <c r="D525" s="26"/>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row>
    <row r="526" spans="1:30">
      <c r="A526" s="28"/>
      <c r="B526" s="26"/>
      <c r="C526" s="26"/>
      <c r="D526" s="26"/>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row>
    <row r="527" spans="1:30">
      <c r="A527" s="28"/>
      <c r="B527" s="26"/>
      <c r="C527" s="26"/>
      <c r="D527" s="26"/>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row>
    <row r="528" spans="1:30">
      <c r="A528" s="28"/>
      <c r="B528" s="26"/>
      <c r="C528" s="26"/>
      <c r="D528" s="26"/>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row>
    <row r="529" spans="1:30">
      <c r="A529" s="28"/>
      <c r="B529" s="26"/>
      <c r="C529" s="26"/>
      <c r="D529" s="26"/>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row>
    <row r="530" spans="1:30">
      <c r="A530" s="28"/>
      <c r="B530" s="26"/>
      <c r="C530" s="26"/>
      <c r="D530" s="26"/>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row>
    <row r="531" spans="1:30">
      <c r="A531" s="28"/>
      <c r="B531" s="26"/>
      <c r="C531" s="26"/>
      <c r="D531" s="26"/>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row>
    <row r="532" spans="1:30">
      <c r="A532" s="28"/>
      <c r="B532" s="26"/>
      <c r="C532" s="26"/>
      <c r="D532" s="26"/>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row>
    <row r="533" spans="1:30">
      <c r="A533" s="28"/>
      <c r="B533" s="26"/>
      <c r="C533" s="26"/>
      <c r="D533" s="26"/>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spans="1:30">
      <c r="A534" s="28"/>
      <c r="B534" s="26"/>
      <c r="C534" s="26"/>
      <c r="D534" s="26"/>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row>
    <row r="535" spans="1:30">
      <c r="A535" s="28"/>
      <c r="B535" s="26"/>
      <c r="C535" s="26"/>
      <c r="D535" s="26"/>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row>
    <row r="536" spans="1:30">
      <c r="A536" s="28"/>
      <c r="B536" s="26"/>
      <c r="C536" s="26"/>
      <c r="D536" s="26"/>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row>
    <row r="537" spans="1:30">
      <c r="A537" s="28"/>
      <c r="B537" s="26"/>
      <c r="C537" s="26"/>
      <c r="D537" s="26"/>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row>
    <row r="538" spans="1:30">
      <c r="A538" s="28"/>
      <c r="B538" s="26"/>
      <c r="C538" s="26"/>
      <c r="D538" s="26"/>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row>
    <row r="539" spans="1:30">
      <c r="A539" s="28"/>
      <c r="B539" s="26"/>
      <c r="C539" s="26"/>
      <c r="D539" s="26"/>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row>
    <row r="540" spans="1:30">
      <c r="A540" s="28"/>
      <c r="B540" s="26"/>
      <c r="C540" s="26"/>
      <c r="D540" s="26"/>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row>
    <row r="541" spans="1:30">
      <c r="A541" s="28"/>
      <c r="B541" s="26"/>
      <c r="C541" s="26"/>
      <c r="D541" s="26"/>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row>
    <row r="542" spans="1:30">
      <c r="A542" s="28"/>
      <c r="B542" s="26"/>
      <c r="C542" s="26"/>
      <c r="D542" s="26"/>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row>
    <row r="543" spans="1:30">
      <c r="A543" s="28"/>
      <c r="B543" s="26"/>
      <c r="C543" s="26"/>
      <c r="D543" s="26"/>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row>
    <row r="544" spans="1:30">
      <c r="A544" s="28"/>
      <c r="B544" s="26"/>
      <c r="C544" s="26"/>
      <c r="D544" s="26"/>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row>
    <row r="545" spans="1:30">
      <c r="A545" s="28"/>
      <c r="B545" s="26"/>
      <c r="C545" s="26"/>
      <c r="D545" s="26"/>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row>
    <row r="546" spans="1:30">
      <c r="A546" s="28"/>
      <c r="B546" s="26"/>
      <c r="C546" s="26"/>
      <c r="D546" s="26"/>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row>
    <row r="547" spans="1:30">
      <c r="A547" s="28"/>
      <c r="B547" s="26"/>
      <c r="C547" s="26"/>
      <c r="D547" s="26"/>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row>
    <row r="548" spans="1:30">
      <c r="A548" s="28"/>
      <c r="B548" s="26"/>
      <c r="C548" s="26"/>
      <c r="D548" s="26"/>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row>
    <row r="549" spans="1:30">
      <c r="A549" s="28"/>
      <c r="B549" s="26"/>
      <c r="C549" s="26"/>
      <c r="D549" s="26"/>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row>
    <row r="550" spans="1:30">
      <c r="A550" s="28"/>
      <c r="B550" s="26"/>
      <c r="C550" s="26"/>
      <c r="D550" s="26"/>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row>
    <row r="551" spans="1:30">
      <c r="A551" s="28"/>
      <c r="B551" s="26"/>
      <c r="C551" s="26"/>
      <c r="D551" s="26"/>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row>
    <row r="552" spans="1:30">
      <c r="A552" s="28"/>
      <c r="B552" s="26"/>
      <c r="C552" s="26"/>
      <c r="D552" s="26"/>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row>
    <row r="553" spans="1:30">
      <c r="A553" s="28"/>
      <c r="B553" s="26"/>
      <c r="C553" s="26"/>
      <c r="D553" s="26"/>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row>
    <row r="554" spans="1:30">
      <c r="A554" s="28"/>
      <c r="B554" s="26"/>
      <c r="C554" s="26"/>
      <c r="D554" s="26"/>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row>
    <row r="555" spans="1:30">
      <c r="A555" s="28"/>
      <c r="B555" s="26"/>
      <c r="C555" s="26"/>
      <c r="D555" s="26"/>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spans="1:30">
      <c r="A556" s="28"/>
      <c r="B556" s="26"/>
      <c r="C556" s="26"/>
      <c r="D556" s="26"/>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row>
    <row r="557" spans="1:30">
      <c r="A557" s="28"/>
      <c r="B557" s="26"/>
      <c r="C557" s="26"/>
      <c r="D557" s="26"/>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row>
    <row r="558" spans="1:30">
      <c r="A558" s="28"/>
      <c r="B558" s="26"/>
      <c r="C558" s="26"/>
      <c r="D558" s="26"/>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row>
    <row r="559" spans="1:30">
      <c r="A559" s="28"/>
      <c r="B559" s="26"/>
      <c r="C559" s="26"/>
      <c r="D559" s="26"/>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row>
    <row r="560" spans="1:30">
      <c r="A560" s="28"/>
      <c r="B560" s="26"/>
      <c r="C560" s="26"/>
      <c r="D560" s="26"/>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row>
    <row r="561" spans="1:30">
      <c r="A561" s="28"/>
      <c r="B561" s="26"/>
      <c r="C561" s="26"/>
      <c r="D561" s="26"/>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row>
    <row r="562" spans="1:30">
      <c r="A562" s="28"/>
      <c r="B562" s="26"/>
      <c r="C562" s="26"/>
      <c r="D562" s="26"/>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row>
    <row r="563" spans="1:30">
      <c r="A563" s="28"/>
      <c r="B563" s="26"/>
      <c r="C563" s="26"/>
      <c r="D563" s="26"/>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row>
    <row r="564" spans="1:30">
      <c r="A564" s="28"/>
      <c r="B564" s="26"/>
      <c r="C564" s="26"/>
      <c r="D564" s="26"/>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row>
    <row r="565" spans="1:30">
      <c r="A565" s="28"/>
      <c r="B565" s="26"/>
      <c r="C565" s="26"/>
      <c r="D565" s="26"/>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spans="1:30">
      <c r="A566" s="28"/>
      <c r="B566" s="26"/>
      <c r="C566" s="26"/>
      <c r="D566" s="26"/>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row>
    <row r="567" spans="1:30">
      <c r="A567" s="28"/>
      <c r="B567" s="26"/>
      <c r="C567" s="26"/>
      <c r="D567" s="26"/>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row>
    <row r="568" spans="1:30">
      <c r="A568" s="28"/>
      <c r="B568" s="26"/>
      <c r="C568" s="26"/>
      <c r="D568" s="26"/>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row>
    <row r="569" spans="1:30">
      <c r="A569" s="28"/>
      <c r="B569" s="26"/>
      <c r="C569" s="26"/>
      <c r="D569" s="26"/>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row>
    <row r="570" spans="1:30">
      <c r="A570" s="28"/>
      <c r="B570" s="26"/>
      <c r="C570" s="26"/>
      <c r="D570" s="26"/>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row>
    <row r="571" spans="1:30">
      <c r="A571" s="28"/>
      <c r="B571" s="26"/>
      <c r="C571" s="26"/>
      <c r="D571" s="26"/>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row>
    <row r="572" spans="1:30">
      <c r="A572" s="28"/>
      <c r="B572" s="26"/>
      <c r="C572" s="26"/>
      <c r="D572" s="26"/>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row>
    <row r="573" spans="1:30">
      <c r="A573" s="28"/>
      <c r="B573" s="26"/>
      <c r="C573" s="26"/>
      <c r="D573" s="26"/>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row>
    <row r="574" spans="1:30">
      <c r="A574" s="28"/>
      <c r="B574" s="26"/>
      <c r="C574" s="26"/>
      <c r="D574" s="26"/>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row>
    <row r="575" spans="1:30">
      <c r="A575" s="28"/>
      <c r="B575" s="26"/>
      <c r="C575" s="26"/>
      <c r="D575" s="26"/>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row>
    <row r="576" spans="1:30">
      <c r="A576" s="28"/>
      <c r="B576" s="26"/>
      <c r="C576" s="26"/>
      <c r="D576" s="26"/>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row>
    <row r="577" spans="1:30">
      <c r="A577" s="28"/>
      <c r="B577" s="26"/>
      <c r="C577" s="26"/>
      <c r="D577" s="26"/>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row>
    <row r="578" spans="1:30">
      <c r="A578" s="28"/>
      <c r="B578" s="26"/>
      <c r="C578" s="26"/>
      <c r="D578" s="26"/>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row>
    <row r="579" spans="1:30">
      <c r="A579" s="28"/>
      <c r="B579" s="26"/>
      <c r="C579" s="26"/>
      <c r="D579" s="26"/>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row>
    <row r="580" spans="1:30">
      <c r="A580" s="28"/>
      <c r="B580" s="26"/>
      <c r="C580" s="26"/>
      <c r="D580" s="26"/>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row>
    <row r="581" spans="1:30">
      <c r="A581" s="28"/>
      <c r="B581" s="26"/>
      <c r="C581" s="26"/>
      <c r="D581" s="26"/>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row>
    <row r="582" spans="1:30">
      <c r="A582" s="28"/>
      <c r="B582" s="26"/>
      <c r="C582" s="26"/>
      <c r="D582" s="26"/>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spans="1:30">
      <c r="A583" s="28"/>
      <c r="B583" s="26"/>
      <c r="C583" s="26"/>
      <c r="D583" s="26"/>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row>
    <row r="584" spans="1:30">
      <c r="A584" s="28"/>
      <c r="B584" s="26"/>
      <c r="C584" s="26"/>
      <c r="D584" s="26"/>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row>
    <row r="585" spans="1:30">
      <c r="A585" s="28"/>
      <c r="B585" s="26"/>
      <c r="C585" s="26"/>
      <c r="D585" s="26"/>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spans="1:30">
      <c r="A586" s="28"/>
      <c r="B586" s="26"/>
      <c r="C586" s="26"/>
      <c r="D586" s="26"/>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row>
    <row r="587" spans="1:30">
      <c r="A587" s="28"/>
      <c r="B587" s="26"/>
      <c r="C587" s="26"/>
      <c r="D587" s="26"/>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row>
    <row r="588" spans="1:30">
      <c r="A588" s="28"/>
      <c r="B588" s="26"/>
      <c r="C588" s="26"/>
      <c r="D588" s="26"/>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row>
    <row r="589" spans="1:30">
      <c r="A589" s="28"/>
      <c r="B589" s="26"/>
      <c r="C589" s="26"/>
      <c r="D589" s="26"/>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row>
    <row r="590" spans="1:30">
      <c r="A590" s="28"/>
      <c r="B590" s="26"/>
      <c r="C590" s="26"/>
      <c r="D590" s="26"/>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row>
    <row r="591" spans="1:30">
      <c r="A591" s="28"/>
      <c r="B591" s="26"/>
      <c r="C591" s="26"/>
      <c r="D591" s="26"/>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row>
    <row r="592" spans="1:30">
      <c r="A592" s="28"/>
      <c r="B592" s="26"/>
      <c r="C592" s="26"/>
      <c r="D592" s="26"/>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row>
    <row r="593" spans="1:30">
      <c r="A593" s="28"/>
      <c r="B593" s="26"/>
      <c r="C593" s="26"/>
      <c r="D593" s="26"/>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row>
    <row r="594" spans="1:30">
      <c r="A594" s="28"/>
      <c r="B594" s="26"/>
      <c r="C594" s="26"/>
      <c r="D594" s="26"/>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row>
    <row r="595" spans="1:30">
      <c r="A595" s="28"/>
      <c r="B595" s="26"/>
      <c r="C595" s="26"/>
      <c r="D595" s="26"/>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row>
    <row r="596" spans="1:30">
      <c r="A596" s="28"/>
      <c r="B596" s="26"/>
      <c r="C596" s="26"/>
      <c r="D596" s="26"/>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row>
    <row r="597" spans="1:30">
      <c r="A597" s="28"/>
      <c r="B597" s="26"/>
      <c r="C597" s="26"/>
      <c r="D597" s="26"/>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row>
    <row r="598" spans="1:30">
      <c r="A598" s="28"/>
      <c r="B598" s="26"/>
      <c r="C598" s="26"/>
      <c r="D598" s="26"/>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spans="1:30">
      <c r="A599" s="28"/>
      <c r="B599" s="26"/>
      <c r="C599" s="26"/>
      <c r="D599" s="26"/>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spans="1:30">
      <c r="A600" s="28"/>
      <c r="B600" s="26"/>
      <c r="C600" s="26"/>
      <c r="D600" s="26"/>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row>
    <row r="601" spans="1:30">
      <c r="A601" s="28"/>
      <c r="B601" s="26"/>
      <c r="C601" s="26"/>
      <c r="D601" s="26"/>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row>
    <row r="602" spans="1:30">
      <c r="A602" s="28"/>
      <c r="B602" s="26"/>
      <c r="C602" s="26"/>
      <c r="D602" s="26"/>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row>
    <row r="603" spans="1:30">
      <c r="A603" s="28"/>
      <c r="B603" s="26"/>
      <c r="C603" s="26"/>
      <c r="D603" s="26"/>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row>
    <row r="604" spans="1:30">
      <c r="A604" s="28"/>
      <c r="B604" s="26"/>
      <c r="C604" s="26"/>
      <c r="D604" s="26"/>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row>
    <row r="605" spans="1:30">
      <c r="A605" s="28"/>
      <c r="B605" s="26"/>
      <c r="C605" s="26"/>
      <c r="D605" s="26"/>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row>
    <row r="606" spans="1:30">
      <c r="A606" s="28"/>
      <c r="B606" s="26"/>
      <c r="C606" s="26"/>
      <c r="D606" s="26"/>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row>
    <row r="607" spans="1:30">
      <c r="A607" s="28"/>
      <c r="B607" s="26"/>
      <c r="C607" s="26"/>
      <c r="D607" s="26"/>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row>
    <row r="608" spans="1:30">
      <c r="A608" s="28"/>
      <c r="B608" s="26"/>
      <c r="C608" s="26"/>
      <c r="D608" s="26"/>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row>
    <row r="609" spans="1:30">
      <c r="A609" s="28"/>
      <c r="B609" s="26"/>
      <c r="C609" s="26"/>
      <c r="D609" s="26"/>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row>
    <row r="610" spans="1:30">
      <c r="A610" s="28"/>
      <c r="B610" s="26"/>
      <c r="C610" s="26"/>
      <c r="D610" s="26"/>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row>
    <row r="611" spans="1:30">
      <c r="A611" s="28"/>
      <c r="B611" s="26"/>
      <c r="C611" s="26"/>
      <c r="D611" s="26"/>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row>
    <row r="612" spans="1:30">
      <c r="A612" s="28"/>
      <c r="B612" s="26"/>
      <c r="C612" s="26"/>
      <c r="D612" s="26"/>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row>
    <row r="613" spans="1:30">
      <c r="A613" s="28"/>
      <c r="B613" s="26"/>
      <c r="C613" s="26"/>
      <c r="D613" s="26"/>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row>
    <row r="614" spans="1:30">
      <c r="A614" s="28"/>
      <c r="B614" s="26"/>
      <c r="C614" s="26"/>
      <c r="D614" s="26"/>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row>
    <row r="615" spans="1:30">
      <c r="A615" s="28"/>
      <c r="B615" s="26"/>
      <c r="C615" s="26"/>
      <c r="D615" s="26"/>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row>
    <row r="616" spans="1:30">
      <c r="A616" s="28"/>
      <c r="B616" s="26"/>
      <c r="C616" s="26"/>
      <c r="D616" s="26"/>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spans="1:30">
      <c r="A617" s="28"/>
      <c r="B617" s="26"/>
      <c r="C617" s="26"/>
      <c r="D617" s="26"/>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row>
    <row r="618" spans="1:30">
      <c r="A618" s="28"/>
      <c r="B618" s="26"/>
      <c r="C618" s="26"/>
      <c r="D618" s="26"/>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row>
    <row r="619" spans="1:30">
      <c r="A619" s="28"/>
      <c r="B619" s="26"/>
      <c r="C619" s="26"/>
      <c r="D619" s="26"/>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row>
    <row r="620" spans="1:30">
      <c r="A620" s="28"/>
      <c r="B620" s="26"/>
      <c r="C620" s="26"/>
      <c r="D620" s="26"/>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row>
    <row r="621" spans="1:30">
      <c r="A621" s="28"/>
      <c r="B621" s="26"/>
      <c r="C621" s="26"/>
      <c r="D621" s="26"/>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row>
    <row r="622" spans="1:30">
      <c r="A622" s="28"/>
      <c r="B622" s="26"/>
      <c r="C622" s="26"/>
      <c r="D622" s="26"/>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row>
    <row r="623" spans="1:30">
      <c r="A623" s="28"/>
      <c r="B623" s="26"/>
      <c r="C623" s="26"/>
      <c r="D623" s="26"/>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row>
    <row r="624" spans="1:30">
      <c r="A624" s="28"/>
      <c r="B624" s="26"/>
      <c r="C624" s="26"/>
      <c r="D624" s="26"/>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row>
    <row r="625" spans="1:30">
      <c r="A625" s="28"/>
      <c r="B625" s="26"/>
      <c r="C625" s="26"/>
      <c r="D625" s="26"/>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row>
    <row r="626" spans="1:30">
      <c r="A626" s="28"/>
      <c r="B626" s="26"/>
      <c r="C626" s="26"/>
      <c r="D626" s="26"/>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row>
    <row r="627" spans="1:30">
      <c r="A627" s="28"/>
      <c r="B627" s="26"/>
      <c r="C627" s="26"/>
      <c r="D627" s="26"/>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row>
    <row r="628" spans="1:30">
      <c r="A628" s="28"/>
      <c r="B628" s="26"/>
      <c r="C628" s="26"/>
      <c r="D628" s="26"/>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row>
    <row r="629" spans="1:30">
      <c r="A629" s="28"/>
      <c r="B629" s="26"/>
      <c r="C629" s="26"/>
      <c r="D629" s="26"/>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row>
    <row r="630" spans="1:30">
      <c r="A630" s="28"/>
      <c r="B630" s="26"/>
      <c r="C630" s="26"/>
      <c r="D630" s="26"/>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row>
    <row r="631" spans="1:30">
      <c r="A631" s="28"/>
      <c r="B631" s="26"/>
      <c r="C631" s="26"/>
      <c r="D631" s="26"/>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row>
    <row r="632" spans="1:30">
      <c r="A632" s="28"/>
      <c r="B632" s="26"/>
      <c r="C632" s="26"/>
      <c r="D632" s="26"/>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row>
    <row r="633" spans="1:30">
      <c r="A633" s="28"/>
      <c r="B633" s="26"/>
      <c r="C633" s="26"/>
      <c r="D633" s="26"/>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row>
    <row r="634" spans="1:30">
      <c r="A634" s="28"/>
      <c r="B634" s="26"/>
      <c r="C634" s="26"/>
      <c r="D634" s="26"/>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row>
    <row r="635" spans="1:30">
      <c r="A635" s="28"/>
      <c r="B635" s="26"/>
      <c r="C635" s="26"/>
      <c r="D635" s="26"/>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row>
    <row r="636" spans="1:30">
      <c r="A636" s="28"/>
      <c r="B636" s="26"/>
      <c r="C636" s="26"/>
      <c r="D636" s="26"/>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row>
    <row r="637" spans="1:30">
      <c r="A637" s="28"/>
      <c r="B637" s="26"/>
      <c r="C637" s="26"/>
      <c r="D637" s="26"/>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row>
    <row r="638" spans="1:30">
      <c r="A638" s="28"/>
      <c r="B638" s="26"/>
      <c r="C638" s="26"/>
      <c r="D638" s="26"/>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row>
    <row r="639" spans="1:30">
      <c r="A639" s="28"/>
      <c r="B639" s="26"/>
      <c r="C639" s="26"/>
      <c r="D639" s="26"/>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row>
    <row r="640" spans="1:30">
      <c r="A640" s="28"/>
      <c r="B640" s="26"/>
      <c r="C640" s="26"/>
      <c r="D640" s="26"/>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row>
    <row r="641" spans="1:30">
      <c r="A641" s="28"/>
      <c r="B641" s="26"/>
      <c r="C641" s="26"/>
      <c r="D641" s="26"/>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spans="1:30">
      <c r="A642" s="28"/>
      <c r="B642" s="26"/>
      <c r="C642" s="26"/>
      <c r="D642" s="26"/>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row>
    <row r="643" spans="1:30">
      <c r="A643" s="28"/>
      <c r="B643" s="26"/>
      <c r="C643" s="26"/>
      <c r="D643" s="26"/>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row>
    <row r="644" spans="1:30">
      <c r="A644" s="28"/>
      <c r="B644" s="26"/>
      <c r="C644" s="26"/>
      <c r="D644" s="26"/>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spans="1:30">
      <c r="A645" s="28"/>
      <c r="B645" s="26"/>
      <c r="C645" s="26"/>
      <c r="D645" s="26"/>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row>
    <row r="646" spans="1:30">
      <c r="A646" s="28"/>
      <c r="B646" s="26"/>
      <c r="C646" s="26"/>
      <c r="D646" s="26"/>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row>
    <row r="647" spans="1:30">
      <c r="A647" s="28"/>
      <c r="B647" s="26"/>
      <c r="C647" s="26"/>
      <c r="D647" s="26"/>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row>
    <row r="648" spans="1:30">
      <c r="A648" s="28"/>
      <c r="B648" s="26"/>
      <c r="C648" s="26"/>
      <c r="D648" s="26"/>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row>
    <row r="649" spans="1:30">
      <c r="A649" s="28"/>
      <c r="B649" s="26"/>
      <c r="C649" s="26"/>
      <c r="D649" s="26"/>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row>
    <row r="650" spans="1:30">
      <c r="A650" s="28"/>
      <c r="B650" s="26"/>
      <c r="C650" s="26"/>
      <c r="D650" s="26"/>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row>
    <row r="651" spans="1:30">
      <c r="A651" s="28"/>
      <c r="B651" s="26"/>
      <c r="C651" s="26"/>
      <c r="D651" s="26"/>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row>
    <row r="652" spans="1:30">
      <c r="A652" s="28"/>
      <c r="B652" s="26"/>
      <c r="C652" s="26"/>
      <c r="D652" s="26"/>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row>
    <row r="653" spans="1:30">
      <c r="A653" s="28"/>
      <c r="B653" s="26"/>
      <c r="C653" s="26"/>
      <c r="D653" s="26"/>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row>
    <row r="654" spans="1:30">
      <c r="A654" s="28"/>
      <c r="B654" s="26"/>
      <c r="C654" s="26"/>
      <c r="D654" s="26"/>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row>
    <row r="655" spans="1:30">
      <c r="A655" s="28"/>
      <c r="B655" s="26"/>
      <c r="C655" s="26"/>
      <c r="D655" s="26"/>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row>
    <row r="656" spans="1:30">
      <c r="A656" s="28"/>
      <c r="B656" s="26"/>
      <c r="C656" s="26"/>
      <c r="D656" s="26"/>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row>
    <row r="657" spans="1:30">
      <c r="A657" s="28"/>
      <c r="B657" s="26"/>
      <c r="C657" s="26"/>
      <c r="D657" s="26"/>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row>
    <row r="658" spans="1:30">
      <c r="A658" s="28"/>
      <c r="B658" s="26"/>
      <c r="C658" s="26"/>
      <c r="D658" s="26"/>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spans="1:30">
      <c r="A659" s="28"/>
      <c r="B659" s="26"/>
      <c r="C659" s="26"/>
      <c r="D659" s="26"/>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row>
    <row r="660" spans="1:30">
      <c r="A660" s="28"/>
      <c r="B660" s="26"/>
      <c r="C660" s="26"/>
      <c r="D660" s="26"/>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row>
    <row r="661" spans="1:30">
      <c r="A661" s="28"/>
      <c r="B661" s="26"/>
      <c r="C661" s="26"/>
      <c r="D661" s="26"/>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row>
    <row r="662" spans="1:30">
      <c r="A662" s="28"/>
      <c r="B662" s="26"/>
      <c r="C662" s="26"/>
      <c r="D662" s="26"/>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spans="1:30">
      <c r="A663" s="28"/>
      <c r="B663" s="26"/>
      <c r="C663" s="26"/>
      <c r="D663" s="26"/>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row>
    <row r="664" spans="1:30">
      <c r="A664" s="28"/>
      <c r="B664" s="26"/>
      <c r="C664" s="26"/>
      <c r="D664" s="26"/>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row>
    <row r="665" spans="1:30">
      <c r="A665" s="28"/>
      <c r="B665" s="26"/>
      <c r="C665" s="26"/>
      <c r="D665" s="26"/>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row>
    <row r="666" spans="1:30">
      <c r="A666" s="28"/>
      <c r="B666" s="26"/>
      <c r="C666" s="26"/>
      <c r="D666" s="26"/>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row>
    <row r="667" spans="1:30">
      <c r="A667" s="28"/>
      <c r="B667" s="26"/>
      <c r="C667" s="26"/>
      <c r="D667" s="26"/>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row>
    <row r="668" spans="1:30">
      <c r="A668" s="28"/>
      <c r="B668" s="26"/>
      <c r="C668" s="26"/>
      <c r="D668" s="26"/>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row>
    <row r="669" spans="1:30">
      <c r="A669" s="28"/>
      <c r="B669" s="26"/>
      <c r="C669" s="26"/>
      <c r="D669" s="26"/>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row>
    <row r="670" spans="1:30">
      <c r="A670" s="28"/>
      <c r="B670" s="26"/>
      <c r="C670" s="26"/>
      <c r="D670" s="26"/>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row>
    <row r="671" spans="1:30">
      <c r="A671" s="28"/>
      <c r="B671" s="26"/>
      <c r="C671" s="26"/>
      <c r="D671" s="26"/>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row>
    <row r="672" spans="1:30">
      <c r="A672" s="28"/>
      <c r="B672" s="26"/>
      <c r="C672" s="26"/>
      <c r="D672" s="26"/>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spans="1:30">
      <c r="A673" s="28"/>
      <c r="B673" s="26"/>
      <c r="C673" s="26"/>
      <c r="D673" s="26"/>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row>
    <row r="674" spans="1:30">
      <c r="A674" s="28"/>
      <c r="B674" s="26"/>
      <c r="C674" s="26"/>
      <c r="D674" s="26"/>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row>
    <row r="675" spans="1:30">
      <c r="A675" s="28"/>
      <c r="B675" s="26"/>
      <c r="C675" s="26"/>
      <c r="D675" s="26"/>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row>
    <row r="676" spans="1:30">
      <c r="A676" s="28"/>
      <c r="B676" s="26"/>
      <c r="C676" s="26"/>
      <c r="D676" s="26"/>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row>
    <row r="677" spans="1:30">
      <c r="A677" s="28"/>
      <c r="B677" s="26"/>
      <c r="C677" s="26"/>
      <c r="D677" s="26"/>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row>
    <row r="678" spans="1:30">
      <c r="A678" s="28"/>
      <c r="B678" s="26"/>
      <c r="C678" s="26"/>
      <c r="D678" s="26"/>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row>
    <row r="679" spans="1:30">
      <c r="A679" s="28"/>
      <c r="B679" s="26"/>
      <c r="C679" s="26"/>
      <c r="D679" s="26"/>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row>
    <row r="680" spans="1:30">
      <c r="A680" s="28"/>
      <c r="B680" s="26"/>
      <c r="C680" s="26"/>
      <c r="D680" s="26"/>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row>
    <row r="681" spans="1:30">
      <c r="A681" s="28"/>
      <c r="B681" s="26"/>
      <c r="C681" s="26"/>
      <c r="D681" s="26"/>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row>
    <row r="682" spans="1:30">
      <c r="A682" s="28"/>
      <c r="B682" s="26"/>
      <c r="C682" s="26"/>
      <c r="D682" s="26"/>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row>
    <row r="683" spans="1:30">
      <c r="A683" s="28"/>
      <c r="B683" s="26"/>
      <c r="C683" s="26"/>
      <c r="D683" s="26"/>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row>
    <row r="684" spans="1:30">
      <c r="A684" s="28"/>
      <c r="B684" s="26"/>
      <c r="C684" s="26"/>
      <c r="D684" s="26"/>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row>
    <row r="685" spans="1:30">
      <c r="A685" s="28"/>
      <c r="B685" s="26"/>
      <c r="C685" s="26"/>
      <c r="D685" s="26"/>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row>
    <row r="686" spans="1:30">
      <c r="A686" s="28"/>
      <c r="B686" s="26"/>
      <c r="C686" s="26"/>
      <c r="D686" s="26"/>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spans="1:30">
      <c r="A687" s="28"/>
      <c r="B687" s="26"/>
      <c r="C687" s="26"/>
      <c r="D687" s="26"/>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row>
    <row r="688" spans="1:30">
      <c r="A688" s="28"/>
      <c r="B688" s="26"/>
      <c r="C688" s="26"/>
      <c r="D688" s="26"/>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row>
    <row r="689" spans="1:30">
      <c r="A689" s="28"/>
      <c r="B689" s="26"/>
      <c r="C689" s="26"/>
      <c r="D689" s="26"/>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row>
    <row r="690" spans="1:30">
      <c r="A690" s="28"/>
      <c r="B690" s="26"/>
      <c r="C690" s="26"/>
      <c r="D690" s="26"/>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row>
    <row r="691" spans="1:30">
      <c r="A691" s="28"/>
      <c r="B691" s="26"/>
      <c r="C691" s="26"/>
      <c r="D691" s="26"/>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row>
    <row r="692" spans="1:30">
      <c r="A692" s="28"/>
      <c r="B692" s="26"/>
      <c r="C692" s="26"/>
      <c r="D692" s="26"/>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row>
    <row r="693" spans="1:30">
      <c r="A693" s="28"/>
      <c r="B693" s="26"/>
      <c r="C693" s="26"/>
      <c r="D693" s="26"/>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row>
    <row r="694" spans="1:30">
      <c r="A694" s="28"/>
      <c r="B694" s="26"/>
      <c r="C694" s="26"/>
      <c r="D694" s="26"/>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row>
    <row r="695" spans="1:30">
      <c r="A695" s="28"/>
      <c r="B695" s="26"/>
      <c r="C695" s="26"/>
      <c r="D695" s="26"/>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row>
    <row r="696" spans="1:30">
      <c r="A696" s="28"/>
      <c r="B696" s="26"/>
      <c r="C696" s="26"/>
      <c r="D696" s="26"/>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row>
    <row r="697" spans="1:30">
      <c r="A697" s="28"/>
      <c r="B697" s="26"/>
      <c r="C697" s="26"/>
      <c r="D697" s="26"/>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row>
    <row r="698" spans="1:30">
      <c r="A698" s="28"/>
      <c r="B698" s="26"/>
      <c r="C698" s="26"/>
      <c r="D698" s="26"/>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row>
    <row r="699" spans="1:30">
      <c r="A699" s="28"/>
      <c r="B699" s="26"/>
      <c r="C699" s="26"/>
      <c r="D699" s="26"/>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row>
    <row r="700" spans="1:30">
      <c r="A700" s="28"/>
      <c r="B700" s="26"/>
      <c r="C700" s="26"/>
      <c r="D700" s="26"/>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row>
    <row r="701" spans="1:30">
      <c r="A701" s="28"/>
      <c r="B701" s="26"/>
      <c r="C701" s="26"/>
      <c r="D701" s="26"/>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row>
    <row r="702" spans="1:30">
      <c r="A702" s="28"/>
      <c r="B702" s="26"/>
      <c r="C702" s="26"/>
      <c r="D702" s="26"/>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row>
    <row r="703" spans="1:30">
      <c r="A703" s="28"/>
      <c r="B703" s="26"/>
      <c r="C703" s="26"/>
      <c r="D703" s="26"/>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row>
    <row r="704" spans="1:30">
      <c r="A704" s="28"/>
      <c r="B704" s="26"/>
      <c r="C704" s="26"/>
      <c r="D704" s="26"/>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row>
    <row r="705" spans="1:30">
      <c r="A705" s="28"/>
      <c r="B705" s="26"/>
      <c r="C705" s="26"/>
      <c r="D705" s="26"/>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row>
    <row r="706" spans="1:30">
      <c r="A706" s="28"/>
      <c r="B706" s="26"/>
      <c r="C706" s="26"/>
      <c r="D706" s="26"/>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row>
    <row r="707" spans="1:30">
      <c r="A707" s="28"/>
      <c r="B707" s="26"/>
      <c r="C707" s="26"/>
      <c r="D707" s="26"/>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row>
    <row r="708" spans="1:30">
      <c r="A708" s="28"/>
      <c r="B708" s="26"/>
      <c r="C708" s="26"/>
      <c r="D708" s="26"/>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row>
    <row r="709" spans="1:30">
      <c r="A709" s="28"/>
      <c r="B709" s="26"/>
      <c r="C709" s="26"/>
      <c r="D709" s="26"/>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row>
    <row r="710" spans="1:30">
      <c r="A710" s="28"/>
      <c r="B710" s="26"/>
      <c r="C710" s="26"/>
      <c r="D710" s="26"/>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spans="1:30">
      <c r="A711" s="28"/>
      <c r="B711" s="26"/>
      <c r="C711" s="26"/>
      <c r="D711" s="26"/>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row>
    <row r="712" spans="1:30">
      <c r="A712" s="28"/>
      <c r="B712" s="26"/>
      <c r="C712" s="26"/>
      <c r="D712" s="26"/>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row>
    <row r="713" spans="1:30">
      <c r="A713" s="28"/>
      <c r="B713" s="26"/>
      <c r="C713" s="26"/>
      <c r="D713" s="26"/>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row>
    <row r="714" spans="1:30">
      <c r="A714" s="28"/>
      <c r="B714" s="26"/>
      <c r="C714" s="26"/>
      <c r="D714" s="26"/>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row>
    <row r="715" spans="1:30">
      <c r="A715" s="28"/>
      <c r="B715" s="26"/>
      <c r="C715" s="26"/>
      <c r="D715" s="26"/>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row>
    <row r="716" spans="1:30">
      <c r="A716" s="28"/>
      <c r="B716" s="26"/>
      <c r="C716" s="26"/>
      <c r="D716" s="26"/>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row>
    <row r="717" spans="1:30">
      <c r="A717" s="28"/>
      <c r="B717" s="26"/>
      <c r="C717" s="26"/>
      <c r="D717" s="26"/>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row>
    <row r="718" spans="1:30">
      <c r="A718" s="28"/>
      <c r="B718" s="26"/>
      <c r="C718" s="26"/>
      <c r="D718" s="26"/>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row>
    <row r="719" spans="1:30">
      <c r="A719" s="28"/>
      <c r="B719" s="26"/>
      <c r="C719" s="26"/>
      <c r="D719" s="26"/>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row>
    <row r="720" spans="1:30">
      <c r="A720" s="28"/>
      <c r="B720" s="26"/>
      <c r="C720" s="26"/>
      <c r="D720" s="26"/>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row>
    <row r="721" spans="1:30">
      <c r="A721" s="28"/>
      <c r="B721" s="26"/>
      <c r="C721" s="26"/>
      <c r="D721" s="26"/>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row>
    <row r="722" spans="1:30">
      <c r="A722" s="28"/>
      <c r="B722" s="26"/>
      <c r="C722" s="26"/>
      <c r="D722" s="26"/>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row>
    <row r="723" spans="1:30">
      <c r="A723" s="28"/>
      <c r="B723" s="26"/>
      <c r="C723" s="26"/>
      <c r="D723" s="26"/>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row>
    <row r="724" spans="1:30">
      <c r="A724" s="28"/>
      <c r="B724" s="26"/>
      <c r="C724" s="26"/>
      <c r="D724" s="26"/>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row>
    <row r="725" spans="1:30">
      <c r="A725" s="28"/>
      <c r="B725" s="26"/>
      <c r="C725" s="26"/>
      <c r="D725" s="26"/>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spans="1:30">
      <c r="A726" s="28"/>
      <c r="B726" s="26"/>
      <c r="C726" s="26"/>
      <c r="D726" s="26"/>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row>
    <row r="727" spans="1:30">
      <c r="A727" s="28"/>
      <c r="B727" s="26"/>
      <c r="C727" s="26"/>
      <c r="D727" s="26"/>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row>
    <row r="728" spans="1:30">
      <c r="A728" s="28"/>
      <c r="B728" s="26"/>
      <c r="C728" s="26"/>
      <c r="D728" s="26"/>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row>
    <row r="729" spans="1:30">
      <c r="A729" s="28"/>
      <c r="B729" s="26"/>
      <c r="C729" s="26"/>
      <c r="D729" s="26"/>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row>
    <row r="730" spans="1:30">
      <c r="A730" s="28"/>
      <c r="B730" s="26"/>
      <c r="C730" s="26"/>
      <c r="D730" s="26"/>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spans="1:30">
      <c r="A731" s="28"/>
      <c r="B731" s="26"/>
      <c r="C731" s="26"/>
      <c r="D731" s="26"/>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row>
    <row r="732" spans="1:30">
      <c r="A732" s="28"/>
      <c r="B732" s="26"/>
      <c r="C732" s="26"/>
      <c r="D732" s="26"/>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row>
    <row r="733" spans="1:30">
      <c r="A733" s="28"/>
      <c r="B733" s="26"/>
      <c r="C733" s="26"/>
      <c r="D733" s="26"/>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row>
    <row r="734" spans="1:30">
      <c r="A734" s="28"/>
      <c r="B734" s="26"/>
      <c r="C734" s="26"/>
      <c r="D734" s="26"/>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row>
    <row r="735" spans="1:30">
      <c r="A735" s="28"/>
      <c r="B735" s="26"/>
      <c r="C735" s="26"/>
      <c r="D735" s="26"/>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row>
    <row r="736" spans="1:30">
      <c r="A736" s="28"/>
      <c r="B736" s="26"/>
      <c r="C736" s="26"/>
      <c r="D736" s="26"/>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row>
    <row r="737" spans="1:30">
      <c r="A737" s="28"/>
      <c r="B737" s="26"/>
      <c r="C737" s="26"/>
      <c r="D737" s="26"/>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row>
    <row r="738" spans="1:30">
      <c r="A738" s="28"/>
      <c r="B738" s="26"/>
      <c r="C738" s="26"/>
      <c r="D738" s="26"/>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row>
    <row r="739" spans="1:30">
      <c r="A739" s="28"/>
      <c r="B739" s="26"/>
      <c r="C739" s="26"/>
      <c r="D739" s="26"/>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row>
    <row r="740" spans="1:30">
      <c r="A740" s="28"/>
      <c r="B740" s="26"/>
      <c r="C740" s="26"/>
      <c r="D740" s="26"/>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spans="1:30">
      <c r="A741" s="28"/>
      <c r="B741" s="26"/>
      <c r="C741" s="26"/>
      <c r="D741" s="26"/>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row>
    <row r="742" spans="1:30">
      <c r="A742" s="28"/>
      <c r="B742" s="26"/>
      <c r="C742" s="26"/>
      <c r="D742" s="26"/>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row>
    <row r="743" spans="1:30">
      <c r="A743" s="28"/>
      <c r="B743" s="26"/>
      <c r="C743" s="26"/>
      <c r="D743" s="26"/>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row>
    <row r="744" spans="1:30">
      <c r="A744" s="28"/>
      <c r="B744" s="26"/>
      <c r="C744" s="26"/>
      <c r="D744" s="26"/>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row>
    <row r="745" spans="1:30">
      <c r="A745" s="28"/>
      <c r="B745" s="26"/>
      <c r="C745" s="26"/>
      <c r="D745" s="26"/>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row>
    <row r="746" spans="1:30">
      <c r="A746" s="28"/>
      <c r="B746" s="26"/>
      <c r="C746" s="26"/>
      <c r="D746" s="26"/>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row>
    <row r="747" spans="1:30">
      <c r="A747" s="28"/>
      <c r="B747" s="26"/>
      <c r="C747" s="26"/>
      <c r="D747" s="26"/>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row>
    <row r="748" spans="1:30">
      <c r="A748" s="28"/>
      <c r="B748" s="26"/>
      <c r="C748" s="26"/>
      <c r="D748" s="26"/>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row>
    <row r="749" spans="1:30">
      <c r="A749" s="28"/>
      <c r="B749" s="26"/>
      <c r="C749" s="26"/>
      <c r="D749" s="26"/>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row>
    <row r="750" spans="1:30">
      <c r="A750" s="28"/>
      <c r="B750" s="26"/>
      <c r="C750" s="26"/>
      <c r="D750" s="26"/>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row>
    <row r="751" spans="1:30">
      <c r="A751" s="28"/>
      <c r="B751" s="26"/>
      <c r="C751" s="26"/>
      <c r="D751" s="26"/>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row>
    <row r="752" spans="1:30">
      <c r="A752" s="28"/>
      <c r="B752" s="26"/>
      <c r="C752" s="26"/>
      <c r="D752" s="26"/>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row>
    <row r="753" spans="1:30">
      <c r="A753" s="28"/>
      <c r="B753" s="26"/>
      <c r="C753" s="26"/>
      <c r="D753" s="26"/>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row>
    <row r="754" spans="1:30">
      <c r="A754" s="28"/>
      <c r="B754" s="26"/>
      <c r="C754" s="26"/>
      <c r="D754" s="26"/>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row>
    <row r="755" spans="1:30">
      <c r="A755" s="28"/>
      <c r="B755" s="26"/>
      <c r="C755" s="26"/>
      <c r="D755" s="26"/>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spans="1:30">
      <c r="A756" s="28"/>
      <c r="B756" s="26"/>
      <c r="C756" s="26"/>
      <c r="D756" s="26"/>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row>
    <row r="757" spans="1:30">
      <c r="A757" s="28"/>
      <c r="B757" s="26"/>
      <c r="C757" s="26"/>
      <c r="D757" s="26"/>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row>
    <row r="758" spans="1:30">
      <c r="A758" s="28"/>
      <c r="B758" s="26"/>
      <c r="C758" s="26"/>
      <c r="D758" s="26"/>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row>
    <row r="759" spans="1:30">
      <c r="A759" s="28"/>
      <c r="B759" s="26"/>
      <c r="C759" s="26"/>
      <c r="D759" s="26"/>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row>
    <row r="760" spans="1:30">
      <c r="A760" s="28"/>
      <c r="B760" s="26"/>
      <c r="C760" s="26"/>
      <c r="D760" s="26"/>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row>
    <row r="761" spans="1:30">
      <c r="A761" s="28"/>
      <c r="B761" s="26"/>
      <c r="C761" s="26"/>
      <c r="D761" s="26"/>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row>
    <row r="762" spans="1:30">
      <c r="A762" s="28"/>
      <c r="B762" s="26"/>
      <c r="C762" s="26"/>
      <c r="D762" s="26"/>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row>
    <row r="763" spans="1:30">
      <c r="A763" s="28"/>
      <c r="B763" s="26"/>
      <c r="C763" s="26"/>
      <c r="D763" s="26"/>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row>
    <row r="764" spans="1:30">
      <c r="A764" s="28"/>
      <c r="B764" s="26"/>
      <c r="C764" s="26"/>
      <c r="D764" s="26"/>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row>
    <row r="765" spans="1:30">
      <c r="A765" s="28"/>
      <c r="B765" s="26"/>
      <c r="C765" s="26"/>
      <c r="D765" s="26"/>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row>
    <row r="766" spans="1:30">
      <c r="A766" s="28"/>
      <c r="B766" s="26"/>
      <c r="C766" s="26"/>
      <c r="D766" s="26"/>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row>
    <row r="767" spans="1:30">
      <c r="A767" s="28"/>
      <c r="B767" s="26"/>
      <c r="C767" s="26"/>
      <c r="D767" s="26"/>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row>
    <row r="768" spans="1:30">
      <c r="A768" s="28"/>
      <c r="B768" s="26"/>
      <c r="C768" s="26"/>
      <c r="D768" s="26"/>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row>
    <row r="769" spans="1:30">
      <c r="A769" s="28"/>
      <c r="B769" s="26"/>
      <c r="C769" s="26"/>
      <c r="D769" s="26"/>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row>
    <row r="770" spans="1:30">
      <c r="A770" s="28"/>
      <c r="B770" s="26"/>
      <c r="C770" s="26"/>
      <c r="D770" s="26"/>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row>
    <row r="771" spans="1:30">
      <c r="A771" s="28"/>
      <c r="B771" s="26"/>
      <c r="C771" s="26"/>
      <c r="D771" s="26"/>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row>
    <row r="772" spans="1:30">
      <c r="A772" s="28"/>
      <c r="B772" s="26"/>
      <c r="C772" s="26"/>
      <c r="D772" s="26"/>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row>
    <row r="773" spans="1:30">
      <c r="A773" s="28"/>
      <c r="B773" s="26"/>
      <c r="C773" s="26"/>
      <c r="D773" s="26"/>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row>
    <row r="774" spans="1:30">
      <c r="A774" s="28"/>
      <c r="B774" s="26"/>
      <c r="C774" s="26"/>
      <c r="D774" s="26"/>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row>
    <row r="775" spans="1:30">
      <c r="A775" s="28"/>
      <c r="B775" s="26"/>
      <c r="C775" s="26"/>
      <c r="D775" s="26"/>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row>
    <row r="776" spans="1:30">
      <c r="A776" s="28"/>
      <c r="B776" s="26"/>
      <c r="C776" s="26"/>
      <c r="D776" s="26"/>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row>
    <row r="777" spans="1:30">
      <c r="A777" s="28"/>
      <c r="B777" s="26"/>
      <c r="C777" s="26"/>
      <c r="D777" s="26"/>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row>
    <row r="778" spans="1:30">
      <c r="A778" s="28"/>
      <c r="B778" s="26"/>
      <c r="C778" s="26"/>
      <c r="D778" s="26"/>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spans="1:30">
      <c r="A779" s="28"/>
      <c r="B779" s="26"/>
      <c r="C779" s="26"/>
      <c r="D779" s="26"/>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row>
    <row r="780" spans="1:30">
      <c r="A780" s="28"/>
      <c r="B780" s="26"/>
      <c r="C780" s="26"/>
      <c r="D780" s="26"/>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row>
    <row r="781" spans="1:30">
      <c r="A781" s="28"/>
      <c r="B781" s="26"/>
      <c r="C781" s="26"/>
      <c r="D781" s="26"/>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row>
    <row r="782" spans="1:30">
      <c r="A782" s="28"/>
      <c r="B782" s="26"/>
      <c r="C782" s="26"/>
      <c r="D782" s="26"/>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row>
    <row r="783" spans="1:30">
      <c r="A783" s="28"/>
      <c r="B783" s="26"/>
      <c r="C783" s="26"/>
      <c r="D783" s="26"/>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row>
    <row r="784" spans="1:30">
      <c r="A784" s="28"/>
      <c r="B784" s="26"/>
      <c r="C784" s="26"/>
      <c r="D784" s="26"/>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row>
    <row r="785" spans="1:30">
      <c r="A785" s="28"/>
      <c r="B785" s="26"/>
      <c r="C785" s="26"/>
      <c r="D785" s="26"/>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row>
    <row r="786" spans="1:30">
      <c r="A786" s="28"/>
      <c r="B786" s="26"/>
      <c r="C786" s="26"/>
      <c r="D786" s="26"/>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row>
    <row r="787" spans="1:30">
      <c r="A787" s="28"/>
      <c r="B787" s="26"/>
      <c r="C787" s="26"/>
      <c r="D787" s="26"/>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row>
    <row r="788" spans="1:30">
      <c r="A788" s="28"/>
      <c r="B788" s="26"/>
      <c r="C788" s="26"/>
      <c r="D788" s="26"/>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row>
    <row r="789" spans="1:30">
      <c r="A789" s="28"/>
      <c r="B789" s="26"/>
      <c r="C789" s="26"/>
      <c r="D789" s="26"/>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row>
    <row r="790" spans="1:30">
      <c r="A790" s="28"/>
      <c r="B790" s="26"/>
      <c r="C790" s="26"/>
      <c r="D790" s="26"/>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row>
    <row r="791" spans="1:30">
      <c r="A791" s="28"/>
      <c r="B791" s="26"/>
      <c r="C791" s="26"/>
      <c r="D791" s="26"/>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spans="1:30">
      <c r="A792" s="28"/>
      <c r="B792" s="26"/>
      <c r="C792" s="26"/>
      <c r="D792" s="26"/>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spans="1:30">
      <c r="A793" s="28"/>
      <c r="B793" s="26"/>
      <c r="C793" s="26"/>
      <c r="D793" s="26"/>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row>
    <row r="794" spans="1:30">
      <c r="A794" s="28"/>
      <c r="B794" s="26"/>
      <c r="C794" s="26"/>
      <c r="D794" s="26"/>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row>
    <row r="795" spans="1:30">
      <c r="A795" s="28"/>
      <c r="B795" s="26"/>
      <c r="C795" s="26"/>
      <c r="D795" s="26"/>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row>
    <row r="796" spans="1:30">
      <c r="A796" s="28"/>
      <c r="B796" s="26"/>
      <c r="C796" s="26"/>
      <c r="D796" s="26"/>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row>
    <row r="797" spans="1:30">
      <c r="A797" s="28"/>
      <c r="B797" s="26"/>
      <c r="C797" s="26"/>
      <c r="D797" s="26"/>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row>
    <row r="798" spans="1:30">
      <c r="A798" s="28"/>
      <c r="B798" s="26"/>
      <c r="C798" s="26"/>
      <c r="D798" s="26"/>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row>
    <row r="799" spans="1:30">
      <c r="A799" s="28"/>
      <c r="B799" s="26"/>
      <c r="C799" s="26"/>
      <c r="D799" s="26"/>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row>
    <row r="800" spans="1:30">
      <c r="A800" s="28"/>
      <c r="B800" s="26"/>
      <c r="C800" s="26"/>
      <c r="D800" s="26"/>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row>
    <row r="801" spans="1:30">
      <c r="A801" s="28"/>
      <c r="B801" s="26"/>
      <c r="C801" s="26"/>
      <c r="D801" s="26"/>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row>
    <row r="802" spans="1:30">
      <c r="A802" s="28"/>
      <c r="B802" s="26"/>
      <c r="C802" s="26"/>
      <c r="D802" s="26"/>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row>
    <row r="803" spans="1:30">
      <c r="A803" s="28"/>
      <c r="B803" s="26"/>
      <c r="C803" s="26"/>
      <c r="D803" s="26"/>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row>
    <row r="804" spans="1:30">
      <c r="A804" s="28"/>
      <c r="B804" s="26"/>
      <c r="C804" s="26"/>
      <c r="D804" s="26"/>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row>
    <row r="805" spans="1:30">
      <c r="A805" s="28"/>
      <c r="B805" s="26"/>
      <c r="C805" s="26"/>
      <c r="D805" s="26"/>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spans="1:30">
      <c r="A806" s="28"/>
      <c r="B806" s="26"/>
      <c r="C806" s="26"/>
      <c r="D806" s="26"/>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row>
    <row r="807" spans="1:30">
      <c r="A807" s="28"/>
      <c r="B807" s="26"/>
      <c r="C807" s="26"/>
      <c r="D807" s="26"/>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row>
    <row r="808" spans="1:30">
      <c r="A808" s="28"/>
      <c r="B808" s="26"/>
      <c r="C808" s="26"/>
      <c r="D808" s="26"/>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row>
    <row r="809" spans="1:30">
      <c r="A809" s="28"/>
      <c r="B809" s="26"/>
      <c r="C809" s="26"/>
      <c r="D809" s="26"/>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row>
    <row r="810" spans="1:30">
      <c r="A810" s="28"/>
      <c r="B810" s="26"/>
      <c r="C810" s="26"/>
      <c r="D810" s="26"/>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row>
    <row r="811" spans="1:30">
      <c r="A811" s="28"/>
      <c r="B811" s="26"/>
      <c r="C811" s="26"/>
      <c r="D811" s="26"/>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row>
    <row r="812" spans="1:30">
      <c r="A812" s="28"/>
      <c r="B812" s="26"/>
      <c r="C812" s="26"/>
      <c r="D812" s="26"/>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row>
    <row r="813" spans="1:30">
      <c r="A813" s="28"/>
      <c r="B813" s="26"/>
      <c r="C813" s="26"/>
      <c r="D813" s="26"/>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row>
    <row r="814" spans="1:30">
      <c r="A814" s="28"/>
      <c r="B814" s="26"/>
      <c r="C814" s="26"/>
      <c r="D814" s="26"/>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row>
    <row r="815" spans="1:30">
      <c r="A815" s="28"/>
      <c r="B815" s="26"/>
      <c r="C815" s="26"/>
      <c r="D815" s="26"/>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row>
    <row r="816" spans="1:30">
      <c r="A816" s="28"/>
      <c r="B816" s="26"/>
      <c r="C816" s="26"/>
      <c r="D816" s="26"/>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row>
    <row r="817" spans="1:30">
      <c r="A817" s="28"/>
      <c r="B817" s="26"/>
      <c r="C817" s="26"/>
      <c r="D817" s="26"/>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row>
    <row r="818" spans="1:30">
      <c r="A818" s="28"/>
      <c r="B818" s="26"/>
      <c r="C818" s="26"/>
      <c r="D818" s="26"/>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row>
    <row r="819" spans="1:30">
      <c r="A819" s="28"/>
      <c r="B819" s="26"/>
      <c r="C819" s="26"/>
      <c r="D819" s="26"/>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row>
    <row r="820" spans="1:30">
      <c r="A820" s="28"/>
      <c r="B820" s="26"/>
      <c r="C820" s="26"/>
      <c r="D820" s="26"/>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row>
    <row r="821" spans="1:30">
      <c r="A821" s="28"/>
      <c r="B821" s="26"/>
      <c r="C821" s="26"/>
      <c r="D821" s="26"/>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spans="1:30">
      <c r="A822" s="28"/>
      <c r="B822" s="26"/>
      <c r="C822" s="26"/>
      <c r="D822" s="26"/>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row>
    <row r="823" spans="1:30">
      <c r="A823" s="28"/>
      <c r="B823" s="26"/>
      <c r="C823" s="26"/>
      <c r="D823" s="26"/>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row>
    <row r="824" spans="1:30">
      <c r="A824" s="28"/>
      <c r="B824" s="26"/>
      <c r="C824" s="26"/>
      <c r="D824" s="26"/>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row>
    <row r="825" spans="1:30">
      <c r="A825" s="28"/>
      <c r="B825" s="26"/>
      <c r="C825" s="26"/>
      <c r="D825" s="26"/>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row>
    <row r="826" spans="1:30">
      <c r="A826" s="28"/>
      <c r="B826" s="26"/>
      <c r="C826" s="26"/>
      <c r="D826" s="26"/>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row>
    <row r="827" spans="1:30">
      <c r="A827" s="28"/>
      <c r="B827" s="26"/>
      <c r="C827" s="26"/>
      <c r="D827" s="26"/>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row>
    <row r="828" spans="1:30">
      <c r="A828" s="28"/>
      <c r="B828" s="26"/>
      <c r="C828" s="26"/>
      <c r="D828" s="26"/>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row>
    <row r="829" spans="1:30">
      <c r="A829" s="28"/>
      <c r="B829" s="26"/>
      <c r="C829" s="26"/>
      <c r="D829" s="26"/>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row>
    <row r="830" spans="1:30">
      <c r="A830" s="28"/>
      <c r="B830" s="26"/>
      <c r="C830" s="26"/>
      <c r="D830" s="26"/>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row>
    <row r="831" spans="1:30">
      <c r="A831" s="28"/>
      <c r="B831" s="26"/>
      <c r="C831" s="26"/>
      <c r="D831" s="26"/>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row>
    <row r="832" spans="1:30">
      <c r="A832" s="28"/>
      <c r="B832" s="26"/>
      <c r="C832" s="26"/>
      <c r="D832" s="26"/>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row>
    <row r="833" spans="1:30">
      <c r="A833" s="28"/>
      <c r="B833" s="26"/>
      <c r="C833" s="26"/>
      <c r="D833" s="26"/>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spans="1:30">
      <c r="A834" s="28"/>
      <c r="B834" s="26"/>
      <c r="C834" s="26"/>
      <c r="D834" s="26"/>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row>
    <row r="835" spans="1:30">
      <c r="A835" s="28"/>
      <c r="B835" s="26"/>
      <c r="C835" s="26"/>
      <c r="D835" s="26"/>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row>
    <row r="836" spans="1:30">
      <c r="A836" s="28"/>
      <c r="B836" s="26"/>
      <c r="C836" s="26"/>
      <c r="D836" s="26"/>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row>
    <row r="837" spans="1:30">
      <c r="A837" s="28"/>
      <c r="B837" s="26"/>
      <c r="C837" s="26"/>
      <c r="D837" s="26"/>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row>
    <row r="838" spans="1:30">
      <c r="A838" s="28"/>
      <c r="B838" s="26"/>
      <c r="C838" s="26"/>
      <c r="D838" s="26"/>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row>
    <row r="839" spans="1:30">
      <c r="A839" s="28"/>
      <c r="B839" s="26"/>
      <c r="C839" s="26"/>
      <c r="D839" s="26"/>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row>
    <row r="840" spans="1:30">
      <c r="A840" s="28"/>
      <c r="B840" s="26"/>
      <c r="C840" s="26"/>
      <c r="D840" s="26"/>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row>
    <row r="841" spans="1:30">
      <c r="A841" s="28"/>
      <c r="B841" s="26"/>
      <c r="C841" s="26"/>
      <c r="D841" s="26"/>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row>
    <row r="842" spans="1:30">
      <c r="A842" s="28"/>
      <c r="B842" s="26"/>
      <c r="C842" s="26"/>
      <c r="D842" s="26"/>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row>
    <row r="843" spans="1:30">
      <c r="A843" s="28"/>
      <c r="B843" s="26"/>
      <c r="C843" s="26"/>
      <c r="D843" s="26"/>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row>
    <row r="844" spans="1:30">
      <c r="A844" s="28"/>
      <c r="B844" s="26"/>
      <c r="C844" s="26"/>
      <c r="D844" s="26"/>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row>
    <row r="845" spans="1:30">
      <c r="A845" s="28"/>
      <c r="B845" s="26"/>
      <c r="C845" s="26"/>
      <c r="D845" s="26"/>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row>
    <row r="846" spans="1:30">
      <c r="A846" s="28"/>
      <c r="B846" s="26"/>
      <c r="C846" s="26"/>
      <c r="D846" s="26"/>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spans="1:30">
      <c r="A847" s="28"/>
      <c r="B847" s="26"/>
      <c r="C847" s="26"/>
      <c r="D847" s="26"/>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row>
    <row r="848" spans="1:30">
      <c r="A848" s="28"/>
      <c r="B848" s="26"/>
      <c r="C848" s="26"/>
      <c r="D848" s="26"/>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row>
    <row r="849" spans="1:30">
      <c r="A849" s="28"/>
      <c r="B849" s="26"/>
      <c r="C849" s="26"/>
      <c r="D849" s="26"/>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row>
    <row r="850" spans="1:30">
      <c r="A850" s="28"/>
      <c r="B850" s="26"/>
      <c r="C850" s="26"/>
      <c r="D850" s="26"/>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row>
    <row r="851" spans="1:30">
      <c r="A851" s="28"/>
      <c r="B851" s="26"/>
      <c r="C851" s="26"/>
      <c r="D851" s="26"/>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row>
    <row r="852" spans="1:30">
      <c r="A852" s="28"/>
      <c r="B852" s="26"/>
      <c r="C852" s="26"/>
      <c r="D852" s="26"/>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row>
    <row r="853" spans="1:30">
      <c r="A853" s="28"/>
      <c r="B853" s="26"/>
      <c r="C853" s="26"/>
      <c r="D853" s="26"/>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row>
    <row r="854" spans="1:30">
      <c r="A854" s="28"/>
      <c r="B854" s="26"/>
      <c r="C854" s="26"/>
      <c r="D854" s="26"/>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row>
    <row r="855" spans="1:30">
      <c r="A855" s="28"/>
      <c r="B855" s="26"/>
      <c r="C855" s="26"/>
      <c r="D855" s="26"/>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row>
    <row r="856" spans="1:30">
      <c r="A856" s="28"/>
      <c r="B856" s="26"/>
      <c r="C856" s="26"/>
      <c r="D856" s="26"/>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row>
    <row r="857" spans="1:30">
      <c r="A857" s="28"/>
      <c r="B857" s="26"/>
      <c r="C857" s="26"/>
      <c r="D857" s="26"/>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row>
    <row r="858" spans="1:30">
      <c r="A858" s="28"/>
      <c r="B858" s="26"/>
      <c r="C858" s="26"/>
      <c r="D858" s="26"/>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spans="1:30">
      <c r="A859" s="28"/>
      <c r="B859" s="26"/>
      <c r="C859" s="26"/>
      <c r="D859" s="26"/>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row>
    <row r="860" spans="1:30">
      <c r="A860" s="28"/>
      <c r="B860" s="26"/>
      <c r="C860" s="26"/>
      <c r="D860" s="26"/>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row>
    <row r="861" spans="1:30">
      <c r="A861" s="28"/>
      <c r="B861" s="26"/>
      <c r="C861" s="26"/>
      <c r="D861" s="26"/>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spans="1:30">
      <c r="A862" s="28"/>
      <c r="B862" s="26"/>
      <c r="C862" s="26"/>
      <c r="D862" s="26"/>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row>
    <row r="863" spans="1:30">
      <c r="A863" s="28"/>
      <c r="B863" s="26"/>
      <c r="C863" s="26"/>
      <c r="D863" s="26"/>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row>
    <row r="864" spans="1:30">
      <c r="A864" s="28"/>
      <c r="B864" s="26"/>
      <c r="C864" s="26"/>
      <c r="D864" s="26"/>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row>
    <row r="865" spans="1:30">
      <c r="A865" s="28"/>
      <c r="B865" s="26"/>
      <c r="C865" s="26"/>
      <c r="D865" s="26"/>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row>
    <row r="866" spans="1:30">
      <c r="A866" s="28"/>
      <c r="B866" s="26"/>
      <c r="C866" s="26"/>
      <c r="D866" s="26"/>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row>
    <row r="867" spans="1:30">
      <c r="A867" s="28"/>
      <c r="B867" s="26"/>
      <c r="C867" s="26"/>
      <c r="D867" s="26"/>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row>
    <row r="868" spans="1:30">
      <c r="A868" s="28"/>
      <c r="B868" s="26"/>
      <c r="C868" s="26"/>
      <c r="D868" s="26"/>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spans="1:30">
      <c r="A869" s="28"/>
      <c r="B869" s="26"/>
      <c r="C869" s="26"/>
      <c r="D869" s="26"/>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row>
    <row r="870" spans="1:30">
      <c r="A870" s="28"/>
      <c r="B870" s="26"/>
      <c r="C870" s="26"/>
      <c r="D870" s="26"/>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row>
    <row r="871" spans="1:30">
      <c r="A871" s="28"/>
      <c r="B871" s="26"/>
      <c r="C871" s="26"/>
      <c r="D871" s="26"/>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row>
    <row r="872" spans="1:30">
      <c r="A872" s="28"/>
      <c r="B872" s="26"/>
      <c r="C872" s="26"/>
      <c r="D872" s="26"/>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row>
    <row r="873" spans="1:30">
      <c r="A873" s="28"/>
      <c r="B873" s="26"/>
      <c r="C873" s="26"/>
      <c r="D873" s="26"/>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row>
    <row r="874" spans="1:30">
      <c r="A874" s="28"/>
      <c r="B874" s="26"/>
      <c r="C874" s="26"/>
      <c r="D874" s="26"/>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row>
    <row r="875" spans="1:30">
      <c r="A875" s="28"/>
      <c r="B875" s="26"/>
      <c r="C875" s="26"/>
      <c r="D875" s="26"/>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row>
    <row r="876" spans="1:30">
      <c r="A876" s="28"/>
      <c r="B876" s="26"/>
      <c r="C876" s="26"/>
      <c r="D876" s="26"/>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row>
    <row r="877" spans="1:30">
      <c r="A877" s="28"/>
      <c r="B877" s="26"/>
      <c r="C877" s="26"/>
      <c r="D877" s="26"/>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spans="1:30">
      <c r="A878" s="28"/>
      <c r="B878" s="26"/>
      <c r="C878" s="26"/>
      <c r="D878" s="26"/>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row>
    <row r="879" spans="1:30">
      <c r="A879" s="28"/>
      <c r="B879" s="26"/>
      <c r="C879" s="26"/>
      <c r="D879" s="26"/>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row>
    <row r="880" spans="1:30">
      <c r="A880" s="28"/>
      <c r="B880" s="26"/>
      <c r="C880" s="26"/>
      <c r="D880" s="26"/>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row>
    <row r="881" spans="1:30">
      <c r="A881" s="28"/>
      <c r="B881" s="26"/>
      <c r="C881" s="26"/>
      <c r="D881" s="26"/>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row>
    <row r="882" spans="1:30">
      <c r="A882" s="28"/>
      <c r="B882" s="26"/>
      <c r="C882" s="26"/>
      <c r="D882" s="26"/>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row>
    <row r="883" spans="1:30">
      <c r="A883" s="28"/>
      <c r="B883" s="26"/>
      <c r="C883" s="26"/>
      <c r="D883" s="26"/>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row>
    <row r="884" spans="1:30">
      <c r="A884" s="28"/>
      <c r="B884" s="26"/>
      <c r="C884" s="26"/>
      <c r="D884" s="26"/>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row>
    <row r="885" spans="1:30">
      <c r="A885" s="28"/>
      <c r="B885" s="26"/>
      <c r="C885" s="26"/>
      <c r="D885" s="26"/>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row>
    <row r="886" spans="1:30">
      <c r="A886" s="28"/>
      <c r="B886" s="26"/>
      <c r="C886" s="26"/>
      <c r="D886" s="26"/>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row>
    <row r="887" spans="1:30">
      <c r="A887" s="28"/>
      <c r="B887" s="26"/>
      <c r="C887" s="26"/>
      <c r="D887" s="26"/>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row>
    <row r="888" spans="1:30">
      <c r="A888" s="28"/>
      <c r="B888" s="26"/>
      <c r="C888" s="26"/>
      <c r="D888" s="26"/>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row>
    <row r="889" spans="1:30">
      <c r="A889" s="28"/>
      <c r="B889" s="26"/>
      <c r="C889" s="26"/>
      <c r="D889" s="26"/>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row>
    <row r="890" spans="1:30">
      <c r="A890" s="28"/>
      <c r="B890" s="26"/>
      <c r="C890" s="26"/>
      <c r="D890" s="26"/>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row>
    <row r="891" spans="1:30">
      <c r="A891" s="28"/>
      <c r="B891" s="26"/>
      <c r="C891" s="26"/>
      <c r="D891" s="26"/>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row>
    <row r="892" spans="1:30">
      <c r="A892" s="28"/>
      <c r="B892" s="26"/>
      <c r="C892" s="26"/>
      <c r="D892" s="26"/>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row>
    <row r="893" spans="1:30">
      <c r="A893" s="28"/>
      <c r="B893" s="26"/>
      <c r="C893" s="26"/>
      <c r="D893" s="26"/>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row>
    <row r="894" spans="1:30">
      <c r="A894" s="28"/>
      <c r="B894" s="26"/>
      <c r="C894" s="26"/>
      <c r="D894" s="26"/>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row>
    <row r="895" spans="1:30">
      <c r="A895" s="28"/>
      <c r="B895" s="26"/>
      <c r="C895" s="26"/>
      <c r="D895" s="26"/>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row>
    <row r="896" spans="1:30">
      <c r="A896" s="28"/>
      <c r="B896" s="26"/>
      <c r="C896" s="26"/>
      <c r="D896" s="26"/>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row>
    <row r="897" spans="1:30">
      <c r="A897" s="28"/>
      <c r="B897" s="26"/>
      <c r="C897" s="26"/>
      <c r="D897" s="26"/>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row>
    <row r="898" spans="1:30">
      <c r="A898" s="28"/>
      <c r="B898" s="26"/>
      <c r="C898" s="26"/>
      <c r="D898" s="26"/>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row>
    <row r="899" spans="1:30">
      <c r="A899" s="28"/>
      <c r="B899" s="26"/>
      <c r="C899" s="26"/>
      <c r="D899" s="26"/>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row>
    <row r="900" spans="1:30">
      <c r="A900" s="28"/>
      <c r="B900" s="26"/>
      <c r="C900" s="26"/>
      <c r="D900" s="26"/>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row>
    <row r="901" spans="1:30">
      <c r="A901" s="28"/>
      <c r="B901" s="26"/>
      <c r="C901" s="26"/>
      <c r="D901" s="26"/>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row>
    <row r="902" spans="1:30">
      <c r="A902" s="28"/>
      <c r="B902" s="26"/>
      <c r="C902" s="26"/>
      <c r="D902" s="26"/>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row>
    <row r="903" spans="1:30">
      <c r="A903" s="28"/>
      <c r="B903" s="26"/>
      <c r="C903" s="26"/>
      <c r="D903" s="26"/>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row>
    <row r="904" spans="1:30">
      <c r="A904" s="28"/>
      <c r="B904" s="26"/>
      <c r="C904" s="26"/>
      <c r="D904" s="26"/>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row>
    <row r="905" spans="1:30">
      <c r="A905" s="28"/>
      <c r="B905" s="26"/>
      <c r="C905" s="26"/>
      <c r="D905" s="26"/>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spans="1:30">
      <c r="A906" s="28"/>
      <c r="B906" s="26"/>
      <c r="C906" s="26"/>
      <c r="D906" s="26"/>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row>
    <row r="907" spans="1:30">
      <c r="A907" s="28"/>
      <c r="B907" s="26"/>
      <c r="C907" s="26"/>
      <c r="D907" s="26"/>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row>
    <row r="908" spans="1:30">
      <c r="A908" s="28"/>
      <c r="B908" s="26"/>
      <c r="C908" s="26"/>
      <c r="D908" s="26"/>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spans="1:30">
      <c r="A909" s="28"/>
      <c r="B909" s="26"/>
      <c r="C909" s="26"/>
      <c r="D909" s="26"/>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row>
    <row r="910" spans="1:30">
      <c r="A910" s="28"/>
      <c r="B910" s="26"/>
      <c r="C910" s="26"/>
      <c r="D910" s="26"/>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row>
    <row r="911" spans="1:30">
      <c r="A911" s="28"/>
      <c r="B911" s="26"/>
      <c r="C911" s="26"/>
      <c r="D911" s="26"/>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row>
    <row r="912" spans="1:30">
      <c r="A912" s="28"/>
      <c r="B912" s="26"/>
      <c r="C912" s="26"/>
      <c r="D912" s="26"/>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row>
    <row r="913" spans="1:30">
      <c r="A913" s="28"/>
      <c r="B913" s="26"/>
      <c r="C913" s="26"/>
      <c r="D913" s="26"/>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row>
    <row r="914" spans="1:30">
      <c r="A914" s="28"/>
      <c r="B914" s="26"/>
      <c r="C914" s="26"/>
      <c r="D914" s="26"/>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row>
    <row r="915" spans="1:30">
      <c r="A915" s="28"/>
      <c r="B915" s="26"/>
      <c r="C915" s="26"/>
      <c r="D915" s="26"/>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row>
    <row r="916" spans="1:30">
      <c r="A916" s="28"/>
      <c r="B916" s="26"/>
      <c r="C916" s="26"/>
      <c r="D916" s="26"/>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row>
    <row r="917" spans="1:30">
      <c r="A917" s="28"/>
      <c r="B917" s="26"/>
      <c r="C917" s="26"/>
      <c r="D917" s="26"/>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spans="1:30">
      <c r="A918" s="28"/>
      <c r="B918" s="26"/>
      <c r="C918" s="26"/>
      <c r="D918" s="26"/>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row>
    <row r="919" spans="1:30">
      <c r="A919" s="28"/>
      <c r="B919" s="26"/>
      <c r="C919" s="26"/>
      <c r="D919" s="26"/>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row>
    <row r="920" spans="1:30">
      <c r="A920" s="28"/>
      <c r="B920" s="26"/>
      <c r="C920" s="26"/>
      <c r="D920" s="26"/>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row>
    <row r="921" spans="1:30">
      <c r="A921" s="28"/>
      <c r="B921" s="26"/>
      <c r="C921" s="26"/>
      <c r="D921" s="26"/>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row>
    <row r="922" spans="1:30">
      <c r="A922" s="28"/>
      <c r="B922" s="26"/>
      <c r="C922" s="26"/>
      <c r="D922" s="26"/>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row>
    <row r="923" spans="1:30">
      <c r="A923" s="28"/>
      <c r="B923" s="26"/>
      <c r="C923" s="26"/>
      <c r="D923" s="26"/>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row>
    <row r="924" spans="1:30">
      <c r="A924" s="28"/>
      <c r="B924" s="26"/>
      <c r="C924" s="26"/>
      <c r="D924" s="26"/>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spans="1:30">
      <c r="A925" s="28"/>
      <c r="B925" s="26"/>
      <c r="C925" s="26"/>
      <c r="D925" s="26"/>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row>
    <row r="926" spans="1:30">
      <c r="A926" s="28"/>
      <c r="B926" s="26"/>
      <c r="C926" s="26"/>
      <c r="D926" s="26"/>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row>
    <row r="927" spans="1:30">
      <c r="A927" s="28"/>
      <c r="B927" s="26"/>
      <c r="C927" s="26"/>
      <c r="D927" s="26"/>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row>
    <row r="928" spans="1:30">
      <c r="A928" s="28"/>
      <c r="B928" s="26"/>
      <c r="C928" s="26"/>
      <c r="D928" s="26"/>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row>
    <row r="929" spans="1:30">
      <c r="A929" s="28"/>
      <c r="B929" s="26"/>
      <c r="C929" s="26"/>
      <c r="D929" s="26"/>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row>
    <row r="930" spans="1:30">
      <c r="A930" s="28"/>
      <c r="B930" s="26"/>
      <c r="C930" s="26"/>
      <c r="D930" s="26"/>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row>
    <row r="931" spans="1:30">
      <c r="A931" s="28"/>
      <c r="B931" s="26"/>
      <c r="C931" s="26"/>
      <c r="D931" s="26"/>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row>
    <row r="932" spans="1:30">
      <c r="A932" s="28"/>
      <c r="B932" s="26"/>
      <c r="C932" s="26"/>
      <c r="D932" s="26"/>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row>
    <row r="933" spans="1:30">
      <c r="A933" s="28"/>
      <c r="B933" s="26"/>
      <c r="C933" s="26"/>
      <c r="D933" s="26"/>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spans="1:30">
      <c r="A934" s="28"/>
      <c r="B934" s="26"/>
      <c r="C934" s="26"/>
      <c r="D934" s="26"/>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row>
    <row r="935" spans="1:30">
      <c r="A935" s="28"/>
      <c r="B935" s="26"/>
      <c r="C935" s="26"/>
      <c r="D935" s="26"/>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row>
    <row r="936" spans="1:30">
      <c r="A936" s="28"/>
      <c r="B936" s="26"/>
      <c r="C936" s="26"/>
      <c r="D936" s="26"/>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row>
    <row r="937" spans="1:30">
      <c r="A937" s="28"/>
      <c r="B937" s="26"/>
      <c r="C937" s="26"/>
      <c r="D937" s="26"/>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row>
    <row r="938" spans="1:30">
      <c r="A938" s="28"/>
      <c r="B938" s="26"/>
      <c r="C938" s="26"/>
      <c r="D938" s="26"/>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row>
    <row r="939" spans="1:30">
      <c r="A939" s="28"/>
      <c r="B939" s="26"/>
      <c r="C939" s="26"/>
      <c r="D939" s="26"/>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row>
    <row r="940" spans="1:30">
      <c r="A940" s="28"/>
      <c r="B940" s="26"/>
      <c r="C940" s="26"/>
      <c r="D940" s="26"/>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row>
    <row r="941" spans="1:30">
      <c r="A941" s="28"/>
      <c r="B941" s="26"/>
      <c r="C941" s="26"/>
      <c r="D941" s="26"/>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row>
    <row r="942" spans="1:30">
      <c r="A942" s="28"/>
      <c r="B942" s="26"/>
      <c r="C942" s="26"/>
      <c r="D942" s="26"/>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row>
    <row r="943" spans="1:30">
      <c r="A943" s="28"/>
      <c r="B943" s="26"/>
      <c r="C943" s="26"/>
      <c r="D943" s="26"/>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row>
    <row r="944" spans="1:30">
      <c r="A944" s="28"/>
      <c r="B944" s="26"/>
      <c r="C944" s="26"/>
      <c r="D944" s="26"/>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row>
    <row r="945" spans="1:30">
      <c r="A945" s="28"/>
      <c r="B945" s="26"/>
      <c r="C945" s="26"/>
      <c r="D945" s="26"/>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row>
    <row r="946" spans="1:30">
      <c r="A946" s="28"/>
      <c r="B946" s="26"/>
      <c r="C946" s="26"/>
      <c r="D946" s="26"/>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row>
    <row r="947" spans="1:30">
      <c r="A947" s="28"/>
      <c r="B947" s="26"/>
      <c r="C947" s="26"/>
      <c r="D947" s="26"/>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row>
    <row r="948" spans="1:30">
      <c r="A948" s="28"/>
      <c r="B948" s="26"/>
      <c r="C948" s="26"/>
      <c r="D948" s="26"/>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row>
    <row r="949" spans="1:30">
      <c r="A949" s="28"/>
      <c r="B949" s="26"/>
      <c r="C949" s="26"/>
      <c r="D949" s="26"/>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row>
    <row r="950" spans="1:30">
      <c r="A950" s="28"/>
      <c r="B950" s="26"/>
      <c r="C950" s="26"/>
      <c r="D950" s="26"/>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row>
    <row r="951" spans="1:30">
      <c r="A951" s="28"/>
      <c r="B951" s="26"/>
      <c r="C951" s="26"/>
      <c r="D951" s="26"/>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row>
    <row r="952" spans="1:30">
      <c r="A952" s="28"/>
      <c r="B952" s="26"/>
      <c r="C952" s="26"/>
      <c r="D952" s="26"/>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row>
    <row r="953" spans="1:30">
      <c r="A953" s="28"/>
      <c r="B953" s="26"/>
      <c r="C953" s="26"/>
      <c r="D953" s="26"/>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row>
    <row r="954" spans="1:30">
      <c r="A954" s="28"/>
      <c r="B954" s="26"/>
      <c r="C954" s="26"/>
      <c r="D954" s="26"/>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row>
    <row r="955" spans="1:30">
      <c r="A955" s="28"/>
      <c r="B955" s="26"/>
      <c r="C955" s="26"/>
      <c r="D955" s="26"/>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spans="1:30">
      <c r="A956" s="28"/>
      <c r="B956" s="26"/>
      <c r="C956" s="26"/>
      <c r="D956" s="26"/>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row>
    <row r="957" spans="1:30">
      <c r="A957" s="28"/>
      <c r="B957" s="26"/>
      <c r="C957" s="26"/>
      <c r="D957" s="26"/>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row>
    <row r="958" spans="1:30">
      <c r="A958" s="28"/>
      <c r="B958" s="26"/>
      <c r="C958" s="26"/>
      <c r="D958" s="26"/>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row>
    <row r="959" spans="1:30">
      <c r="A959" s="28"/>
      <c r="B959" s="26"/>
      <c r="C959" s="26"/>
      <c r="D959" s="26"/>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row>
    <row r="960" spans="1:30">
      <c r="A960" s="28"/>
      <c r="B960" s="26"/>
      <c r="C960" s="26"/>
      <c r="D960" s="26"/>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row>
    <row r="961" spans="1:30">
      <c r="A961" s="28"/>
      <c r="B961" s="26"/>
      <c r="C961" s="26"/>
      <c r="D961" s="26"/>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row>
    <row r="962" spans="1:30">
      <c r="A962" s="28"/>
      <c r="B962" s="26"/>
      <c r="C962" s="26"/>
      <c r="D962" s="26"/>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row>
    <row r="963" spans="1:30">
      <c r="A963" s="28"/>
      <c r="B963" s="26"/>
      <c r="C963" s="26"/>
      <c r="D963" s="26"/>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row>
    <row r="964" spans="1:30">
      <c r="A964" s="28"/>
      <c r="B964" s="26"/>
      <c r="C964" s="26"/>
      <c r="D964" s="26"/>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spans="1:30">
      <c r="A965" s="28"/>
      <c r="B965" s="26"/>
      <c r="C965" s="26"/>
      <c r="D965" s="26"/>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row>
    <row r="966" spans="1:30">
      <c r="A966" s="28"/>
      <c r="B966" s="26"/>
      <c r="C966" s="26"/>
      <c r="D966" s="26"/>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spans="1:30">
      <c r="A967" s="28"/>
      <c r="B967" s="26"/>
      <c r="C967" s="26"/>
      <c r="D967" s="26"/>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row>
    <row r="968" spans="1:30">
      <c r="A968" s="28"/>
      <c r="B968" s="26"/>
      <c r="C968" s="26"/>
      <c r="D968" s="26"/>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row>
    <row r="969" spans="1:30">
      <c r="A969" s="28"/>
      <c r="B969" s="26"/>
      <c r="C969" s="26"/>
      <c r="D969" s="26"/>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row>
    <row r="970" spans="1:30">
      <c r="A970" s="28"/>
      <c r="B970" s="26"/>
      <c r="C970" s="26"/>
      <c r="D970" s="26"/>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row>
    <row r="971" spans="1:30">
      <c r="A971" s="28"/>
      <c r="B971" s="26"/>
      <c r="C971" s="26"/>
      <c r="D971" s="26"/>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row>
    <row r="972" spans="1:30">
      <c r="A972" s="28"/>
      <c r="B972" s="26"/>
      <c r="C972" s="26"/>
      <c r="D972" s="26"/>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row>
    <row r="973" spans="1:30">
      <c r="A973" s="28"/>
      <c r="B973" s="26"/>
      <c r="C973" s="26"/>
      <c r="D973" s="26"/>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row>
    <row r="974" spans="1:30">
      <c r="A974" s="28"/>
      <c r="B974" s="26"/>
      <c r="C974" s="26"/>
      <c r="D974" s="26"/>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spans="1:30">
      <c r="A975" s="28"/>
      <c r="B975" s="26"/>
      <c r="C975" s="26"/>
      <c r="D975" s="26"/>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row>
    <row r="976" spans="1:30">
      <c r="A976" s="28"/>
      <c r="B976" s="26"/>
      <c r="C976" s="26"/>
      <c r="D976" s="26"/>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row>
    <row r="977" spans="1:30">
      <c r="A977" s="28"/>
      <c r="B977" s="26"/>
      <c r="C977" s="26"/>
      <c r="D977" s="26"/>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row>
    <row r="978" spans="1:30">
      <c r="A978" s="28"/>
      <c r="B978" s="26"/>
      <c r="C978" s="26"/>
      <c r="D978" s="26"/>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spans="1:30">
      <c r="A979" s="28"/>
      <c r="B979" s="26"/>
      <c r="C979" s="26"/>
      <c r="D979" s="26"/>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row>
    <row r="980" spans="1:30">
      <c r="A980" s="28"/>
      <c r="B980" s="26"/>
      <c r="C980" s="26"/>
      <c r="D980" s="26"/>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row>
    <row r="981" spans="1:30">
      <c r="A981" s="28"/>
      <c r="B981" s="26"/>
      <c r="C981" s="26"/>
      <c r="D981" s="26"/>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row>
    <row r="982" spans="1:30">
      <c r="A982" s="28"/>
      <c r="B982" s="26"/>
      <c r="C982" s="26"/>
      <c r="D982" s="26"/>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row>
    <row r="983" spans="1:30">
      <c r="A983" s="28"/>
      <c r="B983" s="26"/>
      <c r="C983" s="26"/>
      <c r="D983" s="26"/>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row>
    <row r="984" spans="1:30">
      <c r="A984" s="28"/>
      <c r="B984" s="26"/>
      <c r="C984" s="26"/>
      <c r="D984" s="26"/>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spans="1:30">
      <c r="A985" s="28"/>
      <c r="B985" s="26"/>
      <c r="C985" s="26"/>
      <c r="D985" s="26"/>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row>
    <row r="986" spans="1:30">
      <c r="A986" s="28"/>
      <c r="B986" s="26"/>
      <c r="C986" s="26"/>
      <c r="D986" s="26"/>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row>
    <row r="987" spans="1:30">
      <c r="A987" s="28"/>
      <c r="B987" s="26"/>
      <c r="C987" s="26"/>
      <c r="D987" s="26"/>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spans="1:30">
      <c r="A988" s="28"/>
      <c r="B988" s="26"/>
      <c r="C988" s="26"/>
      <c r="D988" s="26"/>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row>
    <row r="989" spans="1:30">
      <c r="A989" s="28"/>
      <c r="B989" s="26"/>
      <c r="C989" s="26"/>
      <c r="D989" s="26"/>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row>
    <row r="990" spans="1:30">
      <c r="A990" s="28"/>
      <c r="B990" s="26"/>
      <c r="C990" s="26"/>
      <c r="D990" s="26"/>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row>
    <row r="991" spans="1:30">
      <c r="A991" s="28"/>
      <c r="B991" s="26"/>
      <c r="C991" s="26"/>
      <c r="D991" s="26"/>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row>
    <row r="992" spans="1:30">
      <c r="A992" s="28"/>
      <c r="B992" s="26"/>
      <c r="C992" s="26"/>
      <c r="D992" s="26"/>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row>
    <row r="993" spans="1:30">
      <c r="A993" s="28"/>
      <c r="B993" s="26"/>
      <c r="C993" s="26"/>
      <c r="D993" s="26"/>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row>
    <row r="994" spans="1:30">
      <c r="A994" s="28"/>
      <c r="B994" s="26"/>
      <c r="C994" s="26"/>
      <c r="D994" s="26"/>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row>
    <row r="995" spans="1:30">
      <c r="A995" s="28"/>
      <c r="B995" s="26"/>
      <c r="C995" s="26"/>
      <c r="D995" s="26"/>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row>
    <row r="996" spans="1:30">
      <c r="A996" s="28"/>
      <c r="B996" s="26"/>
      <c r="C996" s="26"/>
      <c r="D996" s="26"/>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row>
    <row r="997" spans="1:30">
      <c r="A997" s="28"/>
      <c r="B997" s="26"/>
      <c r="C997" s="26"/>
      <c r="D997" s="26"/>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row>
    <row r="998" spans="1:30">
      <c r="A998" s="28"/>
      <c r="B998" s="26"/>
      <c r="C998" s="26"/>
      <c r="D998" s="26"/>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row>
    <row r="999" spans="1:30">
      <c r="A999" s="28"/>
      <c r="B999" s="26"/>
      <c r="C999" s="26"/>
      <c r="D999" s="26"/>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row>
    <row r="1000" spans="1:30">
      <c r="A1000" s="28"/>
      <c r="B1000" s="26"/>
      <c r="C1000" s="26"/>
      <c r="D1000" s="26"/>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D1000"/>
  <sheetViews>
    <sheetView topLeftCell="B16" workbookViewId="0">
      <selection activeCell="E17" sqref="A1:E100"/>
    </sheetView>
  </sheetViews>
  <sheetFormatPr defaultColWidth="12.6640625" defaultRowHeight="15.75" customHeight="1"/>
  <cols>
    <col min="1" max="1" width="4.6640625" bestFit="1" customWidth="1"/>
    <col min="2" max="2" width="10.5546875" bestFit="1" customWidth="1"/>
    <col min="3" max="3" width="27.6640625" bestFit="1" customWidth="1"/>
    <col min="4" max="4" width="22" customWidth="1"/>
    <col min="5" max="5" width="144.33203125" bestFit="1" customWidth="1"/>
  </cols>
  <sheetData>
    <row r="1" spans="1:30" ht="37.200000000000003">
      <c r="A1" s="25">
        <v>1</v>
      </c>
      <c r="B1" s="26" t="s">
        <v>330</v>
      </c>
      <c r="C1" s="26" t="s">
        <v>1811</v>
      </c>
      <c r="D1" s="26" t="s">
        <v>77</v>
      </c>
      <c r="E1" s="2" t="s">
        <v>1812</v>
      </c>
      <c r="F1" s="2"/>
      <c r="G1" s="2"/>
      <c r="H1" s="2"/>
      <c r="I1" s="2"/>
      <c r="J1" s="2"/>
      <c r="K1" s="2"/>
      <c r="L1" s="2"/>
      <c r="M1" s="2"/>
      <c r="N1" s="2"/>
      <c r="O1" s="2"/>
      <c r="P1" s="2"/>
      <c r="Q1" s="2"/>
      <c r="R1" s="2"/>
      <c r="S1" s="2"/>
      <c r="T1" s="2"/>
      <c r="U1" s="2"/>
      <c r="V1" s="2"/>
      <c r="W1" s="2"/>
      <c r="X1" s="2"/>
      <c r="Y1" s="2"/>
      <c r="Z1" s="2"/>
      <c r="AA1" s="2"/>
      <c r="AB1" s="2"/>
      <c r="AC1" s="2"/>
      <c r="AD1" s="2"/>
    </row>
    <row r="2" spans="1:30" ht="74.400000000000006">
      <c r="A2" s="25">
        <f t="shared" ref="A2:A100" si="0">SUM(1+A1)</f>
        <v>2</v>
      </c>
      <c r="B2" s="26" t="s">
        <v>330</v>
      </c>
      <c r="C2" s="26" t="s">
        <v>1813</v>
      </c>
      <c r="D2" s="26" t="s">
        <v>197</v>
      </c>
      <c r="E2" s="2" t="s">
        <v>1814</v>
      </c>
      <c r="F2" s="2"/>
      <c r="G2" s="2"/>
      <c r="H2" s="2"/>
      <c r="I2" s="2"/>
      <c r="J2" s="2"/>
      <c r="K2" s="2"/>
      <c r="L2" s="2"/>
      <c r="M2" s="2"/>
      <c r="N2" s="2"/>
      <c r="O2" s="2"/>
      <c r="P2" s="2"/>
      <c r="Q2" s="2"/>
      <c r="R2" s="2"/>
      <c r="S2" s="2"/>
      <c r="T2" s="2"/>
      <c r="U2" s="2"/>
      <c r="V2" s="2"/>
      <c r="W2" s="2"/>
      <c r="X2" s="2"/>
      <c r="Y2" s="2"/>
      <c r="Z2" s="2"/>
      <c r="AA2" s="2"/>
      <c r="AB2" s="2"/>
      <c r="AC2" s="2"/>
      <c r="AD2" s="2"/>
    </row>
    <row r="3" spans="1:30" ht="93">
      <c r="A3" s="25">
        <f t="shared" si="0"/>
        <v>3</v>
      </c>
      <c r="B3" s="26" t="s">
        <v>330</v>
      </c>
      <c r="C3" s="26" t="s">
        <v>1815</v>
      </c>
      <c r="D3" s="26" t="s">
        <v>123</v>
      </c>
      <c r="E3" s="27" t="s">
        <v>1816</v>
      </c>
      <c r="F3" s="27"/>
      <c r="G3" s="27"/>
      <c r="H3" s="27"/>
      <c r="I3" s="27"/>
      <c r="J3" s="27"/>
      <c r="K3" s="27"/>
      <c r="L3" s="27"/>
      <c r="M3" s="27"/>
      <c r="N3" s="27"/>
      <c r="O3" s="27"/>
      <c r="P3" s="27"/>
      <c r="Q3" s="27"/>
      <c r="R3" s="27"/>
      <c r="S3" s="27"/>
      <c r="T3" s="27"/>
      <c r="U3" s="27"/>
      <c r="V3" s="27"/>
      <c r="W3" s="27"/>
      <c r="X3" s="27"/>
      <c r="Y3" s="27"/>
      <c r="Z3" s="27"/>
      <c r="AA3" s="27"/>
      <c r="AB3" s="2"/>
      <c r="AC3" s="2"/>
      <c r="AD3" s="2"/>
    </row>
    <row r="4" spans="1:30" ht="111.6">
      <c r="A4" s="25">
        <f t="shared" si="0"/>
        <v>4</v>
      </c>
      <c r="B4" s="26" t="s">
        <v>330</v>
      </c>
      <c r="C4" s="26" t="s">
        <v>1817</v>
      </c>
      <c r="D4" s="26" t="s">
        <v>1818</v>
      </c>
      <c r="E4" s="27" t="s">
        <v>1819</v>
      </c>
      <c r="F4" s="27"/>
      <c r="G4" s="27"/>
      <c r="H4" s="27"/>
      <c r="I4" s="27"/>
      <c r="J4" s="27"/>
      <c r="K4" s="27"/>
      <c r="L4" s="27"/>
      <c r="M4" s="27"/>
      <c r="N4" s="27"/>
      <c r="O4" s="27"/>
      <c r="P4" s="27"/>
      <c r="Q4" s="27"/>
      <c r="R4" s="27"/>
      <c r="S4" s="27"/>
      <c r="T4" s="27"/>
      <c r="U4" s="27"/>
      <c r="V4" s="27"/>
      <c r="W4" s="27"/>
      <c r="X4" s="27"/>
      <c r="Y4" s="27"/>
      <c r="Z4" s="27"/>
      <c r="AA4" s="27"/>
      <c r="AB4" s="27"/>
      <c r="AC4" s="27"/>
      <c r="AD4" s="27"/>
    </row>
    <row r="5" spans="1:30" ht="111.6">
      <c r="A5" s="25">
        <f t="shared" si="0"/>
        <v>5</v>
      </c>
      <c r="B5" s="26" t="s">
        <v>330</v>
      </c>
      <c r="C5" s="26" t="s">
        <v>1820</v>
      </c>
      <c r="D5" s="26" t="s">
        <v>7</v>
      </c>
      <c r="E5" s="2" t="s">
        <v>1821</v>
      </c>
      <c r="F5" s="2"/>
      <c r="G5" s="2"/>
      <c r="H5" s="2"/>
      <c r="I5" s="2"/>
      <c r="J5" s="2"/>
      <c r="K5" s="2"/>
      <c r="L5" s="2"/>
      <c r="M5" s="2"/>
      <c r="N5" s="2"/>
      <c r="O5" s="2"/>
      <c r="P5" s="2"/>
      <c r="Q5" s="2"/>
      <c r="R5" s="2"/>
      <c r="S5" s="2"/>
      <c r="T5" s="2"/>
      <c r="U5" s="2"/>
      <c r="V5" s="2"/>
      <c r="W5" s="2"/>
      <c r="X5" s="2"/>
      <c r="Y5" s="2"/>
      <c r="Z5" s="2"/>
      <c r="AA5" s="2"/>
      <c r="AB5" s="2"/>
      <c r="AC5" s="2"/>
      <c r="AD5" s="2"/>
    </row>
    <row r="6" spans="1:30" ht="74.400000000000006">
      <c r="A6" s="25">
        <f t="shared" si="0"/>
        <v>6</v>
      </c>
      <c r="B6" s="26" t="s">
        <v>345</v>
      </c>
      <c r="C6" s="26" t="s">
        <v>1822</v>
      </c>
      <c r="D6" s="26" t="s">
        <v>1536</v>
      </c>
      <c r="E6" s="2" t="s">
        <v>1823</v>
      </c>
      <c r="F6" s="2"/>
      <c r="G6" s="2"/>
      <c r="H6" s="2"/>
      <c r="I6" s="2"/>
      <c r="J6" s="2"/>
      <c r="K6" s="2"/>
      <c r="L6" s="2"/>
      <c r="M6" s="2"/>
      <c r="N6" s="2"/>
      <c r="O6" s="2"/>
      <c r="P6" s="2"/>
      <c r="Q6" s="2"/>
      <c r="R6" s="2"/>
      <c r="S6" s="2"/>
      <c r="T6" s="2"/>
      <c r="U6" s="2"/>
      <c r="V6" s="2"/>
      <c r="W6" s="2"/>
      <c r="X6" s="2"/>
      <c r="Y6" s="2"/>
      <c r="Z6" s="2"/>
      <c r="AA6" s="2"/>
      <c r="AB6" s="2"/>
      <c r="AC6" s="2"/>
      <c r="AD6" s="2"/>
    </row>
    <row r="7" spans="1:30" ht="93">
      <c r="A7" s="25">
        <f t="shared" si="0"/>
        <v>7</v>
      </c>
      <c r="B7" s="26" t="s">
        <v>345</v>
      </c>
      <c r="C7" s="26" t="s">
        <v>1824</v>
      </c>
      <c r="D7" s="26" t="s">
        <v>57</v>
      </c>
      <c r="E7" s="2" t="s">
        <v>1825</v>
      </c>
      <c r="F7" s="2"/>
      <c r="G7" s="2"/>
      <c r="H7" s="2"/>
      <c r="I7" s="2"/>
      <c r="J7" s="2"/>
      <c r="K7" s="2"/>
      <c r="L7" s="2"/>
      <c r="M7" s="2"/>
      <c r="N7" s="2"/>
      <c r="O7" s="2"/>
      <c r="P7" s="2"/>
      <c r="Q7" s="2"/>
      <c r="R7" s="2"/>
      <c r="S7" s="2"/>
      <c r="T7" s="2"/>
      <c r="U7" s="2"/>
      <c r="V7" s="2"/>
      <c r="W7" s="2"/>
      <c r="X7" s="2"/>
      <c r="Y7" s="2"/>
      <c r="Z7" s="2"/>
      <c r="AA7" s="2"/>
      <c r="AB7" s="2"/>
      <c r="AC7" s="2"/>
      <c r="AD7" s="2"/>
    </row>
    <row r="8" spans="1:30" ht="37.200000000000003">
      <c r="A8" s="25">
        <f t="shared" si="0"/>
        <v>8</v>
      </c>
      <c r="B8" s="26" t="s">
        <v>345</v>
      </c>
      <c r="C8" s="26" t="s">
        <v>1826</v>
      </c>
      <c r="D8" s="26" t="s">
        <v>163</v>
      </c>
      <c r="E8" s="2" t="s">
        <v>1827</v>
      </c>
      <c r="F8" s="2"/>
      <c r="G8" s="2"/>
      <c r="H8" s="2"/>
      <c r="I8" s="2"/>
      <c r="J8" s="2"/>
      <c r="K8" s="2"/>
      <c r="L8" s="2"/>
      <c r="M8" s="2"/>
      <c r="N8" s="2"/>
      <c r="O8" s="2"/>
      <c r="P8" s="2"/>
      <c r="Q8" s="2"/>
      <c r="R8" s="2"/>
      <c r="S8" s="2"/>
      <c r="T8" s="2"/>
      <c r="U8" s="2"/>
      <c r="V8" s="2"/>
      <c r="W8" s="2"/>
      <c r="X8" s="2"/>
      <c r="Y8" s="2"/>
      <c r="Z8" s="2"/>
      <c r="AA8" s="2"/>
      <c r="AB8" s="2"/>
      <c r="AC8" s="2"/>
      <c r="AD8" s="2"/>
    </row>
    <row r="9" spans="1:30" ht="18.600000000000001">
      <c r="A9" s="25">
        <f t="shared" si="0"/>
        <v>9</v>
      </c>
      <c r="B9" s="26" t="s">
        <v>345</v>
      </c>
      <c r="C9" s="26" t="s">
        <v>1828</v>
      </c>
      <c r="D9" s="26" t="s">
        <v>163</v>
      </c>
      <c r="E9" s="2" t="s">
        <v>1829</v>
      </c>
      <c r="F9" s="2"/>
      <c r="G9" s="2"/>
      <c r="H9" s="2"/>
      <c r="I9" s="2"/>
      <c r="J9" s="2"/>
      <c r="K9" s="2"/>
      <c r="L9" s="2"/>
      <c r="M9" s="2"/>
      <c r="N9" s="2"/>
      <c r="O9" s="2"/>
      <c r="P9" s="2"/>
      <c r="Q9" s="2"/>
      <c r="R9" s="2"/>
      <c r="S9" s="2"/>
      <c r="T9" s="2"/>
      <c r="U9" s="2"/>
      <c r="V9" s="2"/>
      <c r="W9" s="2"/>
      <c r="X9" s="2"/>
      <c r="Y9" s="2"/>
      <c r="Z9" s="2"/>
      <c r="AA9" s="2"/>
      <c r="AB9" s="2"/>
      <c r="AC9" s="2"/>
      <c r="AD9" s="2"/>
    </row>
    <row r="10" spans="1:30" ht="74.400000000000006">
      <c r="A10" s="25">
        <f t="shared" si="0"/>
        <v>10</v>
      </c>
      <c r="B10" s="26" t="s">
        <v>345</v>
      </c>
      <c r="C10" s="26" t="s">
        <v>1830</v>
      </c>
      <c r="D10" s="26" t="s">
        <v>157</v>
      </c>
      <c r="E10" s="2" t="s">
        <v>1831</v>
      </c>
      <c r="F10" s="2"/>
      <c r="G10" s="2"/>
      <c r="H10" s="2"/>
      <c r="I10" s="2"/>
      <c r="J10" s="2"/>
      <c r="K10" s="2"/>
      <c r="L10" s="2"/>
      <c r="M10" s="2"/>
      <c r="N10" s="2"/>
      <c r="O10" s="2"/>
      <c r="P10" s="2"/>
      <c r="Q10" s="2"/>
      <c r="R10" s="2"/>
      <c r="S10" s="2"/>
      <c r="T10" s="2"/>
      <c r="U10" s="2"/>
      <c r="V10" s="2"/>
      <c r="W10" s="2"/>
      <c r="X10" s="2"/>
      <c r="Y10" s="2"/>
      <c r="Z10" s="2"/>
      <c r="AA10" s="2"/>
      <c r="AB10" s="2"/>
      <c r="AC10" s="2"/>
      <c r="AD10" s="2"/>
    </row>
    <row r="11" spans="1:30" ht="93">
      <c r="A11" s="25">
        <f t="shared" si="0"/>
        <v>11</v>
      </c>
      <c r="B11" s="26" t="s">
        <v>345</v>
      </c>
      <c r="C11" s="26" t="s">
        <v>1832</v>
      </c>
      <c r="D11" s="26" t="s">
        <v>51</v>
      </c>
      <c r="E11" s="2" t="s">
        <v>1833</v>
      </c>
      <c r="F11" s="2"/>
      <c r="G11" s="2"/>
      <c r="H11" s="2"/>
      <c r="I11" s="2"/>
      <c r="J11" s="2"/>
      <c r="K11" s="2"/>
      <c r="L11" s="2"/>
      <c r="M11" s="2"/>
      <c r="N11" s="2"/>
      <c r="O11" s="2"/>
      <c r="P11" s="2"/>
      <c r="Q11" s="2"/>
      <c r="R11" s="2"/>
      <c r="S11" s="2"/>
      <c r="T11" s="2"/>
      <c r="U11" s="2"/>
      <c r="V11" s="2"/>
      <c r="W11" s="2"/>
      <c r="X11" s="2"/>
      <c r="Y11" s="2"/>
      <c r="Z11" s="2"/>
      <c r="AA11" s="2"/>
      <c r="AB11" s="2"/>
      <c r="AC11" s="2"/>
      <c r="AD11" s="2"/>
    </row>
    <row r="12" spans="1:30" ht="55.8">
      <c r="A12" s="25">
        <f t="shared" si="0"/>
        <v>12</v>
      </c>
      <c r="B12" s="26" t="s">
        <v>345</v>
      </c>
      <c r="C12" s="26" t="s">
        <v>1834</v>
      </c>
      <c r="D12" s="26" t="s">
        <v>19</v>
      </c>
      <c r="E12" s="2" t="s">
        <v>1835</v>
      </c>
      <c r="F12" s="2"/>
      <c r="G12" s="2"/>
      <c r="H12" s="2"/>
      <c r="I12" s="2"/>
      <c r="J12" s="2"/>
      <c r="K12" s="2"/>
      <c r="L12" s="2"/>
      <c r="M12" s="2"/>
      <c r="N12" s="2"/>
      <c r="O12" s="2"/>
      <c r="P12" s="2"/>
      <c r="Q12" s="2"/>
      <c r="R12" s="2"/>
      <c r="S12" s="2"/>
      <c r="T12" s="2"/>
      <c r="U12" s="2"/>
      <c r="V12" s="2"/>
      <c r="W12" s="2"/>
      <c r="X12" s="2"/>
      <c r="Y12" s="2"/>
      <c r="Z12" s="2"/>
      <c r="AA12" s="2"/>
      <c r="AB12" s="2"/>
      <c r="AC12" s="2"/>
      <c r="AD12" s="2"/>
    </row>
    <row r="13" spans="1:30" ht="74.400000000000006">
      <c r="A13" s="25">
        <f t="shared" si="0"/>
        <v>13</v>
      </c>
      <c r="B13" s="26" t="s">
        <v>345</v>
      </c>
      <c r="C13" s="26" t="s">
        <v>1836</v>
      </c>
      <c r="D13" s="26" t="s">
        <v>557</v>
      </c>
      <c r="E13" s="2" t="s">
        <v>1837</v>
      </c>
      <c r="F13" s="2"/>
      <c r="G13" s="2"/>
      <c r="H13" s="2"/>
      <c r="I13" s="2"/>
      <c r="J13" s="2"/>
      <c r="K13" s="2"/>
      <c r="L13" s="2"/>
      <c r="M13" s="2"/>
      <c r="N13" s="2"/>
      <c r="O13" s="2"/>
      <c r="P13" s="2"/>
      <c r="Q13" s="2"/>
      <c r="R13" s="2"/>
      <c r="S13" s="2"/>
      <c r="T13" s="2"/>
      <c r="U13" s="2"/>
      <c r="V13" s="2"/>
      <c r="W13" s="2"/>
      <c r="X13" s="2"/>
      <c r="Y13" s="2"/>
      <c r="Z13" s="2"/>
      <c r="AA13" s="2"/>
      <c r="AB13" s="2"/>
      <c r="AC13" s="2"/>
      <c r="AD13" s="2"/>
    </row>
    <row r="14" spans="1:30" ht="55.8">
      <c r="A14" s="25">
        <f t="shared" si="0"/>
        <v>14</v>
      </c>
      <c r="B14" s="26" t="s">
        <v>345</v>
      </c>
      <c r="C14" s="26" t="s">
        <v>1838</v>
      </c>
      <c r="D14" s="26" t="s">
        <v>1839</v>
      </c>
      <c r="E14" s="27" t="s">
        <v>1840</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ht="55.8">
      <c r="A15" s="25">
        <f t="shared" si="0"/>
        <v>15</v>
      </c>
      <c r="B15" s="26" t="s">
        <v>345</v>
      </c>
      <c r="C15" s="26" t="s">
        <v>1841</v>
      </c>
      <c r="D15" s="26" t="s">
        <v>193</v>
      </c>
      <c r="E15" s="2" t="s">
        <v>1842</v>
      </c>
      <c r="F15" s="2"/>
      <c r="G15" s="2"/>
      <c r="H15" s="2"/>
      <c r="I15" s="2"/>
      <c r="J15" s="2"/>
      <c r="K15" s="2"/>
      <c r="L15" s="2"/>
      <c r="M15" s="2"/>
      <c r="N15" s="2"/>
      <c r="O15" s="2"/>
      <c r="P15" s="2"/>
      <c r="Q15" s="2"/>
      <c r="R15" s="2"/>
      <c r="S15" s="2"/>
      <c r="T15" s="2"/>
      <c r="U15" s="2"/>
      <c r="V15" s="2"/>
      <c r="W15" s="2"/>
      <c r="X15" s="2"/>
      <c r="Y15" s="2"/>
      <c r="Z15" s="2"/>
      <c r="AA15" s="2"/>
      <c r="AB15" s="2"/>
      <c r="AC15" s="2"/>
      <c r="AD15" s="2"/>
    </row>
    <row r="16" spans="1:30" ht="130.19999999999999">
      <c r="A16" s="25">
        <f t="shared" si="0"/>
        <v>16</v>
      </c>
      <c r="B16" s="26" t="s">
        <v>345</v>
      </c>
      <c r="C16" s="26" t="s">
        <v>1843</v>
      </c>
      <c r="D16" s="26" t="s">
        <v>1844</v>
      </c>
      <c r="E16" s="2" t="s">
        <v>1845</v>
      </c>
      <c r="F16" s="2"/>
      <c r="G16" s="2"/>
      <c r="H16" s="2"/>
      <c r="I16" s="2"/>
      <c r="J16" s="2"/>
      <c r="K16" s="2"/>
      <c r="L16" s="2"/>
      <c r="M16" s="2"/>
      <c r="N16" s="2"/>
      <c r="O16" s="2"/>
      <c r="P16" s="2"/>
      <c r="Q16" s="2"/>
      <c r="R16" s="2"/>
      <c r="S16" s="2"/>
      <c r="T16" s="2"/>
      <c r="U16" s="2"/>
      <c r="V16" s="2"/>
      <c r="W16" s="2"/>
      <c r="X16" s="2"/>
      <c r="Y16" s="2"/>
      <c r="Z16" s="2"/>
      <c r="AA16" s="2"/>
      <c r="AB16" s="2"/>
      <c r="AC16" s="2"/>
      <c r="AD16" s="2"/>
    </row>
    <row r="17" spans="1:30" ht="37.200000000000003">
      <c r="A17" s="25">
        <f t="shared" si="0"/>
        <v>17</v>
      </c>
      <c r="B17" s="26" t="s">
        <v>345</v>
      </c>
      <c r="C17" s="26" t="s">
        <v>1846</v>
      </c>
      <c r="D17" s="26" t="s">
        <v>239</v>
      </c>
      <c r="E17" s="2" t="s">
        <v>1847</v>
      </c>
      <c r="F17" s="2"/>
      <c r="G17" s="2"/>
      <c r="H17" s="2"/>
      <c r="I17" s="2"/>
      <c r="J17" s="2"/>
      <c r="K17" s="2"/>
      <c r="L17" s="2"/>
      <c r="M17" s="2"/>
      <c r="N17" s="2"/>
      <c r="O17" s="2"/>
      <c r="P17" s="2"/>
      <c r="Q17" s="2"/>
      <c r="R17" s="2"/>
      <c r="S17" s="2"/>
      <c r="T17" s="2"/>
      <c r="U17" s="2"/>
      <c r="V17" s="2"/>
      <c r="W17" s="2"/>
      <c r="X17" s="2"/>
      <c r="Y17" s="2"/>
      <c r="Z17" s="2"/>
      <c r="AA17" s="2"/>
      <c r="AB17" s="2"/>
      <c r="AC17" s="2"/>
      <c r="AD17" s="2"/>
    </row>
    <row r="18" spans="1:30" ht="55.8">
      <c r="A18" s="25">
        <f t="shared" si="0"/>
        <v>18</v>
      </c>
      <c r="B18" s="26" t="s">
        <v>345</v>
      </c>
      <c r="C18" s="26" t="s">
        <v>1848</v>
      </c>
      <c r="D18" s="26" t="s">
        <v>271</v>
      </c>
      <c r="E18" s="2" t="s">
        <v>1849</v>
      </c>
      <c r="F18" s="2"/>
      <c r="G18" s="2"/>
      <c r="H18" s="2"/>
      <c r="I18" s="2"/>
      <c r="J18" s="2"/>
      <c r="K18" s="2"/>
      <c r="L18" s="2"/>
      <c r="M18" s="2"/>
      <c r="N18" s="2"/>
      <c r="O18" s="2"/>
      <c r="P18" s="2"/>
      <c r="Q18" s="2"/>
      <c r="R18" s="2"/>
      <c r="S18" s="2"/>
      <c r="T18" s="2"/>
      <c r="U18" s="2"/>
      <c r="V18" s="2"/>
      <c r="W18" s="2"/>
      <c r="X18" s="2"/>
      <c r="Y18" s="2"/>
      <c r="Z18" s="2"/>
      <c r="AA18" s="2"/>
      <c r="AB18" s="2"/>
      <c r="AC18" s="2"/>
      <c r="AD18" s="2"/>
    </row>
    <row r="19" spans="1:30" ht="55.8">
      <c r="A19" s="25">
        <f t="shared" si="0"/>
        <v>19</v>
      </c>
      <c r="B19" s="26" t="s">
        <v>345</v>
      </c>
      <c r="C19" s="26" t="s">
        <v>1850</v>
      </c>
      <c r="D19" s="26" t="s">
        <v>339</v>
      </c>
      <c r="E19" s="27" t="s">
        <v>1851</v>
      </c>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ht="55.8">
      <c r="A20" s="25">
        <f t="shared" si="0"/>
        <v>20</v>
      </c>
      <c r="B20" s="26" t="s">
        <v>345</v>
      </c>
      <c r="C20" s="26" t="s">
        <v>1852</v>
      </c>
      <c r="D20" s="26" t="s">
        <v>213</v>
      </c>
      <c r="E20" s="2" t="s">
        <v>1853</v>
      </c>
      <c r="F20" s="2"/>
      <c r="G20" s="2"/>
      <c r="H20" s="2"/>
      <c r="I20" s="2"/>
      <c r="J20" s="2"/>
      <c r="K20" s="2"/>
      <c r="L20" s="2"/>
      <c r="M20" s="2"/>
      <c r="N20" s="2"/>
      <c r="O20" s="2"/>
      <c r="P20" s="2"/>
      <c r="Q20" s="2"/>
      <c r="R20" s="2"/>
      <c r="S20" s="2"/>
      <c r="T20" s="2"/>
      <c r="U20" s="2"/>
      <c r="V20" s="2"/>
      <c r="W20" s="2"/>
      <c r="X20" s="2"/>
      <c r="Y20" s="2"/>
      <c r="Z20" s="2"/>
      <c r="AA20" s="2"/>
      <c r="AB20" s="2"/>
      <c r="AC20" s="2"/>
      <c r="AD20" s="2"/>
    </row>
    <row r="21" spans="1:30" ht="93">
      <c r="A21" s="25">
        <f t="shared" si="0"/>
        <v>21</v>
      </c>
      <c r="B21" s="26" t="s">
        <v>345</v>
      </c>
      <c r="C21" s="26" t="s">
        <v>1854</v>
      </c>
      <c r="D21" s="26" t="s">
        <v>213</v>
      </c>
      <c r="E21" s="2" t="s">
        <v>1855</v>
      </c>
      <c r="F21" s="2"/>
      <c r="G21" s="2"/>
      <c r="H21" s="2"/>
      <c r="I21" s="2"/>
      <c r="J21" s="2"/>
      <c r="K21" s="2"/>
      <c r="L21" s="2"/>
      <c r="M21" s="2"/>
      <c r="N21" s="2"/>
      <c r="O21" s="2"/>
      <c r="P21" s="2"/>
      <c r="Q21" s="2"/>
      <c r="R21" s="2"/>
      <c r="S21" s="2"/>
      <c r="T21" s="2"/>
      <c r="U21" s="2"/>
      <c r="V21" s="2"/>
      <c r="W21" s="2"/>
      <c r="X21" s="2"/>
      <c r="Y21" s="2"/>
      <c r="Z21" s="2"/>
      <c r="AA21" s="2"/>
      <c r="AB21" s="2"/>
      <c r="AC21" s="2"/>
      <c r="AD21" s="2"/>
    </row>
    <row r="22" spans="1:30" ht="130.19999999999999">
      <c r="A22" s="25">
        <f t="shared" si="0"/>
        <v>22</v>
      </c>
      <c r="B22" s="26" t="s">
        <v>345</v>
      </c>
      <c r="C22" s="26" t="s">
        <v>1856</v>
      </c>
      <c r="D22" s="26" t="s">
        <v>243</v>
      </c>
      <c r="E22" s="27" t="s">
        <v>1857</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ht="93">
      <c r="A23" s="25">
        <f t="shared" si="0"/>
        <v>23</v>
      </c>
      <c r="B23" s="26" t="s">
        <v>407</v>
      </c>
      <c r="C23" s="26" t="s">
        <v>1858</v>
      </c>
      <c r="D23" s="26" t="s">
        <v>5</v>
      </c>
      <c r="E23" s="2" t="s">
        <v>1859</v>
      </c>
      <c r="F23" s="2"/>
      <c r="G23" s="2"/>
      <c r="H23" s="2"/>
      <c r="I23" s="2"/>
      <c r="J23" s="2"/>
      <c r="K23" s="2"/>
      <c r="L23" s="2"/>
      <c r="M23" s="2"/>
      <c r="N23" s="2"/>
      <c r="O23" s="2"/>
      <c r="P23" s="2"/>
      <c r="Q23" s="2"/>
      <c r="R23" s="2"/>
      <c r="S23" s="2"/>
      <c r="T23" s="2"/>
      <c r="U23" s="2"/>
      <c r="V23" s="2"/>
      <c r="W23" s="2"/>
      <c r="X23" s="2"/>
      <c r="Y23" s="2"/>
      <c r="Z23" s="2"/>
      <c r="AA23" s="2"/>
      <c r="AB23" s="2"/>
      <c r="AC23" s="2"/>
      <c r="AD23" s="2"/>
    </row>
    <row r="24" spans="1:30" ht="93">
      <c r="A24" s="25">
        <f t="shared" si="0"/>
        <v>24</v>
      </c>
      <c r="B24" s="26" t="s">
        <v>407</v>
      </c>
      <c r="C24" s="26" t="s">
        <v>1860</v>
      </c>
      <c r="D24" s="26" t="s">
        <v>496</v>
      </c>
      <c r="E24" s="2" t="s">
        <v>1861</v>
      </c>
      <c r="F24" s="2"/>
      <c r="G24" s="2"/>
      <c r="H24" s="2"/>
      <c r="I24" s="2"/>
      <c r="J24" s="2"/>
      <c r="K24" s="2"/>
      <c r="L24" s="2"/>
      <c r="M24" s="2"/>
      <c r="N24" s="2"/>
      <c r="O24" s="2"/>
      <c r="P24" s="2"/>
      <c r="Q24" s="2"/>
      <c r="R24" s="2"/>
      <c r="S24" s="2"/>
      <c r="T24" s="2"/>
      <c r="U24" s="2"/>
      <c r="V24" s="2"/>
      <c r="W24" s="2"/>
      <c r="X24" s="2"/>
      <c r="Y24" s="2"/>
      <c r="Z24" s="2"/>
      <c r="AA24" s="2"/>
      <c r="AB24" s="2"/>
      <c r="AC24" s="2"/>
      <c r="AD24" s="2"/>
    </row>
    <row r="25" spans="1:30" ht="93">
      <c r="A25" s="25">
        <f t="shared" si="0"/>
        <v>25</v>
      </c>
      <c r="B25" s="26" t="s">
        <v>407</v>
      </c>
      <c r="C25" s="26" t="s">
        <v>1862</v>
      </c>
      <c r="D25" s="26" t="s">
        <v>496</v>
      </c>
      <c r="E25" s="2" t="s">
        <v>1863</v>
      </c>
      <c r="F25" s="2"/>
      <c r="G25" s="2"/>
      <c r="H25" s="2"/>
      <c r="I25" s="2"/>
      <c r="J25" s="2"/>
      <c r="K25" s="2"/>
      <c r="L25" s="2"/>
      <c r="M25" s="2"/>
      <c r="N25" s="2"/>
      <c r="O25" s="2"/>
      <c r="P25" s="2"/>
      <c r="Q25" s="2"/>
      <c r="R25" s="2"/>
      <c r="S25" s="2"/>
      <c r="T25" s="2"/>
      <c r="U25" s="2"/>
      <c r="V25" s="2"/>
      <c r="W25" s="2"/>
      <c r="X25" s="2"/>
      <c r="Y25" s="2"/>
      <c r="Z25" s="2"/>
      <c r="AA25" s="2"/>
      <c r="AB25" s="2"/>
      <c r="AC25" s="2"/>
      <c r="AD25" s="2"/>
    </row>
    <row r="26" spans="1:30" ht="130.19999999999999">
      <c r="A26" s="25">
        <f t="shared" si="0"/>
        <v>26</v>
      </c>
      <c r="B26" s="26" t="s">
        <v>407</v>
      </c>
      <c r="C26" s="26" t="s">
        <v>495</v>
      </c>
      <c r="D26" s="26" t="s">
        <v>7</v>
      </c>
      <c r="E26" s="27" t="s">
        <v>1864</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ht="37.200000000000003">
      <c r="A27" s="25">
        <f t="shared" si="0"/>
        <v>27</v>
      </c>
      <c r="B27" s="26" t="s">
        <v>407</v>
      </c>
      <c r="C27" s="26" t="s">
        <v>1865</v>
      </c>
      <c r="D27" s="26" t="s">
        <v>425</v>
      </c>
      <c r="E27" s="2" t="s">
        <v>1866</v>
      </c>
      <c r="F27" s="2"/>
      <c r="G27" s="2"/>
      <c r="H27" s="2"/>
      <c r="I27" s="2"/>
      <c r="J27" s="2"/>
      <c r="K27" s="2"/>
      <c r="L27" s="2"/>
      <c r="M27" s="2"/>
      <c r="N27" s="2"/>
      <c r="O27" s="2"/>
      <c r="P27" s="2"/>
      <c r="Q27" s="2"/>
      <c r="R27" s="2"/>
      <c r="S27" s="2"/>
      <c r="T27" s="2"/>
      <c r="U27" s="2"/>
      <c r="V27" s="2"/>
      <c r="W27" s="2"/>
      <c r="X27" s="2"/>
      <c r="Y27" s="2"/>
      <c r="Z27" s="2"/>
      <c r="AA27" s="2"/>
      <c r="AB27" s="2"/>
      <c r="AC27" s="2"/>
      <c r="AD27" s="2"/>
    </row>
    <row r="28" spans="1:30" ht="55.8">
      <c r="A28" s="25">
        <f t="shared" si="0"/>
        <v>28</v>
      </c>
      <c r="B28" s="26" t="s">
        <v>407</v>
      </c>
      <c r="C28" s="26" t="s">
        <v>1867</v>
      </c>
      <c r="D28" s="26" t="s">
        <v>1868</v>
      </c>
      <c r="E28" s="2" t="s">
        <v>1869</v>
      </c>
      <c r="F28" s="2"/>
      <c r="G28" s="2"/>
      <c r="H28" s="2"/>
      <c r="I28" s="2"/>
      <c r="J28" s="2"/>
      <c r="K28" s="2"/>
      <c r="L28" s="2"/>
      <c r="M28" s="2"/>
      <c r="N28" s="2"/>
      <c r="O28" s="2"/>
      <c r="P28" s="2"/>
      <c r="Q28" s="2"/>
      <c r="R28" s="2"/>
      <c r="S28" s="2"/>
      <c r="T28" s="2"/>
      <c r="U28" s="2"/>
      <c r="V28" s="2"/>
      <c r="W28" s="2"/>
      <c r="X28" s="2"/>
      <c r="Y28" s="2"/>
      <c r="Z28" s="2"/>
      <c r="AA28" s="2"/>
      <c r="AB28" s="2"/>
      <c r="AC28" s="2"/>
      <c r="AD28" s="2"/>
    </row>
    <row r="29" spans="1:30" ht="55.8">
      <c r="A29" s="25">
        <f t="shared" si="0"/>
        <v>29</v>
      </c>
      <c r="B29" s="26" t="s">
        <v>407</v>
      </c>
      <c r="C29" s="26" t="s">
        <v>1870</v>
      </c>
      <c r="D29" s="29" t="s">
        <v>77</v>
      </c>
      <c r="E29" s="2" t="s">
        <v>1871</v>
      </c>
      <c r="F29" s="2"/>
      <c r="G29" s="2"/>
      <c r="H29" s="2"/>
      <c r="I29" s="2"/>
      <c r="J29" s="2"/>
      <c r="K29" s="2"/>
      <c r="L29" s="2"/>
      <c r="M29" s="2"/>
      <c r="N29" s="2"/>
      <c r="O29" s="2"/>
      <c r="P29" s="2"/>
      <c r="Q29" s="2"/>
      <c r="R29" s="2"/>
      <c r="S29" s="2"/>
      <c r="T29" s="2"/>
      <c r="U29" s="2"/>
      <c r="V29" s="2"/>
      <c r="W29" s="2"/>
      <c r="X29" s="2"/>
      <c r="Y29" s="2"/>
      <c r="Z29" s="2"/>
      <c r="AA29" s="2"/>
      <c r="AB29" s="2"/>
      <c r="AC29" s="2"/>
      <c r="AD29" s="2"/>
    </row>
    <row r="30" spans="1:30" ht="74.400000000000006">
      <c r="A30" s="25">
        <f t="shared" si="0"/>
        <v>30</v>
      </c>
      <c r="B30" s="26" t="s">
        <v>407</v>
      </c>
      <c r="C30" s="26" t="s">
        <v>1872</v>
      </c>
      <c r="D30" s="26" t="s">
        <v>1873</v>
      </c>
      <c r="E30" s="2" t="s">
        <v>1874</v>
      </c>
      <c r="F30" s="2"/>
      <c r="G30" s="2"/>
      <c r="H30" s="2"/>
      <c r="I30" s="2"/>
      <c r="J30" s="2"/>
      <c r="K30" s="2"/>
      <c r="L30" s="2"/>
      <c r="M30" s="2"/>
      <c r="N30" s="2"/>
      <c r="O30" s="2"/>
      <c r="P30" s="2"/>
      <c r="Q30" s="2"/>
      <c r="R30" s="2"/>
      <c r="S30" s="2"/>
      <c r="T30" s="2"/>
      <c r="U30" s="2"/>
      <c r="V30" s="2"/>
      <c r="W30" s="2"/>
      <c r="X30" s="2"/>
      <c r="Y30" s="2"/>
      <c r="Z30" s="2"/>
      <c r="AA30" s="2"/>
      <c r="AB30" s="2"/>
      <c r="AC30" s="2"/>
      <c r="AD30" s="2"/>
    </row>
    <row r="31" spans="1:30" ht="93">
      <c r="A31" s="25">
        <f t="shared" si="0"/>
        <v>31</v>
      </c>
      <c r="B31" s="26" t="s">
        <v>407</v>
      </c>
      <c r="C31" s="26" t="s">
        <v>1875</v>
      </c>
      <c r="D31" s="26" t="s">
        <v>1873</v>
      </c>
      <c r="E31" s="2" t="s">
        <v>1876</v>
      </c>
      <c r="F31" s="2"/>
      <c r="G31" s="2"/>
      <c r="H31" s="2"/>
      <c r="I31" s="2"/>
      <c r="J31" s="2"/>
      <c r="K31" s="2"/>
      <c r="L31" s="2"/>
      <c r="M31" s="2"/>
      <c r="N31" s="2"/>
      <c r="O31" s="2"/>
      <c r="P31" s="2"/>
      <c r="Q31" s="2"/>
      <c r="R31" s="2"/>
      <c r="S31" s="2"/>
      <c r="T31" s="2"/>
      <c r="U31" s="2"/>
      <c r="V31" s="2"/>
      <c r="W31" s="2"/>
      <c r="X31" s="2"/>
      <c r="Y31" s="2"/>
      <c r="Z31" s="2"/>
      <c r="AA31" s="2"/>
      <c r="AB31" s="2"/>
      <c r="AC31" s="2"/>
      <c r="AD31" s="2"/>
    </row>
    <row r="32" spans="1:30" ht="37.200000000000003">
      <c r="A32" s="25">
        <f t="shared" si="0"/>
        <v>32</v>
      </c>
      <c r="B32" s="26" t="s">
        <v>407</v>
      </c>
      <c r="C32" s="26" t="s">
        <v>1877</v>
      </c>
      <c r="D32" s="26" t="s">
        <v>883</v>
      </c>
      <c r="E32" s="2" t="s">
        <v>1878</v>
      </c>
      <c r="F32" s="2"/>
      <c r="G32" s="2"/>
      <c r="H32" s="2"/>
      <c r="I32" s="2"/>
      <c r="J32" s="2"/>
      <c r="K32" s="2"/>
      <c r="L32" s="2"/>
      <c r="M32" s="2"/>
      <c r="N32" s="2"/>
      <c r="O32" s="2"/>
      <c r="P32" s="2"/>
      <c r="Q32" s="2"/>
      <c r="R32" s="2"/>
      <c r="S32" s="2"/>
      <c r="T32" s="2"/>
      <c r="U32" s="2"/>
      <c r="V32" s="2"/>
      <c r="W32" s="2"/>
      <c r="X32" s="2"/>
      <c r="Y32" s="2"/>
      <c r="Z32" s="2"/>
      <c r="AA32" s="2"/>
      <c r="AB32" s="2"/>
      <c r="AC32" s="2"/>
      <c r="AD32" s="2"/>
    </row>
    <row r="33" spans="1:30" ht="74.400000000000006">
      <c r="A33" s="25">
        <f t="shared" si="0"/>
        <v>33</v>
      </c>
      <c r="B33" s="26" t="s">
        <v>407</v>
      </c>
      <c r="C33" s="26" t="s">
        <v>1879</v>
      </c>
      <c r="D33" s="26" t="s">
        <v>157</v>
      </c>
      <c r="E33" s="2" t="s">
        <v>1880</v>
      </c>
      <c r="F33" s="2"/>
      <c r="G33" s="2"/>
      <c r="H33" s="2"/>
      <c r="I33" s="2"/>
      <c r="J33" s="2"/>
      <c r="K33" s="2"/>
      <c r="L33" s="2"/>
      <c r="M33" s="2"/>
      <c r="N33" s="2"/>
      <c r="O33" s="2"/>
      <c r="P33" s="2"/>
      <c r="Q33" s="2"/>
      <c r="R33" s="2"/>
      <c r="S33" s="2"/>
      <c r="T33" s="2"/>
      <c r="U33" s="2"/>
      <c r="V33" s="2"/>
      <c r="W33" s="2"/>
      <c r="X33" s="2"/>
      <c r="Y33" s="2"/>
      <c r="Z33" s="2"/>
      <c r="AA33" s="2"/>
      <c r="AB33" s="2"/>
      <c r="AC33" s="2"/>
      <c r="AD33" s="2"/>
    </row>
    <row r="34" spans="1:30" ht="74.400000000000006">
      <c r="A34" s="25">
        <f t="shared" si="0"/>
        <v>34</v>
      </c>
      <c r="B34" s="26" t="s">
        <v>407</v>
      </c>
      <c r="C34" s="26" t="s">
        <v>1881</v>
      </c>
      <c r="D34" s="26" t="s">
        <v>51</v>
      </c>
      <c r="E34" s="2" t="s">
        <v>1882</v>
      </c>
      <c r="F34" s="2"/>
      <c r="G34" s="2"/>
      <c r="H34" s="2"/>
      <c r="I34" s="2"/>
      <c r="J34" s="2"/>
      <c r="K34" s="2"/>
      <c r="L34" s="2"/>
      <c r="M34" s="2"/>
      <c r="N34" s="2"/>
      <c r="O34" s="2"/>
      <c r="P34" s="2"/>
      <c r="Q34" s="2"/>
      <c r="R34" s="2"/>
      <c r="S34" s="2"/>
      <c r="T34" s="2"/>
      <c r="U34" s="2"/>
      <c r="V34" s="2"/>
      <c r="W34" s="2"/>
      <c r="X34" s="2"/>
      <c r="Y34" s="2"/>
      <c r="Z34" s="2"/>
      <c r="AA34" s="2"/>
      <c r="AB34" s="2"/>
      <c r="AC34" s="2"/>
      <c r="AD34" s="2"/>
    </row>
    <row r="35" spans="1:30" ht="93">
      <c r="A35" s="25">
        <f t="shared" si="0"/>
        <v>35</v>
      </c>
      <c r="B35" s="26" t="s">
        <v>407</v>
      </c>
      <c r="C35" s="26" t="s">
        <v>1883</v>
      </c>
      <c r="D35" s="26" t="s">
        <v>51</v>
      </c>
      <c r="E35" s="27" t="s">
        <v>1884</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ht="55.8">
      <c r="A36" s="25">
        <f t="shared" si="0"/>
        <v>36</v>
      </c>
      <c r="B36" s="26" t="s">
        <v>407</v>
      </c>
      <c r="C36" s="26" t="s">
        <v>1885</v>
      </c>
      <c r="D36" s="26" t="s">
        <v>101</v>
      </c>
      <c r="E36" s="2" t="s">
        <v>1886</v>
      </c>
      <c r="F36" s="2"/>
      <c r="G36" s="2"/>
      <c r="H36" s="2"/>
      <c r="I36" s="2"/>
      <c r="J36" s="2"/>
      <c r="K36" s="2"/>
      <c r="L36" s="2"/>
      <c r="M36" s="2"/>
      <c r="N36" s="2"/>
      <c r="O36" s="2"/>
      <c r="P36" s="2"/>
      <c r="Q36" s="2"/>
      <c r="R36" s="2"/>
      <c r="S36" s="2"/>
      <c r="T36" s="2"/>
      <c r="U36" s="2"/>
      <c r="V36" s="2"/>
      <c r="W36" s="2"/>
      <c r="X36" s="2"/>
      <c r="Y36" s="2"/>
      <c r="Z36" s="2"/>
      <c r="AA36" s="2"/>
      <c r="AB36" s="2"/>
      <c r="AC36" s="2"/>
      <c r="AD36" s="2"/>
    </row>
    <row r="37" spans="1:30" ht="55.8">
      <c r="A37" s="25">
        <f t="shared" si="0"/>
        <v>37</v>
      </c>
      <c r="B37" s="26" t="s">
        <v>407</v>
      </c>
      <c r="C37" s="26" t="s">
        <v>1887</v>
      </c>
      <c r="D37" s="26" t="s">
        <v>1783</v>
      </c>
      <c r="E37" s="2" t="s">
        <v>1888</v>
      </c>
      <c r="F37" s="2"/>
      <c r="G37" s="2"/>
      <c r="H37" s="2"/>
      <c r="I37" s="2"/>
      <c r="J37" s="2"/>
      <c r="K37" s="2"/>
      <c r="L37" s="2"/>
      <c r="M37" s="2"/>
      <c r="N37" s="2"/>
      <c r="O37" s="2"/>
      <c r="P37" s="2"/>
      <c r="Q37" s="2"/>
      <c r="R37" s="2"/>
      <c r="S37" s="2"/>
      <c r="T37" s="2"/>
      <c r="U37" s="2"/>
      <c r="V37" s="2"/>
      <c r="W37" s="2"/>
      <c r="X37" s="2"/>
      <c r="Y37" s="2"/>
      <c r="Z37" s="2"/>
      <c r="AA37" s="2"/>
      <c r="AB37" s="2"/>
      <c r="AC37" s="2"/>
      <c r="AD37" s="2"/>
    </row>
    <row r="38" spans="1:30" ht="55.8">
      <c r="A38" s="25">
        <f t="shared" si="0"/>
        <v>38</v>
      </c>
      <c r="B38" s="26" t="s">
        <v>407</v>
      </c>
      <c r="C38" s="26" t="s">
        <v>1889</v>
      </c>
      <c r="D38" s="26" t="s">
        <v>193</v>
      </c>
      <c r="E38" s="2" t="s">
        <v>1890</v>
      </c>
      <c r="F38" s="2"/>
      <c r="G38" s="2"/>
      <c r="H38" s="2"/>
      <c r="I38" s="2"/>
      <c r="J38" s="2"/>
      <c r="K38" s="2"/>
      <c r="L38" s="2"/>
      <c r="M38" s="2"/>
      <c r="N38" s="2"/>
      <c r="O38" s="2"/>
      <c r="P38" s="2"/>
      <c r="Q38" s="2"/>
      <c r="R38" s="2"/>
      <c r="S38" s="2"/>
      <c r="T38" s="2"/>
      <c r="U38" s="2"/>
      <c r="V38" s="2"/>
      <c r="W38" s="2"/>
      <c r="X38" s="2"/>
      <c r="Y38" s="2"/>
      <c r="Z38" s="2"/>
      <c r="AA38" s="2"/>
      <c r="AB38" s="2"/>
      <c r="AC38" s="2"/>
      <c r="AD38" s="2"/>
    </row>
    <row r="39" spans="1:30" ht="93">
      <c r="A39" s="25">
        <f t="shared" si="0"/>
        <v>39</v>
      </c>
      <c r="B39" s="26" t="s">
        <v>407</v>
      </c>
      <c r="C39" s="26" t="s">
        <v>1891</v>
      </c>
      <c r="D39" s="26" t="s">
        <v>213</v>
      </c>
      <c r="E39" s="2" t="s">
        <v>1892</v>
      </c>
      <c r="F39" s="2"/>
      <c r="G39" s="2"/>
      <c r="H39" s="2"/>
      <c r="I39" s="2"/>
      <c r="J39" s="2"/>
      <c r="K39" s="2"/>
      <c r="L39" s="2"/>
      <c r="M39" s="2"/>
      <c r="N39" s="2"/>
      <c r="O39" s="2"/>
      <c r="P39" s="2"/>
      <c r="Q39" s="2"/>
      <c r="R39" s="2"/>
      <c r="S39" s="2"/>
      <c r="T39" s="2"/>
      <c r="U39" s="2"/>
      <c r="V39" s="2"/>
      <c r="W39" s="2"/>
      <c r="X39" s="2"/>
      <c r="Y39" s="2"/>
      <c r="Z39" s="2"/>
      <c r="AA39" s="2"/>
      <c r="AB39" s="2"/>
      <c r="AC39" s="2"/>
      <c r="AD39" s="2"/>
    </row>
    <row r="40" spans="1:30" ht="74.400000000000006">
      <c r="A40" s="25">
        <f t="shared" si="0"/>
        <v>40</v>
      </c>
      <c r="B40" s="26" t="s">
        <v>407</v>
      </c>
      <c r="C40" s="26" t="s">
        <v>1893</v>
      </c>
      <c r="D40" s="26" t="s">
        <v>219</v>
      </c>
      <c r="E40" s="2" t="s">
        <v>1894</v>
      </c>
      <c r="F40" s="2"/>
      <c r="G40" s="2"/>
      <c r="H40" s="2"/>
      <c r="I40" s="2"/>
      <c r="J40" s="2"/>
      <c r="K40" s="2"/>
      <c r="L40" s="2"/>
      <c r="M40" s="2"/>
      <c r="N40" s="2"/>
      <c r="O40" s="2"/>
      <c r="P40" s="2"/>
      <c r="Q40" s="2"/>
      <c r="R40" s="2"/>
      <c r="S40" s="2"/>
      <c r="T40" s="2"/>
      <c r="U40" s="2"/>
      <c r="V40" s="2"/>
      <c r="W40" s="2"/>
      <c r="X40" s="2"/>
      <c r="Y40" s="2"/>
      <c r="Z40" s="2"/>
      <c r="AA40" s="2"/>
      <c r="AB40" s="2"/>
      <c r="AC40" s="2"/>
      <c r="AD40" s="2"/>
    </row>
    <row r="41" spans="1:30" ht="111.6">
      <c r="A41" s="25">
        <f t="shared" si="0"/>
        <v>41</v>
      </c>
      <c r="B41" s="26" t="s">
        <v>407</v>
      </c>
      <c r="C41" s="26" t="s">
        <v>1895</v>
      </c>
      <c r="D41" s="26" t="s">
        <v>1896</v>
      </c>
      <c r="E41" s="2" t="s">
        <v>1897</v>
      </c>
      <c r="F41" s="2"/>
      <c r="G41" s="2"/>
      <c r="H41" s="2"/>
      <c r="I41" s="2"/>
      <c r="J41" s="2"/>
      <c r="K41" s="2"/>
      <c r="L41" s="2"/>
      <c r="M41" s="2"/>
      <c r="N41" s="2"/>
      <c r="O41" s="2"/>
      <c r="P41" s="2"/>
      <c r="Q41" s="2"/>
      <c r="R41" s="2"/>
      <c r="S41" s="2"/>
      <c r="T41" s="2"/>
      <c r="U41" s="2"/>
      <c r="V41" s="2"/>
      <c r="W41" s="2"/>
      <c r="X41" s="2"/>
      <c r="Y41" s="2"/>
      <c r="Z41" s="2"/>
      <c r="AA41" s="2"/>
      <c r="AB41" s="2"/>
      <c r="AC41" s="2"/>
      <c r="AD41" s="2"/>
    </row>
    <row r="42" spans="1:30" ht="74.400000000000006">
      <c r="A42" s="25">
        <f t="shared" si="0"/>
        <v>42</v>
      </c>
      <c r="B42" s="26" t="s">
        <v>407</v>
      </c>
      <c r="C42" s="26" t="s">
        <v>1898</v>
      </c>
      <c r="D42" s="26" t="s">
        <v>271</v>
      </c>
      <c r="E42" s="2" t="s">
        <v>1899</v>
      </c>
      <c r="F42" s="2"/>
      <c r="G42" s="2"/>
      <c r="H42" s="2"/>
      <c r="I42" s="2"/>
      <c r="J42" s="2"/>
      <c r="K42" s="2"/>
      <c r="L42" s="2"/>
      <c r="M42" s="2"/>
      <c r="N42" s="2"/>
      <c r="O42" s="2"/>
      <c r="P42" s="2"/>
      <c r="Q42" s="2"/>
      <c r="R42" s="2"/>
      <c r="S42" s="2"/>
      <c r="T42" s="2"/>
      <c r="U42" s="2"/>
      <c r="V42" s="2"/>
      <c r="W42" s="2"/>
      <c r="X42" s="2"/>
      <c r="Y42" s="2"/>
      <c r="Z42" s="2"/>
      <c r="AA42" s="2"/>
      <c r="AB42" s="2"/>
      <c r="AC42" s="2"/>
      <c r="AD42" s="2"/>
    </row>
    <row r="43" spans="1:30" ht="74.400000000000006">
      <c r="A43" s="25">
        <f t="shared" si="0"/>
        <v>43</v>
      </c>
      <c r="B43" s="26" t="s">
        <v>407</v>
      </c>
      <c r="C43" s="26" t="s">
        <v>1900</v>
      </c>
      <c r="D43" s="26" t="s">
        <v>53</v>
      </c>
      <c r="E43" s="2" t="s">
        <v>1901</v>
      </c>
      <c r="F43" s="2"/>
      <c r="G43" s="2"/>
      <c r="H43" s="2"/>
      <c r="I43" s="2"/>
      <c r="J43" s="2"/>
      <c r="K43" s="2"/>
      <c r="L43" s="2"/>
      <c r="M43" s="2"/>
      <c r="N43" s="2"/>
      <c r="O43" s="2"/>
      <c r="P43" s="2"/>
      <c r="Q43" s="2"/>
      <c r="R43" s="2"/>
      <c r="S43" s="2"/>
      <c r="T43" s="2"/>
      <c r="U43" s="2"/>
      <c r="V43" s="2"/>
      <c r="W43" s="2"/>
      <c r="X43" s="2"/>
      <c r="Y43" s="2"/>
      <c r="Z43" s="2"/>
      <c r="AA43" s="2"/>
      <c r="AB43" s="2"/>
      <c r="AC43" s="2"/>
      <c r="AD43" s="2"/>
    </row>
    <row r="44" spans="1:30" ht="148.80000000000001">
      <c r="A44" s="25">
        <f t="shared" si="0"/>
        <v>44</v>
      </c>
      <c r="B44" s="26" t="s">
        <v>407</v>
      </c>
      <c r="C44" s="26" t="s">
        <v>1902</v>
      </c>
      <c r="D44" s="26" t="s">
        <v>203</v>
      </c>
      <c r="E44" s="2" t="s">
        <v>1903</v>
      </c>
      <c r="F44" s="2"/>
      <c r="G44" s="2"/>
      <c r="H44" s="2"/>
      <c r="I44" s="2"/>
      <c r="J44" s="2"/>
      <c r="K44" s="2"/>
      <c r="L44" s="2"/>
      <c r="M44" s="2"/>
      <c r="N44" s="2"/>
      <c r="O44" s="2"/>
      <c r="P44" s="2"/>
      <c r="Q44" s="2"/>
      <c r="R44" s="2"/>
      <c r="S44" s="2"/>
      <c r="T44" s="2"/>
      <c r="U44" s="2"/>
      <c r="V44" s="2"/>
      <c r="W44" s="2"/>
      <c r="X44" s="2"/>
      <c r="Y44" s="2"/>
      <c r="Z44" s="2"/>
      <c r="AA44" s="2"/>
      <c r="AB44" s="2"/>
      <c r="AC44" s="2"/>
      <c r="AD44" s="2"/>
    </row>
    <row r="45" spans="1:30" ht="148.80000000000001">
      <c r="A45" s="25">
        <f t="shared" si="0"/>
        <v>45</v>
      </c>
      <c r="B45" s="26" t="s">
        <v>407</v>
      </c>
      <c r="C45" s="26" t="s">
        <v>1904</v>
      </c>
      <c r="D45" s="26" t="s">
        <v>203</v>
      </c>
      <c r="E45" s="2" t="s">
        <v>1905</v>
      </c>
      <c r="F45" s="2"/>
      <c r="G45" s="2"/>
      <c r="H45" s="2"/>
      <c r="I45" s="2"/>
      <c r="J45" s="2"/>
      <c r="K45" s="2"/>
      <c r="L45" s="2"/>
      <c r="M45" s="2"/>
      <c r="N45" s="2"/>
      <c r="O45" s="2"/>
      <c r="P45" s="2"/>
      <c r="Q45" s="2"/>
      <c r="R45" s="2"/>
      <c r="S45" s="2"/>
      <c r="T45" s="2"/>
      <c r="U45" s="2"/>
      <c r="V45" s="2"/>
      <c r="W45" s="2"/>
      <c r="X45" s="2"/>
      <c r="Y45" s="2"/>
      <c r="Z45" s="2"/>
      <c r="AA45" s="2"/>
      <c r="AB45" s="2"/>
      <c r="AC45" s="2"/>
      <c r="AD45" s="2"/>
    </row>
    <row r="46" spans="1:30" ht="130.19999999999999">
      <c r="A46" s="25">
        <f t="shared" si="0"/>
        <v>46</v>
      </c>
      <c r="B46" s="26" t="s">
        <v>407</v>
      </c>
      <c r="C46" s="26" t="s">
        <v>1906</v>
      </c>
      <c r="D46" s="26" t="s">
        <v>203</v>
      </c>
      <c r="E46" s="2" t="s">
        <v>1907</v>
      </c>
      <c r="F46" s="2"/>
      <c r="G46" s="2"/>
      <c r="H46" s="2"/>
      <c r="I46" s="2"/>
      <c r="J46" s="2"/>
      <c r="K46" s="2"/>
      <c r="L46" s="2"/>
      <c r="M46" s="2"/>
      <c r="N46" s="2"/>
      <c r="O46" s="2"/>
      <c r="P46" s="2"/>
      <c r="Q46" s="2"/>
      <c r="R46" s="2"/>
      <c r="S46" s="2"/>
      <c r="T46" s="2"/>
      <c r="U46" s="2"/>
      <c r="V46" s="2"/>
      <c r="W46" s="2"/>
      <c r="X46" s="2"/>
      <c r="Y46" s="2"/>
      <c r="Z46" s="2"/>
      <c r="AA46" s="2"/>
      <c r="AB46" s="2"/>
      <c r="AC46" s="2"/>
      <c r="AD46" s="2"/>
    </row>
    <row r="47" spans="1:30" ht="74.400000000000006">
      <c r="A47" s="25">
        <f t="shared" si="0"/>
        <v>47</v>
      </c>
      <c r="B47" s="26" t="s">
        <v>407</v>
      </c>
      <c r="C47" s="26" t="s">
        <v>1908</v>
      </c>
      <c r="D47" s="26" t="s">
        <v>1909</v>
      </c>
      <c r="E47" s="2" t="s">
        <v>1910</v>
      </c>
      <c r="F47" s="2"/>
      <c r="G47" s="2"/>
      <c r="H47" s="2"/>
      <c r="I47" s="2"/>
      <c r="J47" s="2"/>
      <c r="K47" s="2"/>
      <c r="L47" s="2"/>
      <c r="M47" s="2"/>
      <c r="N47" s="2"/>
      <c r="O47" s="2"/>
      <c r="P47" s="2"/>
      <c r="Q47" s="2"/>
      <c r="R47" s="2"/>
      <c r="S47" s="2"/>
      <c r="T47" s="2"/>
      <c r="U47" s="2"/>
      <c r="V47" s="2"/>
      <c r="W47" s="2"/>
      <c r="X47" s="2"/>
      <c r="Y47" s="2"/>
      <c r="Z47" s="2"/>
      <c r="AA47" s="2"/>
      <c r="AB47" s="2"/>
      <c r="AC47" s="2"/>
      <c r="AD47" s="2"/>
    </row>
    <row r="48" spans="1:30" ht="148.80000000000001">
      <c r="A48" s="25">
        <f t="shared" si="0"/>
        <v>48</v>
      </c>
      <c r="B48" s="26" t="s">
        <v>407</v>
      </c>
      <c r="C48" s="26" t="s">
        <v>1911</v>
      </c>
      <c r="D48" s="26" t="s">
        <v>237</v>
      </c>
      <c r="E48" s="2" t="s">
        <v>1912</v>
      </c>
      <c r="F48" s="2"/>
      <c r="G48" s="2"/>
      <c r="H48" s="2"/>
      <c r="I48" s="2"/>
      <c r="J48" s="2"/>
      <c r="K48" s="2"/>
      <c r="L48" s="2"/>
      <c r="M48" s="2"/>
      <c r="N48" s="2"/>
      <c r="O48" s="2"/>
      <c r="P48" s="2"/>
      <c r="Q48" s="2"/>
      <c r="R48" s="2"/>
      <c r="S48" s="2"/>
      <c r="T48" s="2"/>
      <c r="U48" s="2"/>
      <c r="V48" s="2"/>
      <c r="W48" s="2"/>
      <c r="X48" s="2"/>
      <c r="Y48" s="2"/>
      <c r="Z48" s="2"/>
      <c r="AA48" s="2"/>
      <c r="AB48" s="2"/>
      <c r="AC48" s="2"/>
      <c r="AD48" s="2"/>
    </row>
    <row r="49" spans="1:30" ht="130.19999999999999">
      <c r="A49" s="25">
        <f t="shared" si="0"/>
        <v>49</v>
      </c>
      <c r="B49" s="26" t="s">
        <v>407</v>
      </c>
      <c r="C49" s="26" t="s">
        <v>1913</v>
      </c>
      <c r="D49" s="26" t="s">
        <v>237</v>
      </c>
      <c r="E49" s="2" t="s">
        <v>1914</v>
      </c>
      <c r="F49" s="2"/>
      <c r="G49" s="2"/>
      <c r="H49" s="2"/>
      <c r="I49" s="2"/>
      <c r="J49" s="2"/>
      <c r="K49" s="2"/>
      <c r="L49" s="2"/>
      <c r="M49" s="2"/>
      <c r="N49" s="2"/>
      <c r="O49" s="2"/>
      <c r="P49" s="2"/>
      <c r="Q49" s="2"/>
      <c r="R49" s="2"/>
      <c r="S49" s="2"/>
      <c r="T49" s="2"/>
      <c r="U49" s="2"/>
      <c r="V49" s="2"/>
      <c r="W49" s="2"/>
      <c r="X49" s="2"/>
      <c r="Y49" s="2"/>
      <c r="Z49" s="2"/>
      <c r="AA49" s="2"/>
      <c r="AB49" s="2"/>
      <c r="AC49" s="2"/>
      <c r="AD49" s="2"/>
    </row>
    <row r="50" spans="1:30" ht="130.19999999999999">
      <c r="A50" s="25">
        <f t="shared" si="0"/>
        <v>50</v>
      </c>
      <c r="B50" s="26" t="s">
        <v>407</v>
      </c>
      <c r="C50" s="26" t="s">
        <v>1915</v>
      </c>
      <c r="D50" s="26" t="s">
        <v>370</v>
      </c>
      <c r="E50" s="27" t="s">
        <v>1916</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spans="1:30" ht="93">
      <c r="A51" s="25">
        <f t="shared" si="0"/>
        <v>51</v>
      </c>
      <c r="B51" s="26" t="s">
        <v>485</v>
      </c>
      <c r="C51" s="26" t="s">
        <v>1917</v>
      </c>
      <c r="D51" s="26" t="s">
        <v>235</v>
      </c>
      <c r="E51" s="2" t="s">
        <v>1918</v>
      </c>
      <c r="F51" s="2"/>
      <c r="G51" s="2"/>
      <c r="H51" s="2"/>
      <c r="I51" s="2"/>
      <c r="J51" s="2"/>
      <c r="K51" s="2"/>
      <c r="L51" s="2"/>
      <c r="M51" s="2"/>
      <c r="N51" s="2"/>
      <c r="O51" s="2"/>
      <c r="P51" s="2"/>
      <c r="Q51" s="2"/>
      <c r="R51" s="2"/>
      <c r="S51" s="2"/>
      <c r="T51" s="2"/>
      <c r="U51" s="2"/>
      <c r="V51" s="2"/>
      <c r="W51" s="2"/>
      <c r="X51" s="2"/>
      <c r="Y51" s="2"/>
      <c r="Z51" s="2"/>
      <c r="AA51" s="2"/>
      <c r="AB51" s="2"/>
      <c r="AC51" s="2"/>
      <c r="AD51" s="2"/>
    </row>
    <row r="52" spans="1:30" ht="130.19999999999999">
      <c r="A52" s="25">
        <f t="shared" si="0"/>
        <v>52</v>
      </c>
      <c r="B52" s="26" t="s">
        <v>485</v>
      </c>
      <c r="C52" s="26" t="s">
        <v>1919</v>
      </c>
      <c r="D52" s="26" t="s">
        <v>199</v>
      </c>
      <c r="E52" s="2" t="s">
        <v>1920</v>
      </c>
      <c r="F52" s="2"/>
      <c r="G52" s="2"/>
      <c r="H52" s="2"/>
      <c r="I52" s="2"/>
      <c r="J52" s="2"/>
      <c r="K52" s="2"/>
      <c r="L52" s="2"/>
      <c r="M52" s="2"/>
      <c r="N52" s="2"/>
      <c r="O52" s="2"/>
      <c r="P52" s="2"/>
      <c r="Q52" s="2"/>
      <c r="R52" s="2"/>
      <c r="S52" s="2"/>
      <c r="T52" s="2"/>
      <c r="U52" s="2"/>
      <c r="V52" s="2"/>
      <c r="W52" s="2"/>
      <c r="X52" s="2"/>
      <c r="Y52" s="2"/>
      <c r="Z52" s="2"/>
      <c r="AA52" s="2"/>
      <c r="AB52" s="2"/>
      <c r="AC52" s="2"/>
      <c r="AD52" s="2"/>
    </row>
    <row r="53" spans="1:30" ht="37.200000000000003">
      <c r="A53" s="25">
        <f t="shared" si="0"/>
        <v>53</v>
      </c>
      <c r="B53" s="26" t="s">
        <v>485</v>
      </c>
      <c r="C53" s="26" t="s">
        <v>1921</v>
      </c>
      <c r="D53" s="26" t="s">
        <v>163</v>
      </c>
      <c r="E53" s="2" t="s">
        <v>1922</v>
      </c>
      <c r="F53" s="2"/>
      <c r="G53" s="2"/>
      <c r="H53" s="2"/>
      <c r="I53" s="2"/>
      <c r="J53" s="2"/>
      <c r="K53" s="2"/>
      <c r="L53" s="2"/>
      <c r="M53" s="2"/>
      <c r="N53" s="2"/>
      <c r="O53" s="2"/>
      <c r="P53" s="2"/>
      <c r="Q53" s="2"/>
      <c r="R53" s="2"/>
      <c r="S53" s="2"/>
      <c r="T53" s="2"/>
      <c r="U53" s="2"/>
      <c r="V53" s="2"/>
      <c r="W53" s="2"/>
      <c r="X53" s="2"/>
      <c r="Y53" s="2"/>
      <c r="Z53" s="2"/>
      <c r="AA53" s="2"/>
      <c r="AB53" s="2"/>
      <c r="AC53" s="2"/>
      <c r="AD53" s="2"/>
    </row>
    <row r="54" spans="1:30" ht="37.200000000000003">
      <c r="A54" s="25">
        <f t="shared" si="0"/>
        <v>54</v>
      </c>
      <c r="B54" s="26" t="s">
        <v>485</v>
      </c>
      <c r="C54" s="26" t="s">
        <v>1923</v>
      </c>
      <c r="D54" s="26" t="s">
        <v>163</v>
      </c>
      <c r="E54" s="2" t="s">
        <v>1924</v>
      </c>
      <c r="F54" s="2"/>
      <c r="G54" s="2"/>
      <c r="H54" s="2"/>
      <c r="I54" s="2"/>
      <c r="J54" s="2"/>
      <c r="K54" s="2"/>
      <c r="L54" s="2"/>
      <c r="M54" s="2"/>
      <c r="N54" s="2"/>
      <c r="O54" s="2"/>
      <c r="P54" s="2"/>
      <c r="Q54" s="2"/>
      <c r="R54" s="2"/>
      <c r="S54" s="2"/>
      <c r="T54" s="2"/>
      <c r="U54" s="2"/>
      <c r="V54" s="2"/>
      <c r="W54" s="2"/>
      <c r="X54" s="2"/>
      <c r="Y54" s="2"/>
      <c r="Z54" s="2"/>
      <c r="AA54" s="2"/>
      <c r="AB54" s="2"/>
      <c r="AC54" s="2"/>
      <c r="AD54" s="2"/>
    </row>
    <row r="55" spans="1:30" ht="55.8">
      <c r="A55" s="25">
        <f t="shared" si="0"/>
        <v>55</v>
      </c>
      <c r="B55" s="26" t="s">
        <v>485</v>
      </c>
      <c r="C55" s="26" t="s">
        <v>1925</v>
      </c>
      <c r="D55" s="26" t="s">
        <v>51</v>
      </c>
      <c r="E55" s="2" t="s">
        <v>1926</v>
      </c>
      <c r="F55" s="2"/>
      <c r="G55" s="2"/>
      <c r="H55" s="2"/>
      <c r="I55" s="2"/>
      <c r="J55" s="2"/>
      <c r="K55" s="2"/>
      <c r="L55" s="2"/>
      <c r="M55" s="2"/>
      <c r="N55" s="2"/>
      <c r="O55" s="2"/>
      <c r="P55" s="2"/>
      <c r="Q55" s="2"/>
      <c r="R55" s="2"/>
      <c r="S55" s="2"/>
      <c r="T55" s="2"/>
      <c r="U55" s="2"/>
      <c r="V55" s="2"/>
      <c r="W55" s="2"/>
      <c r="X55" s="2"/>
      <c r="Y55" s="2"/>
      <c r="Z55" s="2"/>
      <c r="AA55" s="2"/>
      <c r="AB55" s="2"/>
      <c r="AC55" s="2"/>
      <c r="AD55" s="2"/>
    </row>
    <row r="56" spans="1:30" ht="167.4">
      <c r="A56" s="25">
        <f t="shared" si="0"/>
        <v>56</v>
      </c>
      <c r="B56" s="26" t="s">
        <v>485</v>
      </c>
      <c r="C56" s="26" t="s">
        <v>1927</v>
      </c>
      <c r="D56" s="26" t="s">
        <v>273</v>
      </c>
      <c r="E56" s="2" t="s">
        <v>1928</v>
      </c>
      <c r="F56" s="2"/>
      <c r="G56" s="2"/>
      <c r="H56" s="2"/>
      <c r="I56" s="2"/>
      <c r="J56" s="2"/>
      <c r="K56" s="2"/>
      <c r="L56" s="2"/>
      <c r="M56" s="2"/>
      <c r="N56" s="2"/>
      <c r="O56" s="2"/>
      <c r="P56" s="2"/>
      <c r="Q56" s="2"/>
      <c r="R56" s="2"/>
      <c r="S56" s="2"/>
      <c r="T56" s="2"/>
      <c r="U56" s="2"/>
      <c r="V56" s="2"/>
      <c r="W56" s="2"/>
      <c r="X56" s="2"/>
      <c r="Y56" s="2"/>
      <c r="Z56" s="2"/>
      <c r="AA56" s="2"/>
      <c r="AB56" s="2"/>
      <c r="AC56" s="2"/>
      <c r="AD56" s="2"/>
    </row>
    <row r="57" spans="1:30" ht="37.200000000000003">
      <c r="A57" s="25">
        <f t="shared" si="0"/>
        <v>57</v>
      </c>
      <c r="B57" s="26" t="s">
        <v>485</v>
      </c>
      <c r="C57" s="26" t="s">
        <v>1929</v>
      </c>
      <c r="D57" s="26" t="s">
        <v>239</v>
      </c>
      <c r="E57" s="2" t="s">
        <v>1930</v>
      </c>
      <c r="F57" s="2"/>
      <c r="G57" s="2"/>
      <c r="H57" s="2"/>
      <c r="I57" s="2"/>
      <c r="J57" s="2"/>
      <c r="K57" s="2"/>
      <c r="L57" s="2"/>
      <c r="M57" s="2"/>
      <c r="N57" s="2"/>
      <c r="O57" s="2"/>
      <c r="P57" s="2"/>
      <c r="Q57" s="2"/>
      <c r="R57" s="2"/>
      <c r="S57" s="2"/>
      <c r="T57" s="2"/>
      <c r="U57" s="2"/>
      <c r="V57" s="2"/>
      <c r="W57" s="2"/>
      <c r="X57" s="2"/>
      <c r="Y57" s="2"/>
      <c r="Z57" s="2"/>
      <c r="AA57" s="2"/>
      <c r="AB57" s="2"/>
      <c r="AC57" s="2"/>
      <c r="AD57" s="2"/>
    </row>
    <row r="58" spans="1:30" ht="93">
      <c r="A58" s="25">
        <f t="shared" si="0"/>
        <v>58</v>
      </c>
      <c r="B58" s="26" t="s">
        <v>485</v>
      </c>
      <c r="C58" s="26" t="s">
        <v>1931</v>
      </c>
      <c r="D58" s="26" t="s">
        <v>197</v>
      </c>
      <c r="E58" s="2" t="s">
        <v>1932</v>
      </c>
      <c r="F58" s="2"/>
      <c r="G58" s="2"/>
      <c r="H58" s="2"/>
      <c r="I58" s="2"/>
      <c r="J58" s="2"/>
      <c r="K58" s="2"/>
      <c r="L58" s="2"/>
      <c r="M58" s="2"/>
      <c r="N58" s="2"/>
      <c r="O58" s="2"/>
      <c r="P58" s="2"/>
      <c r="Q58" s="2"/>
      <c r="R58" s="2"/>
      <c r="S58" s="2"/>
      <c r="T58" s="2"/>
      <c r="U58" s="2"/>
      <c r="V58" s="2"/>
      <c r="W58" s="2"/>
      <c r="X58" s="2"/>
      <c r="Y58" s="2"/>
      <c r="Z58" s="2"/>
      <c r="AA58" s="2"/>
      <c r="AB58" s="2"/>
      <c r="AC58" s="2"/>
      <c r="AD58" s="2"/>
    </row>
    <row r="59" spans="1:30" ht="111.6">
      <c r="A59" s="25">
        <f t="shared" si="0"/>
        <v>59</v>
      </c>
      <c r="B59" s="26" t="s">
        <v>485</v>
      </c>
      <c r="C59" s="26" t="s">
        <v>1933</v>
      </c>
      <c r="D59" s="26" t="s">
        <v>197</v>
      </c>
      <c r="E59" s="2" t="s">
        <v>1934</v>
      </c>
      <c r="F59" s="2"/>
      <c r="G59" s="2"/>
      <c r="H59" s="2"/>
      <c r="I59" s="2"/>
      <c r="J59" s="2"/>
      <c r="K59" s="2"/>
      <c r="L59" s="2"/>
      <c r="M59" s="2"/>
      <c r="N59" s="2"/>
      <c r="O59" s="2"/>
      <c r="P59" s="2"/>
      <c r="Q59" s="2"/>
      <c r="R59" s="2"/>
      <c r="S59" s="2"/>
      <c r="T59" s="2"/>
      <c r="U59" s="2"/>
      <c r="V59" s="2"/>
      <c r="W59" s="2"/>
      <c r="X59" s="2"/>
      <c r="Y59" s="2"/>
      <c r="Z59" s="2"/>
      <c r="AA59" s="2"/>
      <c r="AB59" s="2"/>
      <c r="AC59" s="2"/>
      <c r="AD59" s="2"/>
    </row>
    <row r="60" spans="1:30" ht="55.8">
      <c r="A60" s="25">
        <f t="shared" si="0"/>
        <v>60</v>
      </c>
      <c r="B60" s="26" t="s">
        <v>485</v>
      </c>
      <c r="C60" s="26" t="s">
        <v>1935</v>
      </c>
      <c r="D60" s="26" t="s">
        <v>57</v>
      </c>
      <c r="E60" s="27" t="s">
        <v>1936</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spans="1:30" ht="93">
      <c r="A61" s="25">
        <f t="shared" si="0"/>
        <v>61</v>
      </c>
      <c r="B61" s="26" t="s">
        <v>494</v>
      </c>
      <c r="C61" s="26" t="s">
        <v>1937</v>
      </c>
      <c r="D61" s="26" t="s">
        <v>1938</v>
      </c>
      <c r="E61" s="2" t="s">
        <v>1939</v>
      </c>
      <c r="F61" s="2"/>
      <c r="G61" s="2"/>
      <c r="H61" s="2"/>
      <c r="I61" s="2"/>
      <c r="J61" s="2"/>
      <c r="K61" s="2"/>
      <c r="L61" s="2"/>
      <c r="M61" s="2"/>
      <c r="N61" s="2"/>
      <c r="O61" s="2"/>
      <c r="P61" s="2"/>
      <c r="Q61" s="2"/>
      <c r="R61" s="2"/>
      <c r="S61" s="2"/>
      <c r="T61" s="2"/>
      <c r="U61" s="2"/>
      <c r="V61" s="2"/>
      <c r="W61" s="2"/>
      <c r="X61" s="2"/>
      <c r="Y61" s="2"/>
      <c r="Z61" s="2"/>
      <c r="AA61" s="2"/>
      <c r="AB61" s="2"/>
      <c r="AC61" s="2"/>
      <c r="AD61" s="2"/>
    </row>
    <row r="62" spans="1:30" ht="130.19999999999999">
      <c r="A62" s="25">
        <f t="shared" si="0"/>
        <v>62</v>
      </c>
      <c r="B62" s="26" t="s">
        <v>494</v>
      </c>
      <c r="C62" s="26" t="s">
        <v>1940</v>
      </c>
      <c r="D62" s="26" t="s">
        <v>1938</v>
      </c>
      <c r="E62" s="2" t="s">
        <v>1941</v>
      </c>
      <c r="F62" s="2"/>
      <c r="G62" s="2"/>
      <c r="H62" s="2"/>
      <c r="I62" s="2"/>
      <c r="J62" s="2"/>
      <c r="K62" s="2"/>
      <c r="L62" s="2"/>
      <c r="M62" s="2"/>
      <c r="N62" s="2"/>
      <c r="O62" s="2"/>
      <c r="P62" s="2"/>
      <c r="Q62" s="2"/>
      <c r="R62" s="2"/>
      <c r="S62" s="2"/>
      <c r="T62" s="2"/>
      <c r="U62" s="2"/>
      <c r="V62" s="2"/>
      <c r="W62" s="2"/>
      <c r="X62" s="2"/>
      <c r="Y62" s="2"/>
      <c r="Z62" s="2"/>
      <c r="AA62" s="2"/>
      <c r="AB62" s="2"/>
      <c r="AC62" s="2"/>
      <c r="AD62" s="2"/>
    </row>
    <row r="63" spans="1:30" ht="130.19999999999999">
      <c r="A63" s="25">
        <f t="shared" si="0"/>
        <v>63</v>
      </c>
      <c r="B63" s="26" t="s">
        <v>494</v>
      </c>
      <c r="C63" s="26" t="s">
        <v>1942</v>
      </c>
      <c r="D63" s="26" t="s">
        <v>235</v>
      </c>
      <c r="E63" s="2" t="s">
        <v>1943</v>
      </c>
      <c r="F63" s="2"/>
      <c r="G63" s="2"/>
      <c r="H63" s="2"/>
      <c r="I63" s="2"/>
      <c r="J63" s="2"/>
      <c r="K63" s="2"/>
      <c r="L63" s="2"/>
      <c r="M63" s="2"/>
      <c r="N63" s="2"/>
      <c r="O63" s="2"/>
      <c r="P63" s="2"/>
      <c r="Q63" s="2"/>
      <c r="R63" s="2"/>
      <c r="S63" s="2"/>
      <c r="T63" s="2"/>
      <c r="U63" s="2"/>
      <c r="V63" s="2"/>
      <c r="W63" s="2"/>
      <c r="X63" s="2"/>
      <c r="Y63" s="2"/>
      <c r="Z63" s="2"/>
      <c r="AA63" s="2"/>
      <c r="AB63" s="2"/>
      <c r="AC63" s="2"/>
      <c r="AD63" s="2"/>
    </row>
    <row r="64" spans="1:30" ht="74.400000000000006">
      <c r="A64" s="25">
        <f t="shared" si="0"/>
        <v>64</v>
      </c>
      <c r="B64" s="26" t="s">
        <v>494</v>
      </c>
      <c r="C64" s="26" t="s">
        <v>1944</v>
      </c>
      <c r="D64" s="26" t="s">
        <v>77</v>
      </c>
      <c r="E64" s="2" t="s">
        <v>1945</v>
      </c>
      <c r="F64" s="2"/>
      <c r="G64" s="2"/>
      <c r="H64" s="2"/>
      <c r="I64" s="2"/>
      <c r="J64" s="2"/>
      <c r="K64" s="2"/>
      <c r="L64" s="2"/>
      <c r="M64" s="2"/>
      <c r="N64" s="2"/>
      <c r="O64" s="2"/>
      <c r="P64" s="2"/>
      <c r="Q64" s="2"/>
      <c r="R64" s="2"/>
      <c r="S64" s="2"/>
      <c r="T64" s="2"/>
      <c r="U64" s="2"/>
      <c r="V64" s="2"/>
      <c r="W64" s="2"/>
      <c r="X64" s="2"/>
      <c r="Y64" s="2"/>
      <c r="Z64" s="2"/>
      <c r="AA64" s="2"/>
      <c r="AB64" s="2"/>
      <c r="AC64" s="2"/>
      <c r="AD64" s="2"/>
    </row>
    <row r="65" spans="1:30" ht="55.8">
      <c r="A65" s="25">
        <f t="shared" si="0"/>
        <v>65</v>
      </c>
      <c r="B65" s="26" t="s">
        <v>494</v>
      </c>
      <c r="C65" s="26" t="s">
        <v>1898</v>
      </c>
      <c r="D65" s="26" t="s">
        <v>77</v>
      </c>
      <c r="E65" s="2" t="s">
        <v>1946</v>
      </c>
      <c r="F65" s="2"/>
      <c r="G65" s="2"/>
      <c r="H65" s="2"/>
      <c r="I65" s="2"/>
      <c r="J65" s="2"/>
      <c r="K65" s="2"/>
      <c r="L65" s="2"/>
      <c r="M65" s="2"/>
      <c r="N65" s="2"/>
      <c r="O65" s="2"/>
      <c r="P65" s="2"/>
      <c r="Q65" s="2"/>
      <c r="R65" s="2"/>
      <c r="S65" s="2"/>
      <c r="T65" s="2"/>
      <c r="U65" s="2"/>
      <c r="V65" s="2"/>
      <c r="W65" s="2"/>
      <c r="X65" s="2"/>
      <c r="Y65" s="2"/>
      <c r="Z65" s="2"/>
      <c r="AA65" s="2"/>
      <c r="AB65" s="2"/>
      <c r="AC65" s="2"/>
      <c r="AD65" s="2"/>
    </row>
    <row r="66" spans="1:30" ht="74.400000000000006">
      <c r="A66" s="25">
        <f t="shared" si="0"/>
        <v>66</v>
      </c>
      <c r="B66" s="26" t="s">
        <v>494</v>
      </c>
      <c r="C66" s="26" t="s">
        <v>1947</v>
      </c>
      <c r="D66" s="26" t="s">
        <v>883</v>
      </c>
      <c r="E66" s="2" t="s">
        <v>1948</v>
      </c>
      <c r="F66" s="2"/>
      <c r="G66" s="2"/>
      <c r="H66" s="2"/>
      <c r="I66" s="2"/>
      <c r="J66" s="2"/>
      <c r="K66" s="2"/>
      <c r="L66" s="2"/>
      <c r="M66" s="2"/>
      <c r="N66" s="2"/>
      <c r="O66" s="2"/>
      <c r="P66" s="2"/>
      <c r="Q66" s="2"/>
      <c r="R66" s="2"/>
      <c r="S66" s="2"/>
      <c r="T66" s="2"/>
      <c r="U66" s="2"/>
      <c r="V66" s="2"/>
      <c r="W66" s="2"/>
      <c r="X66" s="2"/>
      <c r="Y66" s="2"/>
      <c r="Z66" s="2"/>
      <c r="AA66" s="2"/>
      <c r="AB66" s="2"/>
      <c r="AC66" s="2"/>
      <c r="AD66" s="2"/>
    </row>
    <row r="67" spans="1:30" ht="130.19999999999999">
      <c r="A67" s="25">
        <f t="shared" si="0"/>
        <v>67</v>
      </c>
      <c r="B67" s="26" t="s">
        <v>494</v>
      </c>
      <c r="C67" s="26" t="s">
        <v>1949</v>
      </c>
      <c r="D67" s="26" t="s">
        <v>51</v>
      </c>
      <c r="E67" s="2" t="s">
        <v>1950</v>
      </c>
      <c r="F67" s="2"/>
      <c r="G67" s="2"/>
      <c r="H67" s="2"/>
      <c r="I67" s="2"/>
      <c r="J67" s="2"/>
      <c r="K67" s="2"/>
      <c r="L67" s="2"/>
      <c r="M67" s="2"/>
      <c r="N67" s="2"/>
      <c r="O67" s="2"/>
      <c r="P67" s="2"/>
      <c r="Q67" s="2"/>
      <c r="R67" s="2"/>
      <c r="S67" s="2"/>
      <c r="T67" s="2"/>
      <c r="U67" s="2"/>
      <c r="V67" s="2"/>
      <c r="W67" s="2"/>
      <c r="X67" s="2"/>
      <c r="Y67" s="2"/>
      <c r="Z67" s="2"/>
      <c r="AA67" s="2"/>
      <c r="AB67" s="2"/>
      <c r="AC67" s="2"/>
      <c r="AD67" s="2"/>
    </row>
    <row r="68" spans="1:30" ht="93">
      <c r="A68" s="25">
        <f t="shared" si="0"/>
        <v>68</v>
      </c>
      <c r="B68" s="26" t="s">
        <v>494</v>
      </c>
      <c r="C68" s="26" t="s">
        <v>1951</v>
      </c>
      <c r="D68" s="26" t="s">
        <v>147</v>
      </c>
      <c r="E68" s="2" t="s">
        <v>1952</v>
      </c>
      <c r="F68" s="2"/>
      <c r="G68" s="2"/>
      <c r="H68" s="2"/>
      <c r="I68" s="2"/>
      <c r="J68" s="2"/>
      <c r="K68" s="2"/>
      <c r="L68" s="2"/>
      <c r="M68" s="2"/>
      <c r="N68" s="2"/>
      <c r="O68" s="2"/>
      <c r="P68" s="2"/>
      <c r="Q68" s="2"/>
      <c r="R68" s="2"/>
      <c r="S68" s="2"/>
      <c r="T68" s="2"/>
      <c r="U68" s="2"/>
      <c r="V68" s="2"/>
      <c r="W68" s="2"/>
      <c r="X68" s="2"/>
      <c r="Y68" s="2"/>
      <c r="Z68" s="2"/>
      <c r="AA68" s="2"/>
      <c r="AB68" s="2"/>
      <c r="AC68" s="2"/>
      <c r="AD68" s="2"/>
    </row>
    <row r="69" spans="1:30" ht="55.8">
      <c r="A69" s="25">
        <f t="shared" si="0"/>
        <v>69</v>
      </c>
      <c r="B69" s="26" t="s">
        <v>494</v>
      </c>
      <c r="C69" s="26" t="s">
        <v>1953</v>
      </c>
      <c r="D69" s="26" t="s">
        <v>101</v>
      </c>
      <c r="E69" s="2" t="s">
        <v>1954</v>
      </c>
      <c r="F69" s="2"/>
      <c r="G69" s="2"/>
      <c r="H69" s="2"/>
      <c r="I69" s="2"/>
      <c r="J69" s="2"/>
      <c r="K69" s="2"/>
      <c r="L69" s="2"/>
      <c r="M69" s="2"/>
      <c r="N69" s="2"/>
      <c r="O69" s="2"/>
      <c r="P69" s="2"/>
      <c r="Q69" s="2"/>
      <c r="R69" s="2"/>
      <c r="S69" s="2"/>
      <c r="T69" s="2"/>
      <c r="U69" s="2"/>
      <c r="V69" s="2"/>
      <c r="W69" s="2"/>
      <c r="X69" s="2"/>
      <c r="Y69" s="2"/>
      <c r="Z69" s="2"/>
      <c r="AA69" s="2"/>
      <c r="AB69" s="2"/>
      <c r="AC69" s="2"/>
      <c r="AD69" s="2"/>
    </row>
    <row r="70" spans="1:30" ht="186">
      <c r="A70" s="25">
        <f t="shared" si="0"/>
        <v>70</v>
      </c>
      <c r="B70" s="26" t="s">
        <v>494</v>
      </c>
      <c r="C70" s="26" t="s">
        <v>1955</v>
      </c>
      <c r="D70" s="26" t="s">
        <v>370</v>
      </c>
      <c r="E70" s="2" t="s">
        <v>1956</v>
      </c>
      <c r="F70" s="2"/>
      <c r="G70" s="2"/>
      <c r="H70" s="2"/>
      <c r="I70" s="2"/>
      <c r="J70" s="2"/>
      <c r="K70" s="2"/>
      <c r="L70" s="2"/>
      <c r="M70" s="2"/>
      <c r="N70" s="2"/>
      <c r="O70" s="2"/>
      <c r="P70" s="2"/>
      <c r="Q70" s="2"/>
      <c r="R70" s="2"/>
      <c r="S70" s="2"/>
      <c r="T70" s="2"/>
      <c r="U70" s="2"/>
      <c r="V70" s="2"/>
      <c r="W70" s="2"/>
      <c r="X70" s="2"/>
      <c r="Y70" s="2"/>
      <c r="Z70" s="2"/>
      <c r="AA70" s="2"/>
      <c r="AB70" s="2"/>
      <c r="AC70" s="2"/>
      <c r="AD70" s="2"/>
    </row>
    <row r="71" spans="1:30" ht="111.6">
      <c r="A71" s="25">
        <f t="shared" si="0"/>
        <v>71</v>
      </c>
      <c r="B71" s="26" t="s">
        <v>494</v>
      </c>
      <c r="C71" s="26" t="s">
        <v>1957</v>
      </c>
      <c r="D71" s="26" t="s">
        <v>33</v>
      </c>
      <c r="E71" s="2" t="s">
        <v>1958</v>
      </c>
      <c r="F71" s="2"/>
      <c r="G71" s="2"/>
      <c r="H71" s="2"/>
      <c r="I71" s="2"/>
      <c r="J71" s="2"/>
      <c r="K71" s="2"/>
      <c r="L71" s="2"/>
      <c r="M71" s="2"/>
      <c r="N71" s="2"/>
      <c r="O71" s="2"/>
      <c r="P71" s="2"/>
      <c r="Q71" s="2"/>
      <c r="R71" s="2"/>
      <c r="S71" s="2"/>
      <c r="T71" s="2"/>
      <c r="U71" s="2"/>
      <c r="V71" s="2"/>
      <c r="W71" s="2"/>
      <c r="X71" s="2"/>
      <c r="Y71" s="2"/>
      <c r="Z71" s="2"/>
      <c r="AA71" s="2"/>
      <c r="AB71" s="2"/>
      <c r="AC71" s="2"/>
      <c r="AD71" s="2"/>
    </row>
    <row r="72" spans="1:30" ht="55.8">
      <c r="A72" s="25">
        <f t="shared" si="0"/>
        <v>72</v>
      </c>
      <c r="B72" s="26" t="s">
        <v>494</v>
      </c>
      <c r="C72" s="26" t="s">
        <v>1959</v>
      </c>
      <c r="D72" s="26" t="s">
        <v>213</v>
      </c>
      <c r="E72" s="2" t="s">
        <v>1960</v>
      </c>
      <c r="F72" s="2"/>
      <c r="G72" s="2"/>
      <c r="H72" s="2"/>
      <c r="I72" s="2"/>
      <c r="J72" s="2"/>
      <c r="K72" s="2"/>
      <c r="L72" s="2"/>
      <c r="M72" s="2"/>
      <c r="N72" s="2"/>
      <c r="O72" s="2"/>
      <c r="P72" s="2"/>
      <c r="Q72" s="2"/>
      <c r="R72" s="2"/>
      <c r="S72" s="2"/>
      <c r="T72" s="2"/>
      <c r="U72" s="2"/>
      <c r="V72" s="2"/>
      <c r="W72" s="2"/>
      <c r="X72" s="2"/>
      <c r="Y72" s="2"/>
      <c r="Z72" s="2"/>
      <c r="AA72" s="2"/>
      <c r="AB72" s="2"/>
      <c r="AC72" s="2"/>
      <c r="AD72" s="2"/>
    </row>
    <row r="73" spans="1:30" ht="111.6">
      <c r="A73" s="25">
        <f t="shared" si="0"/>
        <v>73</v>
      </c>
      <c r="B73" s="26" t="s">
        <v>494</v>
      </c>
      <c r="C73" s="26" t="s">
        <v>1961</v>
      </c>
      <c r="D73" s="26" t="s">
        <v>1169</v>
      </c>
      <c r="E73" s="2" t="s">
        <v>1962</v>
      </c>
      <c r="F73" s="2"/>
      <c r="G73" s="2"/>
      <c r="H73" s="2"/>
      <c r="I73" s="2"/>
      <c r="J73" s="2"/>
      <c r="K73" s="2"/>
      <c r="L73" s="2"/>
      <c r="M73" s="2"/>
      <c r="N73" s="2"/>
      <c r="O73" s="2"/>
      <c r="P73" s="2"/>
      <c r="Q73" s="2"/>
      <c r="R73" s="2"/>
      <c r="S73" s="2"/>
      <c r="T73" s="2"/>
      <c r="U73" s="2"/>
      <c r="V73" s="2"/>
      <c r="W73" s="2"/>
      <c r="X73" s="2"/>
      <c r="Y73" s="2"/>
      <c r="Z73" s="2"/>
      <c r="AA73" s="2"/>
      <c r="AB73" s="2"/>
      <c r="AC73" s="2"/>
      <c r="AD73" s="2"/>
    </row>
    <row r="74" spans="1:30" ht="74.400000000000006">
      <c r="A74" s="25">
        <f t="shared" si="0"/>
        <v>74</v>
      </c>
      <c r="B74" s="26" t="s">
        <v>494</v>
      </c>
      <c r="C74" s="26" t="s">
        <v>1963</v>
      </c>
      <c r="D74" s="26" t="s">
        <v>523</v>
      </c>
      <c r="E74" s="2" t="s">
        <v>1964</v>
      </c>
      <c r="F74" s="2"/>
      <c r="G74" s="2"/>
      <c r="H74" s="2"/>
      <c r="I74" s="2"/>
      <c r="J74" s="2"/>
      <c r="K74" s="2"/>
      <c r="L74" s="2"/>
      <c r="M74" s="2"/>
      <c r="N74" s="2"/>
      <c r="O74" s="2"/>
      <c r="P74" s="2"/>
      <c r="Q74" s="2"/>
      <c r="R74" s="2"/>
      <c r="S74" s="2"/>
      <c r="T74" s="2"/>
      <c r="U74" s="2"/>
      <c r="V74" s="2"/>
      <c r="W74" s="2"/>
      <c r="X74" s="2"/>
      <c r="Y74" s="2"/>
      <c r="Z74" s="2"/>
      <c r="AA74" s="2"/>
      <c r="AB74" s="2"/>
      <c r="AC74" s="2"/>
      <c r="AD74" s="2"/>
    </row>
    <row r="75" spans="1:30" ht="279">
      <c r="A75" s="25">
        <f t="shared" si="0"/>
        <v>75</v>
      </c>
      <c r="B75" s="26" t="s">
        <v>494</v>
      </c>
      <c r="C75" s="26" t="s">
        <v>1965</v>
      </c>
      <c r="D75" s="26" t="s">
        <v>1966</v>
      </c>
      <c r="E75" s="2" t="s">
        <v>1967</v>
      </c>
      <c r="F75" s="2"/>
      <c r="G75" s="2"/>
      <c r="H75" s="2"/>
      <c r="I75" s="2"/>
      <c r="J75" s="2"/>
      <c r="K75" s="2"/>
      <c r="L75" s="2"/>
      <c r="M75" s="2"/>
      <c r="N75" s="2"/>
      <c r="O75" s="2"/>
      <c r="P75" s="2"/>
      <c r="Q75" s="2"/>
      <c r="R75" s="2"/>
      <c r="S75" s="2"/>
      <c r="T75" s="2"/>
      <c r="U75" s="2"/>
      <c r="V75" s="2"/>
      <c r="W75" s="2"/>
      <c r="X75" s="2"/>
      <c r="Y75" s="2"/>
      <c r="Z75" s="2"/>
      <c r="AA75" s="2"/>
      <c r="AB75" s="2"/>
      <c r="AC75" s="2"/>
      <c r="AD75" s="2"/>
    </row>
    <row r="76" spans="1:30" ht="74.400000000000006">
      <c r="A76" s="25">
        <f t="shared" si="0"/>
        <v>76</v>
      </c>
      <c r="B76" s="26" t="s">
        <v>494</v>
      </c>
      <c r="C76" s="26" t="s">
        <v>1968</v>
      </c>
      <c r="D76" s="26" t="s">
        <v>339</v>
      </c>
      <c r="E76" s="27" t="s">
        <v>1969</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spans="1:30" ht="74.400000000000006">
      <c r="A77" s="25">
        <f t="shared" si="0"/>
        <v>77</v>
      </c>
      <c r="B77" s="26" t="s">
        <v>494</v>
      </c>
      <c r="C77" s="26" t="s">
        <v>1970</v>
      </c>
      <c r="D77" s="26" t="s">
        <v>339</v>
      </c>
      <c r="E77" s="27" t="s">
        <v>1971</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spans="1:30" ht="148.80000000000001">
      <c r="A78" s="25">
        <f t="shared" si="0"/>
        <v>78</v>
      </c>
      <c r="B78" s="26" t="s">
        <v>494</v>
      </c>
      <c r="C78" s="26" t="s">
        <v>1972</v>
      </c>
      <c r="D78" s="26" t="s">
        <v>203</v>
      </c>
      <c r="E78" s="2" t="s">
        <v>1973</v>
      </c>
      <c r="F78" s="2"/>
      <c r="G78" s="2"/>
      <c r="H78" s="2"/>
      <c r="I78" s="2"/>
      <c r="J78" s="2"/>
      <c r="K78" s="2"/>
      <c r="L78" s="2"/>
      <c r="M78" s="2"/>
      <c r="N78" s="2"/>
      <c r="O78" s="2"/>
      <c r="P78" s="2"/>
      <c r="Q78" s="2"/>
      <c r="R78" s="2"/>
      <c r="S78" s="2"/>
      <c r="T78" s="2"/>
      <c r="U78" s="2"/>
      <c r="V78" s="2"/>
      <c r="W78" s="2"/>
      <c r="X78" s="2"/>
      <c r="Y78" s="2"/>
      <c r="Z78" s="2"/>
      <c r="AA78" s="2"/>
      <c r="AB78" s="2"/>
      <c r="AC78" s="2"/>
      <c r="AD78" s="2"/>
    </row>
    <row r="79" spans="1:30" ht="93">
      <c r="A79" s="25">
        <f t="shared" si="0"/>
        <v>79</v>
      </c>
      <c r="B79" s="26" t="s">
        <v>494</v>
      </c>
      <c r="C79" s="26" t="s">
        <v>1974</v>
      </c>
      <c r="D79" s="26" t="s">
        <v>288</v>
      </c>
      <c r="E79" s="2" t="s">
        <v>1975</v>
      </c>
      <c r="F79" s="2"/>
      <c r="G79" s="2"/>
      <c r="H79" s="2"/>
      <c r="I79" s="2"/>
      <c r="J79" s="2"/>
      <c r="K79" s="2"/>
      <c r="L79" s="2"/>
      <c r="M79" s="2"/>
      <c r="N79" s="2"/>
      <c r="O79" s="2"/>
      <c r="P79" s="2"/>
      <c r="Q79" s="2"/>
      <c r="R79" s="2"/>
      <c r="S79" s="2"/>
      <c r="T79" s="2"/>
      <c r="U79" s="2"/>
      <c r="V79" s="2"/>
      <c r="W79" s="2"/>
      <c r="X79" s="2"/>
      <c r="Y79" s="2"/>
      <c r="Z79" s="2"/>
      <c r="AA79" s="2"/>
      <c r="AB79" s="2"/>
      <c r="AC79" s="2"/>
      <c r="AD79" s="2"/>
    </row>
    <row r="80" spans="1:30" ht="167.4">
      <c r="A80" s="25">
        <f t="shared" si="0"/>
        <v>80</v>
      </c>
      <c r="B80" s="26" t="s">
        <v>494</v>
      </c>
      <c r="C80" s="26" t="s">
        <v>1976</v>
      </c>
      <c r="D80" s="26" t="s">
        <v>7</v>
      </c>
      <c r="E80" s="2" t="s">
        <v>1977</v>
      </c>
      <c r="F80" s="2"/>
      <c r="G80" s="2"/>
      <c r="H80" s="2"/>
      <c r="I80" s="2"/>
      <c r="J80" s="2"/>
      <c r="K80" s="2"/>
      <c r="L80" s="2"/>
      <c r="M80" s="2"/>
      <c r="N80" s="2"/>
      <c r="O80" s="2"/>
      <c r="P80" s="2"/>
      <c r="Q80" s="2"/>
      <c r="R80" s="2"/>
      <c r="S80" s="2"/>
      <c r="T80" s="2"/>
      <c r="U80" s="2"/>
      <c r="V80" s="2"/>
      <c r="W80" s="2"/>
      <c r="X80" s="2"/>
      <c r="Y80" s="2"/>
      <c r="Z80" s="2"/>
      <c r="AA80" s="2"/>
      <c r="AB80" s="2"/>
      <c r="AC80" s="2"/>
      <c r="AD80" s="2"/>
    </row>
    <row r="81" spans="1:30" ht="55.8">
      <c r="A81" s="25">
        <f t="shared" si="0"/>
        <v>81</v>
      </c>
      <c r="B81" s="26" t="s">
        <v>542</v>
      </c>
      <c r="C81" s="26" t="s">
        <v>1978</v>
      </c>
      <c r="D81" s="26" t="s">
        <v>113</v>
      </c>
      <c r="E81" s="2" t="s">
        <v>1979</v>
      </c>
      <c r="F81" s="2"/>
      <c r="G81" s="2"/>
      <c r="H81" s="2"/>
      <c r="I81" s="2"/>
      <c r="J81" s="2"/>
      <c r="K81" s="2"/>
      <c r="L81" s="2"/>
      <c r="M81" s="2"/>
      <c r="N81" s="2"/>
      <c r="O81" s="2"/>
      <c r="P81" s="2"/>
      <c r="Q81" s="2"/>
      <c r="R81" s="2"/>
      <c r="S81" s="2"/>
      <c r="T81" s="2"/>
      <c r="U81" s="2"/>
      <c r="V81" s="2"/>
      <c r="W81" s="2"/>
      <c r="X81" s="2"/>
      <c r="Y81" s="2"/>
      <c r="Z81" s="2"/>
      <c r="AA81" s="2"/>
      <c r="AB81" s="2"/>
      <c r="AC81" s="2"/>
      <c r="AD81" s="2"/>
    </row>
    <row r="82" spans="1:30" ht="74.400000000000006">
      <c r="A82" s="25">
        <f t="shared" si="0"/>
        <v>82</v>
      </c>
      <c r="B82" s="26" t="s">
        <v>542</v>
      </c>
      <c r="C82" s="26" t="s">
        <v>1980</v>
      </c>
      <c r="D82" s="26" t="s">
        <v>113</v>
      </c>
      <c r="E82" s="2" t="s">
        <v>1981</v>
      </c>
      <c r="F82" s="2"/>
      <c r="G82" s="2"/>
      <c r="H82" s="2"/>
      <c r="I82" s="2"/>
      <c r="J82" s="2"/>
      <c r="K82" s="2"/>
      <c r="L82" s="2"/>
      <c r="M82" s="2"/>
      <c r="N82" s="2"/>
      <c r="O82" s="2"/>
      <c r="P82" s="2"/>
      <c r="Q82" s="2"/>
      <c r="R82" s="2"/>
      <c r="S82" s="2"/>
      <c r="T82" s="2"/>
      <c r="U82" s="2"/>
      <c r="V82" s="2"/>
      <c r="W82" s="2"/>
      <c r="X82" s="2"/>
      <c r="Y82" s="2"/>
      <c r="Z82" s="2"/>
      <c r="AA82" s="2"/>
      <c r="AB82" s="2"/>
      <c r="AC82" s="2"/>
      <c r="AD82" s="2"/>
    </row>
    <row r="83" spans="1:30" ht="111.6">
      <c r="A83" s="25">
        <f t="shared" si="0"/>
        <v>83</v>
      </c>
      <c r="B83" s="26" t="s">
        <v>542</v>
      </c>
      <c r="C83" s="26" t="s">
        <v>1982</v>
      </c>
      <c r="D83" s="26" t="s">
        <v>197</v>
      </c>
      <c r="E83" s="2" t="s">
        <v>1983</v>
      </c>
      <c r="F83" s="2"/>
      <c r="G83" s="2"/>
      <c r="H83" s="2"/>
      <c r="I83" s="2"/>
      <c r="J83" s="2"/>
      <c r="K83" s="2"/>
      <c r="L83" s="2"/>
      <c r="M83" s="2"/>
      <c r="N83" s="2"/>
      <c r="O83" s="2"/>
      <c r="P83" s="2"/>
      <c r="Q83" s="2"/>
      <c r="R83" s="2"/>
      <c r="S83" s="2"/>
      <c r="T83" s="2"/>
      <c r="U83" s="2"/>
      <c r="V83" s="2"/>
      <c r="W83" s="2"/>
      <c r="X83" s="2"/>
      <c r="Y83" s="2"/>
      <c r="Z83" s="2"/>
      <c r="AA83" s="2"/>
      <c r="AB83" s="2"/>
      <c r="AC83" s="2"/>
      <c r="AD83" s="2"/>
    </row>
    <row r="84" spans="1:30" ht="55.8">
      <c r="A84" s="25">
        <f t="shared" si="0"/>
        <v>84</v>
      </c>
      <c r="B84" s="26" t="s">
        <v>549</v>
      </c>
      <c r="C84" s="26" t="s">
        <v>1984</v>
      </c>
      <c r="D84" s="26" t="s">
        <v>496</v>
      </c>
      <c r="E84" s="2" t="s">
        <v>1985</v>
      </c>
      <c r="F84" s="2"/>
      <c r="G84" s="2"/>
      <c r="H84" s="2"/>
      <c r="I84" s="2"/>
      <c r="J84" s="2"/>
      <c r="K84" s="2"/>
      <c r="L84" s="2"/>
      <c r="M84" s="2"/>
      <c r="N84" s="2"/>
      <c r="O84" s="2"/>
      <c r="P84" s="2"/>
      <c r="Q84" s="2"/>
      <c r="R84" s="2"/>
      <c r="S84" s="2"/>
      <c r="T84" s="2"/>
      <c r="U84" s="2"/>
      <c r="V84" s="2"/>
      <c r="W84" s="2"/>
      <c r="X84" s="2"/>
      <c r="Y84" s="2"/>
      <c r="Z84" s="2"/>
      <c r="AA84" s="2"/>
      <c r="AB84" s="2"/>
      <c r="AC84" s="2"/>
      <c r="AD84" s="2"/>
    </row>
    <row r="85" spans="1:30" ht="74.400000000000006">
      <c r="A85" s="25">
        <f t="shared" si="0"/>
        <v>85</v>
      </c>
      <c r="B85" s="26" t="s">
        <v>549</v>
      </c>
      <c r="C85" s="26" t="s">
        <v>1986</v>
      </c>
      <c r="D85" s="26" t="s">
        <v>425</v>
      </c>
      <c r="E85" s="2" t="s">
        <v>1987</v>
      </c>
      <c r="F85" s="2"/>
      <c r="G85" s="2"/>
      <c r="H85" s="2"/>
      <c r="I85" s="2"/>
      <c r="J85" s="2"/>
      <c r="K85" s="2"/>
      <c r="L85" s="2"/>
      <c r="M85" s="2"/>
      <c r="N85" s="2"/>
      <c r="O85" s="2"/>
      <c r="P85" s="2"/>
      <c r="Q85" s="2"/>
      <c r="R85" s="2"/>
      <c r="S85" s="2"/>
      <c r="T85" s="2"/>
      <c r="U85" s="2"/>
      <c r="V85" s="2"/>
      <c r="W85" s="2"/>
      <c r="X85" s="2"/>
      <c r="Y85" s="2"/>
      <c r="Z85" s="2"/>
      <c r="AA85" s="2"/>
      <c r="AB85" s="2"/>
      <c r="AC85" s="2"/>
      <c r="AD85" s="2"/>
    </row>
    <row r="86" spans="1:30" ht="111.6">
      <c r="A86" s="25">
        <f t="shared" si="0"/>
        <v>86</v>
      </c>
      <c r="B86" s="26" t="s">
        <v>549</v>
      </c>
      <c r="C86" s="26" t="s">
        <v>1988</v>
      </c>
      <c r="D86" s="26" t="s">
        <v>51</v>
      </c>
      <c r="E86" s="2" t="s">
        <v>1989</v>
      </c>
      <c r="F86" s="2"/>
      <c r="G86" s="2"/>
      <c r="H86" s="2"/>
      <c r="I86" s="2"/>
      <c r="J86" s="2"/>
      <c r="K86" s="2"/>
      <c r="L86" s="2"/>
      <c r="M86" s="2"/>
      <c r="N86" s="2"/>
      <c r="O86" s="2"/>
      <c r="P86" s="2"/>
      <c r="Q86" s="2"/>
      <c r="R86" s="2"/>
      <c r="S86" s="2"/>
      <c r="T86" s="2"/>
      <c r="U86" s="2"/>
      <c r="V86" s="2"/>
      <c r="W86" s="2"/>
      <c r="X86" s="2"/>
      <c r="Y86" s="2"/>
      <c r="Z86" s="2"/>
      <c r="AA86" s="2"/>
      <c r="AB86" s="2"/>
      <c r="AC86" s="2"/>
      <c r="AD86" s="2"/>
    </row>
    <row r="87" spans="1:30" ht="93">
      <c r="A87" s="25">
        <f t="shared" si="0"/>
        <v>87</v>
      </c>
      <c r="B87" s="26" t="s">
        <v>549</v>
      </c>
      <c r="C87" s="26" t="s">
        <v>1990</v>
      </c>
      <c r="D87" s="26" t="s">
        <v>109</v>
      </c>
      <c r="E87" s="2" t="s">
        <v>1991</v>
      </c>
      <c r="F87" s="2"/>
      <c r="G87" s="2"/>
      <c r="H87" s="2"/>
      <c r="I87" s="2"/>
      <c r="J87" s="2"/>
      <c r="K87" s="2"/>
      <c r="L87" s="2"/>
      <c r="M87" s="2"/>
      <c r="N87" s="2"/>
      <c r="O87" s="2"/>
      <c r="P87" s="2"/>
      <c r="Q87" s="2"/>
      <c r="R87" s="2"/>
      <c r="S87" s="2"/>
      <c r="T87" s="2"/>
      <c r="U87" s="2"/>
      <c r="V87" s="2"/>
      <c r="W87" s="2"/>
      <c r="X87" s="2"/>
      <c r="Y87" s="2"/>
      <c r="Z87" s="2"/>
      <c r="AA87" s="2"/>
      <c r="AB87" s="2"/>
      <c r="AC87" s="2"/>
      <c r="AD87" s="2"/>
    </row>
    <row r="88" spans="1:30" ht="148.80000000000001">
      <c r="A88" s="25">
        <f t="shared" si="0"/>
        <v>88</v>
      </c>
      <c r="B88" s="26" t="s">
        <v>549</v>
      </c>
      <c r="C88" s="26" t="s">
        <v>1992</v>
      </c>
      <c r="D88" s="26" t="s">
        <v>306</v>
      </c>
      <c r="E88" s="2" t="s">
        <v>1993</v>
      </c>
      <c r="F88" s="2"/>
      <c r="G88" s="2"/>
      <c r="H88" s="2"/>
      <c r="I88" s="2"/>
      <c r="J88" s="2"/>
      <c r="K88" s="2"/>
      <c r="L88" s="2"/>
      <c r="M88" s="2"/>
      <c r="N88" s="2"/>
      <c r="O88" s="2"/>
      <c r="P88" s="2"/>
      <c r="Q88" s="2"/>
      <c r="R88" s="2"/>
      <c r="S88" s="2"/>
      <c r="T88" s="2"/>
      <c r="U88" s="2"/>
      <c r="V88" s="2"/>
      <c r="W88" s="2"/>
      <c r="X88" s="2"/>
      <c r="Y88" s="2"/>
      <c r="Z88" s="2"/>
      <c r="AA88" s="2"/>
      <c r="AB88" s="2"/>
      <c r="AC88" s="2"/>
      <c r="AD88" s="2"/>
    </row>
    <row r="89" spans="1:30" ht="148.80000000000001">
      <c r="A89" s="25">
        <f t="shared" si="0"/>
        <v>89</v>
      </c>
      <c r="B89" s="26" t="s">
        <v>549</v>
      </c>
      <c r="C89" s="26" t="s">
        <v>1994</v>
      </c>
      <c r="D89" s="26" t="s">
        <v>1640</v>
      </c>
      <c r="E89" s="2" t="s">
        <v>1995</v>
      </c>
      <c r="F89" s="2"/>
      <c r="G89" s="2"/>
      <c r="H89" s="2"/>
      <c r="I89" s="2"/>
      <c r="J89" s="2"/>
      <c r="K89" s="2"/>
      <c r="L89" s="2"/>
      <c r="M89" s="2"/>
      <c r="N89" s="2"/>
      <c r="O89" s="2"/>
      <c r="P89" s="2"/>
      <c r="Q89" s="2"/>
      <c r="R89" s="2"/>
      <c r="S89" s="2"/>
      <c r="T89" s="2"/>
      <c r="U89" s="2"/>
      <c r="V89" s="2"/>
      <c r="W89" s="2"/>
      <c r="X89" s="2"/>
      <c r="Y89" s="2"/>
      <c r="Z89" s="2"/>
      <c r="AA89" s="2"/>
      <c r="AB89" s="2"/>
      <c r="AC89" s="2"/>
      <c r="AD89" s="2"/>
    </row>
    <row r="90" spans="1:30" ht="130.19999999999999">
      <c r="A90" s="25">
        <f t="shared" si="0"/>
        <v>90</v>
      </c>
      <c r="B90" s="26" t="s">
        <v>549</v>
      </c>
      <c r="C90" s="26" t="s">
        <v>1996</v>
      </c>
      <c r="D90" s="26" t="s">
        <v>523</v>
      </c>
      <c r="E90" s="48" t="s">
        <v>1997</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spans="1:30" ht="130.19999999999999">
      <c r="A91" s="25">
        <f t="shared" si="0"/>
        <v>91</v>
      </c>
      <c r="B91" s="26" t="s">
        <v>549</v>
      </c>
      <c r="C91" s="26" t="s">
        <v>1998</v>
      </c>
      <c r="D91" s="26" t="s">
        <v>523</v>
      </c>
      <c r="E91" s="2" t="s">
        <v>1999</v>
      </c>
      <c r="F91" s="2"/>
      <c r="G91" s="2"/>
      <c r="H91" s="2"/>
      <c r="I91" s="2"/>
      <c r="J91" s="2"/>
      <c r="K91" s="2"/>
      <c r="L91" s="2"/>
      <c r="M91" s="2"/>
      <c r="N91" s="2"/>
      <c r="O91" s="2"/>
      <c r="P91" s="2"/>
      <c r="Q91" s="2"/>
      <c r="R91" s="2"/>
      <c r="S91" s="2"/>
      <c r="T91" s="2"/>
      <c r="U91" s="2"/>
      <c r="V91" s="2"/>
      <c r="W91" s="2"/>
      <c r="X91" s="2"/>
      <c r="Y91" s="2"/>
      <c r="Z91" s="2"/>
      <c r="AA91" s="2"/>
      <c r="AB91" s="2"/>
      <c r="AC91" s="2"/>
      <c r="AD91" s="2"/>
    </row>
    <row r="92" spans="1:30" ht="167.4">
      <c r="A92" s="25">
        <f t="shared" si="0"/>
        <v>92</v>
      </c>
      <c r="B92" s="26" t="s">
        <v>549</v>
      </c>
      <c r="C92" s="26" t="s">
        <v>2000</v>
      </c>
      <c r="D92" s="26" t="s">
        <v>155</v>
      </c>
      <c r="E92" s="2" t="s">
        <v>2001</v>
      </c>
      <c r="F92" s="2"/>
      <c r="G92" s="2"/>
      <c r="H92" s="2"/>
      <c r="I92" s="2"/>
      <c r="J92" s="2"/>
      <c r="K92" s="2"/>
      <c r="L92" s="2"/>
      <c r="M92" s="2"/>
      <c r="N92" s="2"/>
      <c r="O92" s="2"/>
      <c r="P92" s="2"/>
      <c r="Q92" s="2"/>
      <c r="R92" s="2"/>
      <c r="S92" s="2"/>
      <c r="T92" s="2"/>
      <c r="U92" s="2"/>
      <c r="V92" s="2"/>
      <c r="W92" s="2"/>
      <c r="X92" s="2"/>
      <c r="Y92" s="2"/>
      <c r="Z92" s="2"/>
      <c r="AA92" s="2"/>
      <c r="AB92" s="2"/>
      <c r="AC92" s="2"/>
      <c r="AD92" s="2"/>
    </row>
    <row r="93" spans="1:30" ht="111.6">
      <c r="A93" s="25">
        <f t="shared" si="0"/>
        <v>93</v>
      </c>
      <c r="B93" s="26" t="s">
        <v>549</v>
      </c>
      <c r="C93" s="26" t="s">
        <v>2002</v>
      </c>
      <c r="D93" s="26" t="s">
        <v>103</v>
      </c>
      <c r="E93" s="27" t="s">
        <v>2003</v>
      </c>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spans="1:30" ht="186">
      <c r="A94" s="25">
        <f t="shared" si="0"/>
        <v>94</v>
      </c>
      <c r="B94" s="26" t="s">
        <v>549</v>
      </c>
      <c r="C94" s="26" t="s">
        <v>2004</v>
      </c>
      <c r="D94" s="26" t="s">
        <v>203</v>
      </c>
      <c r="E94" s="2" t="s">
        <v>2005</v>
      </c>
      <c r="F94" s="2"/>
      <c r="G94" s="2"/>
      <c r="H94" s="2"/>
      <c r="I94" s="2"/>
      <c r="J94" s="2"/>
      <c r="K94" s="2"/>
      <c r="L94" s="2"/>
      <c r="M94" s="2"/>
      <c r="N94" s="2"/>
      <c r="O94" s="2"/>
      <c r="P94" s="2"/>
      <c r="Q94" s="2"/>
      <c r="R94" s="2"/>
      <c r="S94" s="2"/>
      <c r="T94" s="2"/>
      <c r="U94" s="2"/>
      <c r="V94" s="2"/>
      <c r="W94" s="2"/>
      <c r="X94" s="2"/>
      <c r="Y94" s="2"/>
      <c r="Z94" s="2"/>
      <c r="AA94" s="2"/>
      <c r="AB94" s="2"/>
      <c r="AC94" s="2"/>
      <c r="AD94" s="2"/>
    </row>
    <row r="95" spans="1:30" ht="55.8">
      <c r="A95" s="25">
        <f t="shared" si="0"/>
        <v>95</v>
      </c>
      <c r="B95" s="26" t="s">
        <v>549</v>
      </c>
      <c r="C95" s="26" t="s">
        <v>2006</v>
      </c>
      <c r="D95" s="26" t="s">
        <v>133</v>
      </c>
      <c r="E95" s="2" t="s">
        <v>2007</v>
      </c>
      <c r="F95" s="2"/>
      <c r="G95" s="2"/>
      <c r="H95" s="2"/>
      <c r="I95" s="2"/>
      <c r="J95" s="2"/>
      <c r="K95" s="2"/>
      <c r="L95" s="2"/>
      <c r="M95" s="2"/>
      <c r="N95" s="2"/>
      <c r="O95" s="2"/>
      <c r="P95" s="2"/>
      <c r="Q95" s="2"/>
      <c r="R95" s="2"/>
      <c r="S95" s="2"/>
      <c r="T95" s="2"/>
      <c r="U95" s="2"/>
      <c r="V95" s="2"/>
      <c r="W95" s="2"/>
      <c r="X95" s="2"/>
      <c r="Y95" s="2"/>
      <c r="Z95" s="2"/>
      <c r="AA95" s="2"/>
      <c r="AB95" s="2"/>
      <c r="AC95" s="2"/>
      <c r="AD95" s="2"/>
    </row>
    <row r="96" spans="1:30" ht="409.2">
      <c r="A96" s="25">
        <f t="shared" si="0"/>
        <v>96</v>
      </c>
      <c r="B96" s="26" t="s">
        <v>549</v>
      </c>
      <c r="C96" s="26" t="s">
        <v>2008</v>
      </c>
      <c r="D96" s="26" t="s">
        <v>237</v>
      </c>
      <c r="E96" s="2" t="s">
        <v>2009</v>
      </c>
      <c r="F96" s="2"/>
      <c r="G96" s="2"/>
      <c r="H96" s="2"/>
      <c r="I96" s="2"/>
      <c r="J96" s="2"/>
      <c r="K96" s="2"/>
      <c r="L96" s="2"/>
      <c r="M96" s="2"/>
      <c r="N96" s="2"/>
      <c r="O96" s="2"/>
      <c r="P96" s="2"/>
      <c r="Q96" s="2"/>
      <c r="R96" s="2"/>
      <c r="S96" s="2"/>
      <c r="T96" s="2"/>
      <c r="U96" s="2"/>
      <c r="V96" s="2"/>
      <c r="W96" s="2"/>
      <c r="X96" s="2"/>
      <c r="Y96" s="2"/>
      <c r="Z96" s="2"/>
      <c r="AA96" s="2"/>
      <c r="AB96" s="2"/>
      <c r="AC96" s="2"/>
      <c r="AD96" s="2"/>
    </row>
    <row r="97" spans="1:30" ht="55.8">
      <c r="A97" s="25">
        <f t="shared" si="0"/>
        <v>97</v>
      </c>
      <c r="B97" s="26" t="s">
        <v>549</v>
      </c>
      <c r="C97" s="26" t="s">
        <v>2010</v>
      </c>
      <c r="D97" s="26" t="s">
        <v>1592</v>
      </c>
      <c r="E97" s="2" t="s">
        <v>2011</v>
      </c>
      <c r="F97" s="2"/>
      <c r="G97" s="2"/>
      <c r="H97" s="2"/>
      <c r="I97" s="2"/>
      <c r="J97" s="2"/>
      <c r="K97" s="2"/>
      <c r="L97" s="2"/>
      <c r="M97" s="2"/>
      <c r="N97" s="2"/>
      <c r="O97" s="2"/>
      <c r="P97" s="2"/>
      <c r="Q97" s="2"/>
      <c r="R97" s="2"/>
      <c r="S97" s="2"/>
      <c r="T97" s="2"/>
      <c r="U97" s="2"/>
      <c r="V97" s="2"/>
      <c r="W97" s="2"/>
      <c r="X97" s="2"/>
      <c r="Y97" s="2"/>
      <c r="Z97" s="2"/>
      <c r="AA97" s="2"/>
      <c r="AB97" s="2"/>
      <c r="AC97" s="2"/>
      <c r="AD97" s="2"/>
    </row>
    <row r="98" spans="1:30" ht="111.6">
      <c r="A98" s="25">
        <f t="shared" si="0"/>
        <v>98</v>
      </c>
      <c r="B98" s="26" t="s">
        <v>763</v>
      </c>
      <c r="C98" s="26" t="s">
        <v>2012</v>
      </c>
      <c r="D98" s="26" t="s">
        <v>496</v>
      </c>
      <c r="E98" s="27" t="s">
        <v>2013</v>
      </c>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spans="1:30" ht="130.19999999999999">
      <c r="A99" s="25">
        <f t="shared" si="0"/>
        <v>99</v>
      </c>
      <c r="B99" s="26" t="s">
        <v>979</v>
      </c>
      <c r="C99" s="26" t="s">
        <v>2014</v>
      </c>
      <c r="D99" s="26" t="s">
        <v>1873</v>
      </c>
      <c r="E99" s="2" t="s">
        <v>2015</v>
      </c>
      <c r="F99" s="2"/>
      <c r="G99" s="2"/>
      <c r="H99" s="2"/>
      <c r="I99" s="2"/>
      <c r="J99" s="2"/>
      <c r="K99" s="2"/>
      <c r="L99" s="2"/>
      <c r="M99" s="2"/>
      <c r="N99" s="2"/>
      <c r="O99" s="2"/>
      <c r="P99" s="2"/>
      <c r="Q99" s="2"/>
      <c r="R99" s="2"/>
      <c r="S99" s="2"/>
      <c r="T99" s="2"/>
      <c r="U99" s="2"/>
      <c r="V99" s="2"/>
      <c r="W99" s="2"/>
      <c r="X99" s="2"/>
      <c r="Y99" s="2"/>
      <c r="Z99" s="2"/>
      <c r="AA99" s="2"/>
      <c r="AB99" s="2"/>
      <c r="AC99" s="2"/>
      <c r="AD99" s="2"/>
    </row>
    <row r="100" spans="1:30" ht="93">
      <c r="A100" s="25">
        <f t="shared" si="0"/>
        <v>100</v>
      </c>
      <c r="B100" s="26" t="s">
        <v>979</v>
      </c>
      <c r="C100" s="26" t="s">
        <v>2016</v>
      </c>
      <c r="D100" s="26" t="s">
        <v>163</v>
      </c>
      <c r="E100" s="2" t="s">
        <v>2017</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000"/>
  <sheetViews>
    <sheetView topLeftCell="A14" workbookViewId="0">
      <selection activeCell="E16" sqref="A1:E100"/>
    </sheetView>
  </sheetViews>
  <sheetFormatPr defaultColWidth="12.6640625" defaultRowHeight="15.75" customHeight="1"/>
  <cols>
    <col min="1" max="1" width="4.6640625" bestFit="1" customWidth="1"/>
    <col min="2" max="2" width="9.77734375" bestFit="1" customWidth="1"/>
    <col min="3" max="3" width="28.109375" bestFit="1" customWidth="1"/>
    <col min="4" max="4" width="21.77734375" bestFit="1" customWidth="1"/>
    <col min="5" max="5" width="112.6640625" customWidth="1"/>
  </cols>
  <sheetData>
    <row r="1" spans="1:27" ht="34.799999999999997">
      <c r="A1" s="25">
        <v>1</v>
      </c>
      <c r="B1" s="46" t="s">
        <v>330</v>
      </c>
      <c r="C1" s="46" t="s">
        <v>2018</v>
      </c>
      <c r="D1" s="46" t="s">
        <v>59</v>
      </c>
      <c r="E1" s="47" t="s">
        <v>2019</v>
      </c>
      <c r="F1" s="47"/>
      <c r="G1" s="47"/>
      <c r="H1" s="47"/>
      <c r="I1" s="47"/>
      <c r="J1" s="47"/>
      <c r="K1" s="47"/>
      <c r="L1" s="47"/>
      <c r="M1" s="47"/>
      <c r="N1" s="47"/>
      <c r="O1" s="47"/>
      <c r="P1" s="47"/>
      <c r="Q1" s="47"/>
      <c r="R1" s="47"/>
      <c r="S1" s="47"/>
      <c r="T1" s="47"/>
      <c r="U1" s="47"/>
      <c r="V1" s="47"/>
      <c r="W1" s="47"/>
      <c r="X1" s="47"/>
      <c r="Y1" s="47"/>
      <c r="Z1" s="47"/>
      <c r="AA1" s="47"/>
    </row>
    <row r="2" spans="1:27" ht="34.799999999999997">
      <c r="A2" s="25">
        <f t="shared" ref="A2:A100" si="0">SUM(1+A1)</f>
        <v>2</v>
      </c>
      <c r="B2" s="46" t="s">
        <v>2020</v>
      </c>
      <c r="C2" s="46" t="s">
        <v>2021</v>
      </c>
      <c r="D2" s="46" t="s">
        <v>604</v>
      </c>
      <c r="E2" s="47" t="s">
        <v>2022</v>
      </c>
      <c r="F2" s="47"/>
      <c r="G2" s="47"/>
      <c r="H2" s="47"/>
      <c r="I2" s="47"/>
      <c r="J2" s="47"/>
      <c r="K2" s="47"/>
      <c r="L2" s="47"/>
      <c r="M2" s="47"/>
      <c r="N2" s="47"/>
      <c r="O2" s="47"/>
      <c r="P2" s="47"/>
      <c r="Q2" s="47"/>
      <c r="R2" s="47"/>
      <c r="S2" s="47"/>
      <c r="T2" s="47"/>
      <c r="U2" s="47"/>
      <c r="V2" s="47"/>
      <c r="W2" s="47"/>
      <c r="X2" s="47"/>
      <c r="Y2" s="47"/>
      <c r="Z2" s="47"/>
      <c r="AA2" s="47"/>
    </row>
    <row r="3" spans="1:27" ht="104.4">
      <c r="A3" s="25">
        <f t="shared" si="0"/>
        <v>3</v>
      </c>
      <c r="B3" s="46" t="s">
        <v>330</v>
      </c>
      <c r="C3" s="46" t="s">
        <v>2023</v>
      </c>
      <c r="D3" s="46" t="s">
        <v>195</v>
      </c>
      <c r="E3" s="47" t="s">
        <v>2024</v>
      </c>
      <c r="F3" s="47"/>
      <c r="G3" s="47"/>
      <c r="H3" s="47"/>
      <c r="I3" s="47"/>
      <c r="J3" s="47"/>
      <c r="K3" s="47"/>
      <c r="L3" s="47"/>
      <c r="M3" s="47"/>
      <c r="N3" s="47"/>
      <c r="O3" s="47"/>
      <c r="P3" s="47"/>
      <c r="Q3" s="47"/>
      <c r="R3" s="47"/>
      <c r="S3" s="47"/>
      <c r="T3" s="47"/>
      <c r="U3" s="47"/>
      <c r="V3" s="47"/>
      <c r="W3" s="47"/>
      <c r="X3" s="47"/>
      <c r="Y3" s="47"/>
      <c r="Z3" s="47"/>
      <c r="AA3" s="47"/>
    </row>
    <row r="4" spans="1:27" ht="69.599999999999994">
      <c r="A4" s="25">
        <f t="shared" si="0"/>
        <v>4</v>
      </c>
      <c r="B4" s="46" t="s">
        <v>330</v>
      </c>
      <c r="C4" s="46" t="s">
        <v>2025</v>
      </c>
      <c r="D4" s="46" t="s">
        <v>103</v>
      </c>
      <c r="E4" s="47" t="s">
        <v>2026</v>
      </c>
      <c r="F4" s="47"/>
      <c r="G4" s="47"/>
      <c r="H4" s="47"/>
      <c r="I4" s="47"/>
      <c r="J4" s="47"/>
      <c r="K4" s="47"/>
      <c r="L4" s="47"/>
      <c r="M4" s="47"/>
      <c r="N4" s="47"/>
      <c r="O4" s="47"/>
      <c r="P4" s="47"/>
      <c r="Q4" s="47"/>
      <c r="R4" s="47"/>
      <c r="S4" s="47"/>
      <c r="T4" s="47"/>
      <c r="U4" s="47"/>
      <c r="V4" s="47"/>
      <c r="W4" s="47"/>
      <c r="X4" s="47"/>
      <c r="Y4" s="47"/>
      <c r="Z4" s="47"/>
      <c r="AA4" s="47"/>
    </row>
    <row r="5" spans="1:27" ht="69.599999999999994">
      <c r="A5" s="25">
        <f t="shared" si="0"/>
        <v>5</v>
      </c>
      <c r="B5" s="46" t="s">
        <v>330</v>
      </c>
      <c r="C5" s="46" t="s">
        <v>2027</v>
      </c>
      <c r="D5" s="46" t="s">
        <v>339</v>
      </c>
      <c r="E5" s="47" t="s">
        <v>2028</v>
      </c>
      <c r="F5" s="47"/>
      <c r="G5" s="47"/>
      <c r="H5" s="47"/>
      <c r="I5" s="47"/>
      <c r="J5" s="47"/>
      <c r="K5" s="47"/>
      <c r="L5" s="47"/>
      <c r="M5" s="47"/>
      <c r="N5" s="47"/>
      <c r="O5" s="47"/>
      <c r="P5" s="47"/>
      <c r="Q5" s="47"/>
      <c r="R5" s="47"/>
      <c r="S5" s="47"/>
      <c r="T5" s="47"/>
      <c r="U5" s="47"/>
      <c r="V5" s="47"/>
      <c r="W5" s="47"/>
      <c r="X5" s="47"/>
      <c r="Y5" s="47"/>
      <c r="Z5" s="47"/>
      <c r="AA5" s="47"/>
    </row>
    <row r="6" spans="1:27" ht="69.599999999999994">
      <c r="A6" s="25">
        <f t="shared" si="0"/>
        <v>6</v>
      </c>
      <c r="B6" s="46" t="s">
        <v>330</v>
      </c>
      <c r="C6" s="46" t="s">
        <v>2029</v>
      </c>
      <c r="D6" s="46" t="s">
        <v>339</v>
      </c>
      <c r="E6" s="47" t="s">
        <v>2030</v>
      </c>
      <c r="F6" s="47"/>
      <c r="G6" s="47"/>
      <c r="H6" s="47"/>
      <c r="I6" s="47"/>
      <c r="J6" s="47"/>
      <c r="K6" s="47"/>
      <c r="L6" s="47"/>
      <c r="M6" s="47"/>
      <c r="N6" s="47"/>
      <c r="O6" s="47"/>
      <c r="P6" s="47"/>
      <c r="Q6" s="47"/>
      <c r="R6" s="47"/>
      <c r="S6" s="47"/>
      <c r="T6" s="47"/>
      <c r="U6" s="47"/>
      <c r="V6" s="47"/>
      <c r="W6" s="47"/>
      <c r="X6" s="47"/>
      <c r="Y6" s="47"/>
      <c r="Z6" s="47"/>
      <c r="AA6" s="47"/>
    </row>
    <row r="7" spans="1:27" ht="34.799999999999997">
      <c r="A7" s="25">
        <f t="shared" si="0"/>
        <v>7</v>
      </c>
      <c r="B7" s="46" t="s">
        <v>330</v>
      </c>
      <c r="C7" s="46" t="s">
        <v>2031</v>
      </c>
      <c r="D7" s="46" t="s">
        <v>143</v>
      </c>
      <c r="E7" s="47" t="s">
        <v>2032</v>
      </c>
      <c r="F7" s="47"/>
      <c r="G7" s="47"/>
      <c r="H7" s="47"/>
      <c r="I7" s="47"/>
      <c r="J7" s="47"/>
      <c r="K7" s="47"/>
      <c r="L7" s="47"/>
      <c r="M7" s="47"/>
      <c r="N7" s="47"/>
      <c r="O7" s="47"/>
      <c r="P7" s="47"/>
      <c r="Q7" s="47"/>
      <c r="R7" s="47"/>
      <c r="S7" s="47"/>
      <c r="T7" s="47"/>
      <c r="U7" s="47"/>
      <c r="V7" s="47"/>
      <c r="W7" s="47"/>
      <c r="X7" s="47"/>
      <c r="Y7" s="47"/>
      <c r="Z7" s="47"/>
      <c r="AA7" s="47"/>
    </row>
    <row r="8" spans="1:27" ht="121.8">
      <c r="A8" s="25">
        <f t="shared" si="0"/>
        <v>8</v>
      </c>
      <c r="B8" s="46" t="s">
        <v>345</v>
      </c>
      <c r="C8" s="46" t="s">
        <v>2033</v>
      </c>
      <c r="D8" s="46" t="s">
        <v>15</v>
      </c>
      <c r="E8" s="47" t="s">
        <v>2034</v>
      </c>
      <c r="F8" s="47"/>
      <c r="G8" s="47"/>
      <c r="H8" s="47"/>
      <c r="I8" s="47"/>
      <c r="J8" s="47"/>
      <c r="K8" s="47"/>
      <c r="L8" s="47"/>
      <c r="M8" s="47"/>
      <c r="N8" s="47"/>
      <c r="O8" s="47"/>
      <c r="P8" s="47"/>
      <c r="Q8" s="47"/>
      <c r="R8" s="47"/>
      <c r="S8" s="47"/>
      <c r="T8" s="47"/>
      <c r="U8" s="47"/>
      <c r="V8" s="47"/>
      <c r="W8" s="47"/>
      <c r="X8" s="47"/>
      <c r="Y8" s="47"/>
      <c r="Z8" s="47"/>
      <c r="AA8" s="47"/>
    </row>
    <row r="9" spans="1:27" ht="52.2">
      <c r="A9" s="25">
        <f t="shared" si="0"/>
        <v>9</v>
      </c>
      <c r="B9" s="46" t="s">
        <v>345</v>
      </c>
      <c r="C9" s="46" t="s">
        <v>2035</v>
      </c>
      <c r="D9" s="46" t="s">
        <v>17</v>
      </c>
      <c r="E9" s="47" t="s">
        <v>2036</v>
      </c>
      <c r="F9" s="47"/>
      <c r="G9" s="47"/>
      <c r="H9" s="47"/>
      <c r="I9" s="47"/>
      <c r="J9" s="47"/>
      <c r="K9" s="47"/>
      <c r="L9" s="47"/>
      <c r="M9" s="47"/>
      <c r="N9" s="47"/>
      <c r="O9" s="47"/>
      <c r="P9" s="47"/>
      <c r="Q9" s="47"/>
      <c r="R9" s="47"/>
      <c r="S9" s="47"/>
      <c r="T9" s="47"/>
      <c r="U9" s="47"/>
      <c r="V9" s="47"/>
      <c r="W9" s="47"/>
      <c r="X9" s="47"/>
      <c r="Y9" s="47"/>
      <c r="Z9" s="47"/>
      <c r="AA9" s="47"/>
    </row>
    <row r="10" spans="1:27" ht="139.19999999999999">
      <c r="A10" s="25">
        <f t="shared" si="0"/>
        <v>10</v>
      </c>
      <c r="B10" s="46" t="s">
        <v>345</v>
      </c>
      <c r="C10" s="46" t="s">
        <v>2037</v>
      </c>
      <c r="D10" s="46" t="s">
        <v>37</v>
      </c>
      <c r="E10" s="47" t="s">
        <v>2038</v>
      </c>
      <c r="F10" s="47"/>
      <c r="G10" s="47"/>
      <c r="H10" s="47"/>
      <c r="I10" s="47"/>
      <c r="J10" s="47"/>
      <c r="K10" s="47"/>
      <c r="L10" s="47"/>
      <c r="M10" s="47"/>
      <c r="N10" s="47"/>
      <c r="O10" s="47"/>
      <c r="P10" s="47"/>
      <c r="Q10" s="47"/>
      <c r="R10" s="47"/>
      <c r="S10" s="47"/>
      <c r="T10" s="47"/>
      <c r="U10" s="47"/>
      <c r="V10" s="47"/>
      <c r="W10" s="47"/>
      <c r="X10" s="47"/>
      <c r="Y10" s="47"/>
      <c r="Z10" s="47"/>
      <c r="AA10" s="47"/>
    </row>
    <row r="11" spans="1:27" ht="52.2">
      <c r="A11" s="25">
        <f t="shared" si="0"/>
        <v>11</v>
      </c>
      <c r="B11" s="49" t="s">
        <v>345</v>
      </c>
      <c r="C11" s="49" t="s">
        <v>2039</v>
      </c>
      <c r="D11" s="49" t="s">
        <v>61</v>
      </c>
      <c r="E11" s="50" t="s">
        <v>2040</v>
      </c>
      <c r="F11" s="47"/>
      <c r="G11" s="47"/>
      <c r="H11" s="47"/>
      <c r="I11" s="47"/>
      <c r="J11" s="47"/>
      <c r="K11" s="47"/>
      <c r="L11" s="47"/>
      <c r="M11" s="47"/>
      <c r="N11" s="47"/>
      <c r="O11" s="47"/>
      <c r="P11" s="47"/>
      <c r="Q11" s="47"/>
      <c r="R11" s="47"/>
      <c r="S11" s="47"/>
      <c r="T11" s="47"/>
      <c r="U11" s="47"/>
      <c r="V11" s="47"/>
      <c r="W11" s="47"/>
      <c r="X11" s="47"/>
      <c r="Y11" s="47"/>
      <c r="Z11" s="47"/>
      <c r="AA11" s="47"/>
    </row>
    <row r="12" spans="1:27" ht="139.19999999999999">
      <c r="A12" s="25">
        <f t="shared" si="0"/>
        <v>12</v>
      </c>
      <c r="B12" s="46" t="s">
        <v>345</v>
      </c>
      <c r="C12" s="46" t="s">
        <v>2041</v>
      </c>
      <c r="D12" s="46" t="s">
        <v>87</v>
      </c>
      <c r="E12" s="47" t="s">
        <v>2042</v>
      </c>
      <c r="F12" s="47"/>
      <c r="G12" s="47"/>
      <c r="H12" s="47"/>
      <c r="I12" s="47"/>
      <c r="J12" s="47"/>
      <c r="K12" s="47"/>
      <c r="L12" s="47"/>
      <c r="M12" s="47"/>
      <c r="N12" s="47"/>
      <c r="O12" s="47"/>
      <c r="P12" s="47"/>
      <c r="Q12" s="47"/>
      <c r="R12" s="47"/>
      <c r="S12" s="47"/>
      <c r="T12" s="47"/>
      <c r="U12" s="47"/>
      <c r="V12" s="47"/>
      <c r="W12" s="47"/>
      <c r="X12" s="47"/>
      <c r="Y12" s="47"/>
      <c r="Z12" s="47"/>
      <c r="AA12" s="47"/>
    </row>
    <row r="13" spans="1:27" ht="121.8">
      <c r="A13" s="25">
        <f t="shared" si="0"/>
        <v>13</v>
      </c>
      <c r="B13" s="46" t="s">
        <v>345</v>
      </c>
      <c r="C13" s="46" t="s">
        <v>2043</v>
      </c>
      <c r="D13" s="46" t="s">
        <v>107</v>
      </c>
      <c r="E13" s="47" t="s">
        <v>2044</v>
      </c>
      <c r="F13" s="47"/>
      <c r="G13" s="47"/>
      <c r="H13" s="47"/>
      <c r="I13" s="47"/>
      <c r="J13" s="47"/>
      <c r="K13" s="47"/>
      <c r="L13" s="47"/>
      <c r="M13" s="47"/>
      <c r="N13" s="47"/>
      <c r="O13" s="47"/>
      <c r="P13" s="47"/>
      <c r="Q13" s="47"/>
      <c r="R13" s="47"/>
      <c r="S13" s="47"/>
      <c r="T13" s="47"/>
      <c r="U13" s="47"/>
      <c r="V13" s="47"/>
      <c r="W13" s="47"/>
      <c r="X13" s="47"/>
      <c r="Y13" s="47"/>
      <c r="Z13" s="47"/>
      <c r="AA13" s="47"/>
    </row>
    <row r="14" spans="1:27" ht="69.599999999999994">
      <c r="A14" s="25">
        <f t="shared" si="0"/>
        <v>14</v>
      </c>
      <c r="B14" s="46" t="s">
        <v>345</v>
      </c>
      <c r="C14" s="46" t="s">
        <v>2045</v>
      </c>
      <c r="D14" s="46" t="s">
        <v>557</v>
      </c>
      <c r="E14" s="47" t="s">
        <v>2046</v>
      </c>
      <c r="F14" s="47"/>
      <c r="G14" s="47"/>
      <c r="H14" s="47"/>
      <c r="I14" s="47"/>
      <c r="J14" s="47"/>
      <c r="K14" s="47"/>
      <c r="L14" s="47"/>
      <c r="M14" s="47"/>
      <c r="N14" s="47"/>
      <c r="O14" s="47"/>
      <c r="P14" s="47"/>
      <c r="Q14" s="47"/>
      <c r="R14" s="47"/>
      <c r="S14" s="47"/>
      <c r="T14" s="47"/>
      <c r="U14" s="47"/>
      <c r="V14" s="47"/>
      <c r="W14" s="47"/>
      <c r="X14" s="47"/>
      <c r="Y14" s="47"/>
      <c r="Z14" s="47"/>
      <c r="AA14" s="47"/>
    </row>
    <row r="15" spans="1:27" ht="69.599999999999994">
      <c r="A15" s="25">
        <f t="shared" si="0"/>
        <v>15</v>
      </c>
      <c r="B15" s="46" t="s">
        <v>345</v>
      </c>
      <c r="C15" s="46" t="s">
        <v>2047</v>
      </c>
      <c r="D15" s="46" t="s">
        <v>123</v>
      </c>
      <c r="E15" s="47" t="s">
        <v>2048</v>
      </c>
      <c r="F15" s="47"/>
      <c r="G15" s="47"/>
      <c r="H15" s="47"/>
      <c r="I15" s="47"/>
      <c r="J15" s="47"/>
      <c r="K15" s="47"/>
      <c r="L15" s="47"/>
      <c r="M15" s="47"/>
      <c r="N15" s="47"/>
      <c r="O15" s="47"/>
      <c r="P15" s="47"/>
      <c r="Q15" s="47"/>
      <c r="R15" s="47"/>
      <c r="S15" s="47"/>
      <c r="T15" s="47"/>
      <c r="U15" s="47"/>
      <c r="V15" s="47"/>
      <c r="W15" s="47"/>
      <c r="X15" s="47"/>
      <c r="Y15" s="47"/>
      <c r="Z15" s="47"/>
      <c r="AA15" s="47"/>
    </row>
    <row r="16" spans="1:27" ht="52.2">
      <c r="A16" s="25">
        <f t="shared" si="0"/>
        <v>16</v>
      </c>
      <c r="B16" s="46" t="s">
        <v>345</v>
      </c>
      <c r="C16" s="46" t="s">
        <v>2049</v>
      </c>
      <c r="D16" s="46" t="s">
        <v>123</v>
      </c>
      <c r="E16" s="47" t="s">
        <v>2050</v>
      </c>
      <c r="F16" s="47"/>
      <c r="G16" s="47"/>
      <c r="H16" s="47"/>
      <c r="I16" s="47"/>
      <c r="J16" s="47"/>
      <c r="K16" s="47"/>
      <c r="L16" s="47"/>
      <c r="M16" s="47"/>
      <c r="N16" s="47"/>
      <c r="O16" s="47"/>
      <c r="P16" s="47"/>
      <c r="Q16" s="47"/>
      <c r="R16" s="47"/>
      <c r="S16" s="47"/>
      <c r="T16" s="47"/>
      <c r="U16" s="47"/>
      <c r="V16" s="47"/>
      <c r="W16" s="47"/>
      <c r="X16" s="47"/>
      <c r="Y16" s="47"/>
      <c r="Z16" s="47"/>
      <c r="AA16" s="47"/>
    </row>
    <row r="17" spans="1:27" ht="52.2">
      <c r="A17" s="25">
        <f t="shared" si="0"/>
        <v>17</v>
      </c>
      <c r="B17" s="49" t="s">
        <v>345</v>
      </c>
      <c r="C17" s="49" t="s">
        <v>2051</v>
      </c>
      <c r="D17" s="49" t="s">
        <v>943</v>
      </c>
      <c r="E17" s="47" t="s">
        <v>2052</v>
      </c>
      <c r="F17" s="47"/>
      <c r="G17" s="47"/>
      <c r="H17" s="47"/>
      <c r="I17" s="47"/>
      <c r="J17" s="47"/>
      <c r="K17" s="47"/>
      <c r="L17" s="47"/>
      <c r="M17" s="47"/>
      <c r="N17" s="47"/>
      <c r="O17" s="47"/>
      <c r="P17" s="47"/>
      <c r="Q17" s="47"/>
      <c r="R17" s="47"/>
      <c r="S17" s="47"/>
      <c r="T17" s="47"/>
      <c r="U17" s="47"/>
      <c r="V17" s="47"/>
      <c r="W17" s="47"/>
      <c r="X17" s="47"/>
      <c r="Y17" s="47"/>
      <c r="Z17" s="47"/>
      <c r="AA17" s="47"/>
    </row>
    <row r="18" spans="1:27" ht="87">
      <c r="A18" s="25">
        <f t="shared" si="0"/>
        <v>18</v>
      </c>
      <c r="B18" s="46" t="s">
        <v>345</v>
      </c>
      <c r="C18" s="46" t="s">
        <v>2053</v>
      </c>
      <c r="D18" s="46" t="s">
        <v>382</v>
      </c>
      <c r="E18" s="47" t="s">
        <v>2054</v>
      </c>
      <c r="F18" s="47"/>
      <c r="G18" s="47"/>
      <c r="H18" s="47"/>
      <c r="I18" s="47"/>
      <c r="J18" s="47"/>
      <c r="K18" s="47"/>
      <c r="L18" s="47"/>
      <c r="M18" s="47"/>
      <c r="N18" s="47"/>
      <c r="O18" s="47"/>
      <c r="P18" s="47"/>
      <c r="Q18" s="47"/>
      <c r="R18" s="47"/>
      <c r="S18" s="47"/>
      <c r="T18" s="47"/>
      <c r="U18" s="47"/>
      <c r="V18" s="47"/>
      <c r="W18" s="47"/>
      <c r="X18" s="47"/>
      <c r="Y18" s="47"/>
      <c r="Z18" s="47"/>
      <c r="AA18" s="47"/>
    </row>
    <row r="19" spans="1:27" ht="69.599999999999994">
      <c r="A19" s="25">
        <f t="shared" si="0"/>
        <v>19</v>
      </c>
      <c r="B19" s="46" t="s">
        <v>345</v>
      </c>
      <c r="C19" s="46" t="s">
        <v>2055</v>
      </c>
      <c r="D19" s="46" t="s">
        <v>382</v>
      </c>
      <c r="E19" s="47" t="s">
        <v>2056</v>
      </c>
      <c r="F19" s="47"/>
      <c r="G19" s="47"/>
      <c r="H19" s="47"/>
      <c r="I19" s="47"/>
      <c r="J19" s="47"/>
      <c r="K19" s="47"/>
      <c r="L19" s="47"/>
      <c r="M19" s="47"/>
      <c r="N19" s="47"/>
      <c r="O19" s="47"/>
      <c r="P19" s="47"/>
      <c r="Q19" s="47"/>
      <c r="R19" s="47"/>
      <c r="S19" s="47"/>
      <c r="T19" s="47"/>
      <c r="U19" s="47"/>
      <c r="V19" s="47"/>
      <c r="W19" s="47"/>
      <c r="X19" s="47"/>
      <c r="Y19" s="47"/>
      <c r="Z19" s="47"/>
      <c r="AA19" s="47"/>
    </row>
    <row r="20" spans="1:27" ht="87">
      <c r="A20" s="25">
        <f t="shared" si="0"/>
        <v>20</v>
      </c>
      <c r="B20" s="46" t="s">
        <v>345</v>
      </c>
      <c r="C20" s="46" t="s">
        <v>2057</v>
      </c>
      <c r="D20" s="46" t="s">
        <v>382</v>
      </c>
      <c r="E20" s="47" t="s">
        <v>2058</v>
      </c>
      <c r="F20" s="47"/>
      <c r="G20" s="47"/>
      <c r="H20" s="47"/>
      <c r="I20" s="47"/>
      <c r="J20" s="47"/>
      <c r="K20" s="47"/>
      <c r="L20" s="47"/>
      <c r="M20" s="47"/>
      <c r="N20" s="47"/>
      <c r="O20" s="47"/>
      <c r="P20" s="47"/>
      <c r="Q20" s="47"/>
      <c r="R20" s="47"/>
      <c r="S20" s="47"/>
      <c r="T20" s="47"/>
      <c r="U20" s="47"/>
      <c r="V20" s="47"/>
      <c r="W20" s="47"/>
      <c r="X20" s="47"/>
      <c r="Y20" s="47"/>
      <c r="Z20" s="47"/>
      <c r="AA20" s="47"/>
    </row>
    <row r="21" spans="1:27" ht="69.599999999999994">
      <c r="A21" s="25">
        <f t="shared" si="0"/>
        <v>21</v>
      </c>
      <c r="B21" s="46" t="s">
        <v>345</v>
      </c>
      <c r="C21" s="46" t="s">
        <v>2059</v>
      </c>
      <c r="D21" s="46" t="s">
        <v>382</v>
      </c>
      <c r="E21" s="47" t="s">
        <v>2060</v>
      </c>
      <c r="F21" s="47"/>
      <c r="G21" s="47"/>
      <c r="H21" s="47"/>
      <c r="I21" s="47"/>
      <c r="J21" s="47"/>
      <c r="K21" s="47"/>
      <c r="L21" s="47"/>
      <c r="M21" s="47"/>
      <c r="N21" s="47"/>
      <c r="O21" s="47"/>
      <c r="P21" s="47"/>
      <c r="Q21" s="47"/>
      <c r="R21" s="47"/>
      <c r="S21" s="47"/>
      <c r="T21" s="47"/>
      <c r="U21" s="47"/>
      <c r="V21" s="47"/>
      <c r="W21" s="47"/>
      <c r="X21" s="47"/>
      <c r="Y21" s="47"/>
      <c r="Z21" s="47"/>
      <c r="AA21" s="47"/>
    </row>
    <row r="22" spans="1:27" ht="139.19999999999999">
      <c r="A22" s="25">
        <f t="shared" si="0"/>
        <v>22</v>
      </c>
      <c r="B22" s="49" t="s">
        <v>345</v>
      </c>
      <c r="C22" s="49" t="s">
        <v>2061</v>
      </c>
      <c r="D22" s="49" t="s">
        <v>2062</v>
      </c>
      <c r="E22" s="50" t="s">
        <v>2063</v>
      </c>
      <c r="F22" s="47"/>
      <c r="G22" s="47"/>
      <c r="H22" s="47"/>
      <c r="I22" s="47"/>
      <c r="J22" s="47"/>
      <c r="K22" s="47"/>
      <c r="L22" s="47"/>
      <c r="M22" s="47"/>
      <c r="N22" s="47"/>
      <c r="O22" s="47"/>
      <c r="P22" s="47"/>
      <c r="Q22" s="47"/>
      <c r="R22" s="47"/>
      <c r="S22" s="47"/>
      <c r="T22" s="47"/>
      <c r="U22" s="47"/>
      <c r="V22" s="47"/>
      <c r="W22" s="47"/>
      <c r="X22" s="47"/>
      <c r="Y22" s="47"/>
      <c r="Z22" s="47"/>
      <c r="AA22" s="47"/>
    </row>
    <row r="23" spans="1:27" ht="69.599999999999994">
      <c r="A23" s="25">
        <f t="shared" si="0"/>
        <v>23</v>
      </c>
      <c r="B23" s="49" t="s">
        <v>345</v>
      </c>
      <c r="C23" s="49" t="s">
        <v>2064</v>
      </c>
      <c r="D23" s="49" t="s">
        <v>1441</v>
      </c>
      <c r="E23" s="50" t="s">
        <v>2065</v>
      </c>
      <c r="F23" s="47"/>
      <c r="G23" s="47"/>
      <c r="H23" s="47"/>
      <c r="I23" s="47"/>
      <c r="J23" s="47"/>
      <c r="K23" s="47"/>
      <c r="L23" s="47"/>
      <c r="M23" s="47"/>
      <c r="N23" s="47"/>
      <c r="O23" s="47"/>
      <c r="P23" s="47"/>
      <c r="Q23" s="47"/>
      <c r="R23" s="47"/>
      <c r="S23" s="47"/>
      <c r="T23" s="47"/>
      <c r="U23" s="47"/>
      <c r="V23" s="47"/>
      <c r="W23" s="47"/>
      <c r="X23" s="47"/>
      <c r="Y23" s="47"/>
      <c r="Z23" s="47"/>
      <c r="AA23" s="47"/>
    </row>
    <row r="24" spans="1:27" ht="104.4">
      <c r="A24" s="25">
        <f t="shared" si="0"/>
        <v>24</v>
      </c>
      <c r="B24" s="46" t="s">
        <v>345</v>
      </c>
      <c r="C24" s="46" t="s">
        <v>2066</v>
      </c>
      <c r="D24" s="46" t="s">
        <v>181</v>
      </c>
      <c r="E24" s="47" t="s">
        <v>2067</v>
      </c>
      <c r="F24" s="47"/>
      <c r="G24" s="47"/>
      <c r="H24" s="47"/>
      <c r="I24" s="47"/>
      <c r="J24" s="47"/>
      <c r="K24" s="47"/>
      <c r="L24" s="47"/>
      <c r="M24" s="47"/>
      <c r="N24" s="47"/>
      <c r="O24" s="47"/>
      <c r="P24" s="47"/>
      <c r="Q24" s="47"/>
      <c r="R24" s="47"/>
      <c r="S24" s="47"/>
      <c r="T24" s="47"/>
      <c r="U24" s="47"/>
      <c r="V24" s="47"/>
      <c r="W24" s="47"/>
      <c r="X24" s="47"/>
      <c r="Y24" s="47"/>
      <c r="Z24" s="47"/>
      <c r="AA24" s="47"/>
    </row>
    <row r="25" spans="1:27" ht="87">
      <c r="A25" s="25">
        <f t="shared" si="0"/>
        <v>25</v>
      </c>
      <c r="B25" s="46" t="s">
        <v>345</v>
      </c>
      <c r="C25" s="46" t="s">
        <v>2068</v>
      </c>
      <c r="D25" s="46" t="s">
        <v>183</v>
      </c>
      <c r="E25" s="47" t="s">
        <v>2069</v>
      </c>
      <c r="F25" s="47"/>
      <c r="G25" s="47"/>
      <c r="H25" s="47"/>
      <c r="I25" s="47"/>
      <c r="J25" s="47"/>
      <c r="K25" s="47"/>
      <c r="L25" s="47"/>
      <c r="M25" s="47"/>
      <c r="N25" s="47"/>
      <c r="O25" s="47"/>
      <c r="P25" s="47"/>
      <c r="Q25" s="47"/>
      <c r="R25" s="47"/>
      <c r="S25" s="47"/>
      <c r="T25" s="47"/>
      <c r="U25" s="47"/>
      <c r="V25" s="47"/>
      <c r="W25" s="47"/>
      <c r="X25" s="47"/>
      <c r="Y25" s="47"/>
      <c r="Z25" s="47"/>
      <c r="AA25" s="47"/>
    </row>
    <row r="26" spans="1:27" ht="104.4">
      <c r="A26" s="25">
        <f t="shared" si="0"/>
        <v>26</v>
      </c>
      <c r="B26" s="51" t="s">
        <v>345</v>
      </c>
      <c r="C26" s="52" t="s">
        <v>2070</v>
      </c>
      <c r="D26" s="52" t="s">
        <v>2071</v>
      </c>
      <c r="E26" s="53" t="s">
        <v>2072</v>
      </c>
      <c r="F26" s="47"/>
      <c r="G26" s="47"/>
      <c r="H26" s="47"/>
      <c r="I26" s="47"/>
      <c r="J26" s="47"/>
      <c r="K26" s="47"/>
      <c r="L26" s="47"/>
      <c r="M26" s="47"/>
      <c r="N26" s="47"/>
      <c r="O26" s="47"/>
      <c r="P26" s="47"/>
      <c r="Q26" s="47"/>
      <c r="R26" s="47"/>
      <c r="S26" s="47"/>
      <c r="T26" s="47"/>
      <c r="U26" s="47"/>
      <c r="V26" s="47"/>
      <c r="W26" s="47"/>
      <c r="X26" s="47"/>
      <c r="Y26" s="47"/>
      <c r="Z26" s="47"/>
      <c r="AA26" s="47"/>
    </row>
    <row r="27" spans="1:27" ht="69.599999999999994">
      <c r="A27" s="25">
        <f t="shared" si="0"/>
        <v>27</v>
      </c>
      <c r="B27" s="51" t="s">
        <v>345</v>
      </c>
      <c r="C27" s="52" t="s">
        <v>2073</v>
      </c>
      <c r="D27" s="52" t="s">
        <v>377</v>
      </c>
      <c r="E27" s="53" t="s">
        <v>2074</v>
      </c>
      <c r="F27" s="47"/>
      <c r="G27" s="47"/>
      <c r="H27" s="47"/>
      <c r="I27" s="47"/>
      <c r="J27" s="47"/>
      <c r="K27" s="47"/>
      <c r="L27" s="47"/>
      <c r="M27" s="47"/>
      <c r="N27" s="47"/>
      <c r="O27" s="47"/>
      <c r="P27" s="47"/>
      <c r="Q27" s="47"/>
      <c r="R27" s="47"/>
      <c r="S27" s="47"/>
      <c r="T27" s="47"/>
      <c r="U27" s="47"/>
      <c r="V27" s="47"/>
      <c r="W27" s="47"/>
      <c r="X27" s="47"/>
      <c r="Y27" s="47"/>
      <c r="Z27" s="47"/>
      <c r="AA27" s="47"/>
    </row>
    <row r="28" spans="1:27" ht="69.599999999999994">
      <c r="A28" s="25">
        <f t="shared" si="0"/>
        <v>28</v>
      </c>
      <c r="B28" s="51" t="s">
        <v>345</v>
      </c>
      <c r="C28" s="52" t="s">
        <v>2075</v>
      </c>
      <c r="D28" s="52" t="s">
        <v>377</v>
      </c>
      <c r="E28" s="53" t="s">
        <v>2076</v>
      </c>
      <c r="F28" s="47"/>
      <c r="G28" s="47"/>
      <c r="H28" s="47"/>
      <c r="I28" s="47"/>
      <c r="J28" s="47"/>
      <c r="K28" s="47"/>
      <c r="L28" s="47"/>
      <c r="M28" s="47"/>
      <c r="N28" s="47"/>
      <c r="O28" s="47"/>
      <c r="P28" s="47"/>
      <c r="Q28" s="47"/>
      <c r="R28" s="47"/>
      <c r="S28" s="47"/>
      <c r="T28" s="47"/>
      <c r="U28" s="47"/>
      <c r="V28" s="47"/>
      <c r="W28" s="47"/>
      <c r="X28" s="47"/>
      <c r="Y28" s="47"/>
      <c r="Z28" s="47"/>
      <c r="AA28" s="47"/>
    </row>
    <row r="29" spans="1:27" ht="69.599999999999994">
      <c r="A29" s="25">
        <f t="shared" si="0"/>
        <v>29</v>
      </c>
      <c r="B29" s="52" t="s">
        <v>345</v>
      </c>
      <c r="C29" s="52" t="s">
        <v>2077</v>
      </c>
      <c r="D29" s="54" t="s">
        <v>377</v>
      </c>
      <c r="E29" s="47" t="s">
        <v>2078</v>
      </c>
      <c r="F29" s="47"/>
      <c r="G29" s="47"/>
      <c r="H29" s="47"/>
      <c r="I29" s="47"/>
      <c r="J29" s="47"/>
      <c r="K29" s="47"/>
      <c r="L29" s="47"/>
      <c r="M29" s="47"/>
      <c r="N29" s="47"/>
      <c r="O29" s="47"/>
      <c r="P29" s="47"/>
      <c r="Q29" s="47"/>
      <c r="R29" s="47"/>
      <c r="S29" s="47"/>
      <c r="T29" s="47"/>
      <c r="U29" s="47"/>
      <c r="V29" s="47"/>
      <c r="W29" s="47"/>
      <c r="X29" s="47"/>
      <c r="Y29" s="47"/>
      <c r="Z29" s="47"/>
      <c r="AA29" s="47"/>
    </row>
    <row r="30" spans="1:27" ht="87">
      <c r="A30" s="25">
        <f t="shared" si="0"/>
        <v>30</v>
      </c>
      <c r="B30" s="51" t="s">
        <v>345</v>
      </c>
      <c r="C30" s="52" t="s">
        <v>2079</v>
      </c>
      <c r="D30" s="52" t="s">
        <v>219</v>
      </c>
      <c r="E30" s="53" t="s">
        <v>2080</v>
      </c>
      <c r="F30" s="47"/>
      <c r="G30" s="47"/>
      <c r="H30" s="47"/>
      <c r="I30" s="47"/>
      <c r="J30" s="47"/>
      <c r="K30" s="47"/>
      <c r="L30" s="47"/>
      <c r="M30" s="47"/>
      <c r="N30" s="47"/>
      <c r="O30" s="47"/>
      <c r="P30" s="47"/>
      <c r="Q30" s="47"/>
      <c r="R30" s="47"/>
      <c r="S30" s="47"/>
      <c r="T30" s="47"/>
      <c r="U30" s="47"/>
      <c r="V30" s="47"/>
      <c r="W30" s="47"/>
      <c r="X30" s="47"/>
      <c r="Y30" s="47"/>
      <c r="Z30" s="47"/>
      <c r="AA30" s="47"/>
    </row>
    <row r="31" spans="1:27" ht="69.599999999999994">
      <c r="A31" s="25">
        <f t="shared" si="0"/>
        <v>31</v>
      </c>
      <c r="B31" s="55" t="s">
        <v>345</v>
      </c>
      <c r="C31" s="52" t="s">
        <v>2081</v>
      </c>
      <c r="D31" s="52" t="s">
        <v>223</v>
      </c>
      <c r="E31" s="53" t="s">
        <v>2082</v>
      </c>
      <c r="F31" s="47"/>
      <c r="G31" s="47"/>
      <c r="H31" s="47"/>
      <c r="I31" s="47"/>
      <c r="J31" s="47"/>
      <c r="K31" s="47"/>
      <c r="L31" s="47"/>
      <c r="M31" s="47"/>
      <c r="N31" s="47"/>
      <c r="O31" s="47"/>
      <c r="P31" s="47"/>
      <c r="Q31" s="47"/>
      <c r="R31" s="47"/>
      <c r="S31" s="47"/>
      <c r="T31" s="47"/>
      <c r="U31" s="47"/>
      <c r="V31" s="47"/>
      <c r="W31" s="47"/>
      <c r="X31" s="47"/>
      <c r="Y31" s="47"/>
      <c r="Z31" s="47"/>
      <c r="AA31" s="47"/>
    </row>
    <row r="32" spans="1:27" ht="139.19999999999999">
      <c r="A32" s="25">
        <f t="shared" si="0"/>
        <v>32</v>
      </c>
      <c r="B32" s="55" t="s">
        <v>345</v>
      </c>
      <c r="C32" s="52" t="s">
        <v>2083</v>
      </c>
      <c r="D32" s="52" t="s">
        <v>229</v>
      </c>
      <c r="E32" s="53" t="s">
        <v>2084</v>
      </c>
      <c r="F32" s="47"/>
      <c r="G32" s="47"/>
      <c r="H32" s="47"/>
      <c r="I32" s="47"/>
      <c r="J32" s="47"/>
      <c r="K32" s="47"/>
      <c r="L32" s="47"/>
      <c r="M32" s="47"/>
      <c r="N32" s="47"/>
      <c r="O32" s="47"/>
      <c r="P32" s="47"/>
      <c r="Q32" s="47"/>
      <c r="R32" s="47"/>
      <c r="S32" s="47"/>
      <c r="T32" s="47"/>
      <c r="U32" s="47"/>
      <c r="V32" s="47"/>
      <c r="W32" s="47"/>
      <c r="X32" s="47"/>
      <c r="Y32" s="47"/>
      <c r="Z32" s="47"/>
      <c r="AA32" s="47"/>
    </row>
    <row r="33" spans="1:27" ht="52.2">
      <c r="A33" s="25">
        <f t="shared" si="0"/>
        <v>33</v>
      </c>
      <c r="B33" s="55" t="s">
        <v>345</v>
      </c>
      <c r="C33" s="52" t="s">
        <v>2085</v>
      </c>
      <c r="D33" s="52" t="s">
        <v>239</v>
      </c>
      <c r="E33" s="53" t="s">
        <v>2086</v>
      </c>
      <c r="F33" s="47"/>
      <c r="G33" s="47"/>
      <c r="H33" s="47"/>
      <c r="I33" s="47"/>
      <c r="J33" s="47"/>
      <c r="K33" s="47"/>
      <c r="L33" s="47"/>
      <c r="M33" s="47"/>
      <c r="N33" s="47"/>
      <c r="O33" s="47"/>
      <c r="P33" s="47"/>
      <c r="Q33" s="47"/>
      <c r="R33" s="47"/>
      <c r="S33" s="47"/>
      <c r="T33" s="47"/>
      <c r="U33" s="47"/>
      <c r="V33" s="47"/>
      <c r="W33" s="47"/>
      <c r="X33" s="47"/>
      <c r="Y33" s="47"/>
      <c r="Z33" s="47"/>
      <c r="AA33" s="47"/>
    </row>
    <row r="34" spans="1:27" ht="34.799999999999997">
      <c r="A34" s="25">
        <f t="shared" si="0"/>
        <v>34</v>
      </c>
      <c r="B34" s="46" t="s">
        <v>345</v>
      </c>
      <c r="C34" s="46" t="s">
        <v>2087</v>
      </c>
      <c r="D34" s="46" t="s">
        <v>645</v>
      </c>
      <c r="E34" s="47" t="s">
        <v>2088</v>
      </c>
      <c r="F34" s="47"/>
      <c r="G34" s="47"/>
      <c r="H34" s="47"/>
      <c r="I34" s="47"/>
      <c r="J34" s="47"/>
      <c r="K34" s="47"/>
      <c r="L34" s="47"/>
      <c r="M34" s="47"/>
      <c r="N34" s="47"/>
      <c r="O34" s="47"/>
      <c r="P34" s="47"/>
      <c r="Q34" s="47"/>
      <c r="R34" s="47"/>
      <c r="S34" s="47"/>
      <c r="T34" s="47"/>
      <c r="U34" s="47"/>
      <c r="V34" s="47"/>
      <c r="W34" s="47"/>
      <c r="X34" s="47"/>
      <c r="Y34" s="47"/>
      <c r="Z34" s="47"/>
      <c r="AA34" s="47"/>
    </row>
    <row r="35" spans="1:27" ht="87">
      <c r="A35" s="25">
        <f t="shared" si="0"/>
        <v>35</v>
      </c>
      <c r="B35" s="46" t="s">
        <v>345</v>
      </c>
      <c r="C35" s="46" t="s">
        <v>2089</v>
      </c>
      <c r="D35" s="46" t="s">
        <v>251</v>
      </c>
      <c r="E35" s="47" t="s">
        <v>2090</v>
      </c>
      <c r="F35" s="47"/>
      <c r="G35" s="47"/>
      <c r="H35" s="47"/>
      <c r="I35" s="47"/>
      <c r="J35" s="47"/>
      <c r="K35" s="47"/>
      <c r="L35" s="47"/>
      <c r="M35" s="47"/>
      <c r="N35" s="47"/>
      <c r="O35" s="47"/>
      <c r="P35" s="47"/>
      <c r="Q35" s="47"/>
      <c r="R35" s="47"/>
      <c r="S35" s="47"/>
      <c r="T35" s="47"/>
      <c r="U35" s="47"/>
      <c r="V35" s="47"/>
      <c r="W35" s="47"/>
      <c r="X35" s="47"/>
      <c r="Y35" s="47"/>
      <c r="Z35" s="47"/>
      <c r="AA35" s="47"/>
    </row>
    <row r="36" spans="1:27" ht="52.2">
      <c r="A36" s="25">
        <f t="shared" si="0"/>
        <v>36</v>
      </c>
      <c r="B36" s="49" t="s">
        <v>345</v>
      </c>
      <c r="C36" s="49" t="s">
        <v>2091</v>
      </c>
      <c r="D36" s="49" t="s">
        <v>2092</v>
      </c>
      <c r="E36" s="50" t="s">
        <v>2093</v>
      </c>
      <c r="F36" s="47"/>
      <c r="G36" s="47"/>
      <c r="H36" s="47"/>
      <c r="I36" s="47"/>
      <c r="J36" s="47"/>
      <c r="K36" s="47"/>
      <c r="L36" s="47"/>
      <c r="M36" s="47"/>
      <c r="N36" s="47"/>
      <c r="O36" s="47"/>
      <c r="P36" s="47"/>
      <c r="Q36" s="47"/>
      <c r="R36" s="47"/>
      <c r="S36" s="47"/>
      <c r="T36" s="47"/>
      <c r="U36" s="47"/>
      <c r="V36" s="47"/>
      <c r="W36" s="47"/>
      <c r="X36" s="47"/>
      <c r="Y36" s="47"/>
      <c r="Z36" s="47"/>
      <c r="AA36" s="47"/>
    </row>
    <row r="37" spans="1:27" ht="87">
      <c r="A37" s="25">
        <f t="shared" si="0"/>
        <v>37</v>
      </c>
      <c r="B37" s="46" t="s">
        <v>345</v>
      </c>
      <c r="C37" s="46" t="s">
        <v>2094</v>
      </c>
      <c r="D37" s="46" t="s">
        <v>356</v>
      </c>
      <c r="E37" s="47" t="s">
        <v>2095</v>
      </c>
      <c r="F37" s="47"/>
      <c r="G37" s="47"/>
      <c r="H37" s="47"/>
      <c r="I37" s="47"/>
      <c r="J37" s="47"/>
      <c r="K37" s="47"/>
      <c r="L37" s="47"/>
      <c r="M37" s="47"/>
      <c r="N37" s="47"/>
      <c r="O37" s="47"/>
      <c r="P37" s="47"/>
      <c r="Q37" s="47"/>
      <c r="R37" s="47"/>
      <c r="S37" s="47"/>
      <c r="T37" s="47"/>
      <c r="U37" s="47"/>
      <c r="V37" s="47"/>
      <c r="W37" s="47"/>
      <c r="X37" s="47"/>
      <c r="Y37" s="47"/>
      <c r="Z37" s="47"/>
      <c r="AA37" s="47"/>
    </row>
    <row r="38" spans="1:27" ht="52.2">
      <c r="A38" s="25">
        <f t="shared" si="0"/>
        <v>38</v>
      </c>
      <c r="B38" s="46" t="s">
        <v>345</v>
      </c>
      <c r="C38" s="46" t="s">
        <v>2096</v>
      </c>
      <c r="D38" s="46" t="s">
        <v>2097</v>
      </c>
      <c r="E38" s="47" t="s">
        <v>2098</v>
      </c>
      <c r="F38" s="47"/>
      <c r="G38" s="47"/>
      <c r="H38" s="47"/>
      <c r="I38" s="47"/>
      <c r="J38" s="47"/>
      <c r="K38" s="47"/>
      <c r="L38" s="47"/>
      <c r="M38" s="47"/>
      <c r="N38" s="47"/>
      <c r="O38" s="47"/>
      <c r="P38" s="47"/>
      <c r="Q38" s="47"/>
      <c r="R38" s="47"/>
      <c r="S38" s="47"/>
      <c r="T38" s="47"/>
      <c r="U38" s="47"/>
      <c r="V38" s="47"/>
      <c r="W38" s="47"/>
      <c r="X38" s="47"/>
      <c r="Y38" s="47"/>
      <c r="Z38" s="47"/>
      <c r="AA38" s="47"/>
    </row>
    <row r="39" spans="1:27" ht="69.599999999999994">
      <c r="A39" s="25">
        <f t="shared" si="0"/>
        <v>39</v>
      </c>
      <c r="B39" s="46" t="s">
        <v>345</v>
      </c>
      <c r="C39" s="46" t="s">
        <v>2099</v>
      </c>
      <c r="D39" s="46" t="s">
        <v>103</v>
      </c>
      <c r="E39" s="47" t="s">
        <v>2100</v>
      </c>
      <c r="F39" s="47"/>
      <c r="G39" s="47"/>
      <c r="H39" s="47"/>
      <c r="I39" s="47"/>
      <c r="J39" s="47"/>
      <c r="K39" s="47"/>
      <c r="L39" s="47"/>
      <c r="M39" s="47"/>
      <c r="N39" s="47"/>
      <c r="O39" s="47"/>
      <c r="P39" s="47"/>
      <c r="Q39" s="47"/>
      <c r="R39" s="47"/>
      <c r="S39" s="47"/>
      <c r="T39" s="47"/>
      <c r="U39" s="47"/>
      <c r="V39" s="47"/>
      <c r="W39" s="47"/>
      <c r="X39" s="47"/>
      <c r="Y39" s="47"/>
      <c r="Z39" s="47"/>
      <c r="AA39" s="47"/>
    </row>
    <row r="40" spans="1:27" ht="69.599999999999994">
      <c r="A40" s="25">
        <f t="shared" si="0"/>
        <v>40</v>
      </c>
      <c r="B40" s="46" t="s">
        <v>345</v>
      </c>
      <c r="C40" s="46" t="s">
        <v>2021</v>
      </c>
      <c r="D40" s="46" t="s">
        <v>339</v>
      </c>
      <c r="E40" s="47" t="s">
        <v>2101</v>
      </c>
      <c r="F40" s="47"/>
      <c r="G40" s="47"/>
      <c r="H40" s="47"/>
      <c r="I40" s="47"/>
      <c r="J40" s="47"/>
      <c r="K40" s="47"/>
      <c r="L40" s="47"/>
      <c r="M40" s="47"/>
      <c r="N40" s="47"/>
      <c r="O40" s="47"/>
      <c r="P40" s="47"/>
      <c r="Q40" s="47"/>
      <c r="R40" s="47"/>
      <c r="S40" s="47"/>
      <c r="T40" s="47"/>
      <c r="U40" s="47"/>
      <c r="V40" s="47"/>
      <c r="W40" s="47"/>
      <c r="X40" s="47"/>
      <c r="Y40" s="47"/>
      <c r="Z40" s="47"/>
      <c r="AA40" s="47"/>
    </row>
    <row r="41" spans="1:27" ht="69.599999999999994">
      <c r="A41" s="25">
        <f t="shared" si="0"/>
        <v>41</v>
      </c>
      <c r="B41" s="46" t="s">
        <v>345</v>
      </c>
      <c r="C41" s="46" t="s">
        <v>2102</v>
      </c>
      <c r="D41" s="46" t="s">
        <v>339</v>
      </c>
      <c r="E41" s="47" t="s">
        <v>2103</v>
      </c>
      <c r="F41" s="47"/>
      <c r="G41" s="47"/>
      <c r="H41" s="47"/>
      <c r="I41" s="47"/>
      <c r="J41" s="47"/>
      <c r="K41" s="47"/>
      <c r="L41" s="47"/>
      <c r="M41" s="47"/>
      <c r="N41" s="47"/>
      <c r="O41" s="47"/>
      <c r="P41" s="47"/>
      <c r="Q41" s="47"/>
      <c r="R41" s="47"/>
      <c r="S41" s="47"/>
      <c r="T41" s="47"/>
      <c r="U41" s="47"/>
      <c r="V41" s="47"/>
      <c r="W41" s="47"/>
      <c r="X41" s="47"/>
      <c r="Y41" s="47"/>
      <c r="Z41" s="47"/>
      <c r="AA41" s="47"/>
    </row>
    <row r="42" spans="1:27" ht="34.799999999999997">
      <c r="A42" s="25">
        <f t="shared" si="0"/>
        <v>42</v>
      </c>
      <c r="B42" s="46" t="s">
        <v>345</v>
      </c>
      <c r="C42" s="46" t="s">
        <v>2104</v>
      </c>
      <c r="D42" s="46" t="s">
        <v>203</v>
      </c>
      <c r="E42" s="47" t="s">
        <v>2105</v>
      </c>
      <c r="F42" s="47"/>
      <c r="G42" s="47"/>
      <c r="H42" s="47"/>
      <c r="I42" s="47"/>
      <c r="J42" s="47"/>
      <c r="K42" s="47"/>
      <c r="L42" s="47"/>
      <c r="M42" s="47"/>
      <c r="N42" s="47"/>
      <c r="O42" s="47"/>
      <c r="P42" s="47"/>
      <c r="Q42" s="47"/>
      <c r="R42" s="47"/>
      <c r="S42" s="47"/>
      <c r="T42" s="47"/>
      <c r="U42" s="47"/>
      <c r="V42" s="47"/>
      <c r="W42" s="47"/>
      <c r="X42" s="47"/>
      <c r="Y42" s="47"/>
      <c r="Z42" s="47"/>
      <c r="AA42" s="47"/>
    </row>
    <row r="43" spans="1:27" ht="104.4">
      <c r="A43" s="25">
        <f t="shared" si="0"/>
        <v>43</v>
      </c>
      <c r="B43" s="46" t="s">
        <v>407</v>
      </c>
      <c r="C43" s="46" t="s">
        <v>2106</v>
      </c>
      <c r="D43" s="46" t="s">
        <v>15</v>
      </c>
      <c r="E43" s="47" t="s">
        <v>2107</v>
      </c>
      <c r="F43" s="47"/>
      <c r="G43" s="47"/>
      <c r="H43" s="47"/>
      <c r="I43" s="47"/>
      <c r="J43" s="47"/>
      <c r="K43" s="47"/>
      <c r="L43" s="47"/>
      <c r="M43" s="47"/>
      <c r="N43" s="47"/>
      <c r="O43" s="47"/>
      <c r="P43" s="47"/>
      <c r="Q43" s="47"/>
      <c r="R43" s="47"/>
      <c r="S43" s="47"/>
      <c r="T43" s="47"/>
      <c r="U43" s="47"/>
      <c r="V43" s="47"/>
      <c r="W43" s="47"/>
      <c r="X43" s="47"/>
      <c r="Y43" s="47"/>
      <c r="Z43" s="47"/>
      <c r="AA43" s="47"/>
    </row>
    <row r="44" spans="1:27" ht="69.599999999999994">
      <c r="A44" s="25">
        <f t="shared" si="0"/>
        <v>44</v>
      </c>
      <c r="B44" s="46" t="s">
        <v>407</v>
      </c>
      <c r="C44" s="46" t="s">
        <v>2108</v>
      </c>
      <c r="D44" s="46" t="s">
        <v>17</v>
      </c>
      <c r="E44" s="47" t="s">
        <v>2109</v>
      </c>
      <c r="F44" s="47"/>
      <c r="G44" s="47"/>
      <c r="H44" s="47"/>
      <c r="I44" s="47"/>
      <c r="J44" s="47"/>
      <c r="K44" s="47"/>
      <c r="L44" s="47"/>
      <c r="M44" s="47"/>
      <c r="N44" s="47"/>
      <c r="O44" s="47"/>
      <c r="P44" s="47"/>
      <c r="Q44" s="47"/>
      <c r="R44" s="47"/>
      <c r="S44" s="47"/>
      <c r="T44" s="47"/>
      <c r="U44" s="47"/>
      <c r="V44" s="47"/>
      <c r="W44" s="47"/>
      <c r="X44" s="47"/>
      <c r="Y44" s="47"/>
      <c r="Z44" s="47"/>
      <c r="AA44" s="47"/>
    </row>
    <row r="45" spans="1:27" ht="52.2">
      <c r="A45" s="25">
        <f t="shared" si="0"/>
        <v>45</v>
      </c>
      <c r="B45" s="46" t="s">
        <v>407</v>
      </c>
      <c r="C45" s="46" t="s">
        <v>2110</v>
      </c>
      <c r="D45" s="46" t="s">
        <v>1207</v>
      </c>
      <c r="E45" s="47" t="s">
        <v>2111</v>
      </c>
      <c r="F45" s="47"/>
      <c r="G45" s="47"/>
      <c r="H45" s="47"/>
      <c r="I45" s="47"/>
      <c r="J45" s="47"/>
      <c r="K45" s="47"/>
      <c r="L45" s="47"/>
      <c r="M45" s="47"/>
      <c r="N45" s="47"/>
      <c r="O45" s="47"/>
      <c r="P45" s="47"/>
      <c r="Q45" s="47"/>
      <c r="R45" s="47"/>
      <c r="S45" s="47"/>
      <c r="T45" s="47"/>
      <c r="U45" s="47"/>
      <c r="V45" s="47"/>
      <c r="W45" s="47"/>
      <c r="X45" s="47"/>
      <c r="Y45" s="47"/>
      <c r="Z45" s="47"/>
      <c r="AA45" s="47"/>
    </row>
    <row r="46" spans="1:27" ht="104.4">
      <c r="A46" s="25">
        <f t="shared" si="0"/>
        <v>46</v>
      </c>
      <c r="B46" s="46" t="s">
        <v>407</v>
      </c>
      <c r="C46" s="46" t="s">
        <v>2112</v>
      </c>
      <c r="D46" s="46" t="s">
        <v>349</v>
      </c>
      <c r="E46" s="56" t="s">
        <v>2113</v>
      </c>
      <c r="F46" s="56"/>
      <c r="G46" s="56"/>
      <c r="H46" s="56"/>
      <c r="I46" s="56"/>
      <c r="J46" s="56"/>
      <c r="K46" s="56"/>
      <c r="L46" s="56"/>
      <c r="M46" s="56"/>
      <c r="N46" s="56"/>
      <c r="O46" s="56"/>
      <c r="P46" s="56"/>
      <c r="Q46" s="56"/>
      <c r="R46" s="56"/>
      <c r="S46" s="56"/>
      <c r="T46" s="56"/>
      <c r="U46" s="56"/>
      <c r="V46" s="56"/>
      <c r="W46" s="56"/>
      <c r="X46" s="56"/>
      <c r="Y46" s="56"/>
      <c r="Z46" s="56"/>
      <c r="AA46" s="56"/>
    </row>
    <row r="47" spans="1:27" ht="191.4">
      <c r="A47" s="25">
        <f t="shared" si="0"/>
        <v>47</v>
      </c>
      <c r="B47" s="46" t="s">
        <v>407</v>
      </c>
      <c r="C47" s="46" t="s">
        <v>2114</v>
      </c>
      <c r="D47" s="46" t="s">
        <v>35</v>
      </c>
      <c r="E47" s="47" t="s">
        <v>2115</v>
      </c>
      <c r="F47" s="47"/>
      <c r="G47" s="47"/>
      <c r="H47" s="47"/>
      <c r="I47" s="47"/>
      <c r="J47" s="47"/>
      <c r="K47" s="47"/>
      <c r="L47" s="47"/>
      <c r="M47" s="47"/>
      <c r="N47" s="47"/>
      <c r="O47" s="47"/>
      <c r="P47" s="47"/>
      <c r="Q47" s="47"/>
      <c r="R47" s="47"/>
      <c r="S47" s="47"/>
      <c r="T47" s="47"/>
      <c r="U47" s="47"/>
      <c r="V47" s="47"/>
      <c r="W47" s="47"/>
      <c r="X47" s="47"/>
      <c r="Y47" s="47"/>
      <c r="Z47" s="47"/>
      <c r="AA47" s="47"/>
    </row>
    <row r="48" spans="1:27" ht="52.2">
      <c r="A48" s="25">
        <f t="shared" si="0"/>
        <v>48</v>
      </c>
      <c r="B48" s="46" t="s">
        <v>407</v>
      </c>
      <c r="C48" s="46" t="s">
        <v>2116</v>
      </c>
      <c r="D48" s="46" t="s">
        <v>77</v>
      </c>
      <c r="E48" s="47" t="s">
        <v>2117</v>
      </c>
      <c r="F48" s="47"/>
      <c r="G48" s="47"/>
      <c r="H48" s="47"/>
      <c r="I48" s="47"/>
      <c r="J48" s="47"/>
      <c r="K48" s="47"/>
      <c r="L48" s="47"/>
      <c r="M48" s="47"/>
      <c r="N48" s="47"/>
      <c r="O48" s="47"/>
      <c r="P48" s="47"/>
      <c r="Q48" s="47"/>
      <c r="R48" s="47"/>
      <c r="S48" s="47"/>
      <c r="T48" s="47"/>
      <c r="U48" s="47"/>
      <c r="V48" s="47"/>
      <c r="W48" s="47"/>
      <c r="X48" s="47"/>
      <c r="Y48" s="47"/>
      <c r="Z48" s="47"/>
      <c r="AA48" s="47"/>
    </row>
    <row r="49" spans="1:27" ht="104.4">
      <c r="A49" s="25">
        <f t="shared" si="0"/>
        <v>49</v>
      </c>
      <c r="B49" s="46" t="s">
        <v>407</v>
      </c>
      <c r="C49" s="46" t="s">
        <v>2118</v>
      </c>
      <c r="D49" s="46" t="s">
        <v>85</v>
      </c>
      <c r="E49" s="47" t="s">
        <v>2119</v>
      </c>
      <c r="F49" s="47"/>
      <c r="G49" s="47"/>
      <c r="H49" s="47"/>
      <c r="I49" s="47"/>
      <c r="J49" s="47"/>
      <c r="K49" s="47"/>
      <c r="L49" s="47"/>
      <c r="M49" s="47"/>
      <c r="N49" s="47"/>
      <c r="O49" s="47"/>
      <c r="P49" s="47"/>
      <c r="Q49" s="47"/>
      <c r="R49" s="47"/>
      <c r="S49" s="47"/>
      <c r="T49" s="47"/>
      <c r="U49" s="47"/>
      <c r="V49" s="47"/>
      <c r="W49" s="47"/>
      <c r="X49" s="47"/>
      <c r="Y49" s="47"/>
      <c r="Z49" s="47"/>
      <c r="AA49" s="47"/>
    </row>
    <row r="50" spans="1:27" ht="156.6">
      <c r="A50" s="25">
        <f t="shared" si="0"/>
        <v>50</v>
      </c>
      <c r="B50" s="46" t="s">
        <v>407</v>
      </c>
      <c r="C50" s="46" t="s">
        <v>2120</v>
      </c>
      <c r="D50" s="46" t="s">
        <v>87</v>
      </c>
      <c r="E50" s="47" t="s">
        <v>2121</v>
      </c>
      <c r="F50" s="47"/>
      <c r="G50" s="47"/>
      <c r="H50" s="47"/>
      <c r="I50" s="47"/>
      <c r="J50" s="47"/>
      <c r="K50" s="47"/>
      <c r="L50" s="47"/>
      <c r="M50" s="47"/>
      <c r="N50" s="47"/>
      <c r="O50" s="47"/>
      <c r="P50" s="47"/>
      <c r="Q50" s="47"/>
      <c r="R50" s="47"/>
      <c r="S50" s="47"/>
      <c r="T50" s="47"/>
      <c r="U50" s="47"/>
      <c r="V50" s="47"/>
      <c r="W50" s="47"/>
      <c r="X50" s="47"/>
      <c r="Y50" s="47"/>
      <c r="Z50" s="47"/>
      <c r="AA50" s="47"/>
    </row>
    <row r="51" spans="1:27" ht="34.799999999999997">
      <c r="A51" s="25">
        <f t="shared" si="0"/>
        <v>51</v>
      </c>
      <c r="B51" s="46" t="s">
        <v>407</v>
      </c>
      <c r="C51" s="46" t="s">
        <v>2122</v>
      </c>
      <c r="D51" s="46" t="s">
        <v>105</v>
      </c>
      <c r="E51" s="47" t="s">
        <v>2123</v>
      </c>
      <c r="F51" s="47"/>
      <c r="G51" s="47"/>
      <c r="H51" s="47"/>
      <c r="I51" s="47"/>
      <c r="J51" s="47"/>
      <c r="K51" s="47"/>
      <c r="L51" s="47"/>
      <c r="M51" s="47"/>
      <c r="N51" s="47"/>
      <c r="O51" s="47"/>
      <c r="P51" s="47"/>
      <c r="Q51" s="47"/>
      <c r="R51" s="47"/>
      <c r="S51" s="47"/>
      <c r="T51" s="47"/>
      <c r="U51" s="47"/>
      <c r="V51" s="47"/>
      <c r="W51" s="47"/>
      <c r="X51" s="47"/>
      <c r="Y51" s="47"/>
      <c r="Z51" s="47"/>
      <c r="AA51" s="47"/>
    </row>
    <row r="52" spans="1:27" ht="52.2">
      <c r="A52" s="25">
        <f t="shared" si="0"/>
        <v>52</v>
      </c>
      <c r="B52" s="46" t="s">
        <v>407</v>
      </c>
      <c r="C52" s="46" t="s">
        <v>2124</v>
      </c>
      <c r="D52" s="46" t="s">
        <v>105</v>
      </c>
      <c r="E52" s="47" t="s">
        <v>2125</v>
      </c>
      <c r="F52" s="47"/>
      <c r="G52" s="47"/>
      <c r="H52" s="47"/>
      <c r="I52" s="47"/>
      <c r="J52" s="47"/>
      <c r="K52" s="47"/>
      <c r="L52" s="47"/>
      <c r="M52" s="47"/>
      <c r="N52" s="47"/>
      <c r="O52" s="47"/>
      <c r="P52" s="47"/>
      <c r="Q52" s="47"/>
      <c r="R52" s="47"/>
      <c r="S52" s="47"/>
      <c r="T52" s="47"/>
      <c r="U52" s="47"/>
      <c r="V52" s="47"/>
      <c r="W52" s="47"/>
      <c r="X52" s="47"/>
      <c r="Y52" s="47"/>
      <c r="Z52" s="47"/>
      <c r="AA52" s="47"/>
    </row>
    <row r="53" spans="1:27" ht="69.599999999999994">
      <c r="A53" s="25">
        <f t="shared" si="0"/>
        <v>53</v>
      </c>
      <c r="B53" s="46" t="s">
        <v>407</v>
      </c>
      <c r="C53" s="46" t="s">
        <v>2126</v>
      </c>
      <c r="D53" s="46" t="s">
        <v>123</v>
      </c>
      <c r="E53" s="47" t="s">
        <v>2127</v>
      </c>
      <c r="F53" s="47"/>
      <c r="G53" s="47"/>
      <c r="H53" s="47"/>
      <c r="I53" s="47"/>
      <c r="J53" s="47"/>
      <c r="K53" s="47"/>
      <c r="L53" s="47"/>
      <c r="M53" s="47"/>
      <c r="N53" s="47"/>
      <c r="O53" s="47"/>
      <c r="P53" s="47"/>
      <c r="Q53" s="47"/>
      <c r="R53" s="47"/>
      <c r="S53" s="47"/>
      <c r="T53" s="47"/>
      <c r="U53" s="47"/>
      <c r="V53" s="47"/>
      <c r="W53" s="47"/>
      <c r="X53" s="47"/>
      <c r="Y53" s="47"/>
      <c r="Z53" s="47"/>
      <c r="AA53" s="47"/>
    </row>
    <row r="54" spans="1:27" ht="69.599999999999994">
      <c r="A54" s="25">
        <f t="shared" si="0"/>
        <v>54</v>
      </c>
      <c r="B54" s="46" t="s">
        <v>407</v>
      </c>
      <c r="C54" s="46" t="s">
        <v>2128</v>
      </c>
      <c r="D54" s="46" t="s">
        <v>123</v>
      </c>
      <c r="E54" s="47" t="s">
        <v>2129</v>
      </c>
      <c r="F54" s="47"/>
      <c r="G54" s="47"/>
      <c r="H54" s="47"/>
      <c r="I54" s="47"/>
      <c r="J54" s="47"/>
      <c r="K54" s="47"/>
      <c r="L54" s="47"/>
      <c r="M54" s="47"/>
      <c r="N54" s="47"/>
      <c r="O54" s="47"/>
      <c r="P54" s="47"/>
      <c r="Q54" s="47"/>
      <c r="R54" s="47"/>
      <c r="S54" s="47"/>
      <c r="T54" s="47"/>
      <c r="U54" s="47"/>
      <c r="V54" s="47"/>
      <c r="W54" s="47"/>
      <c r="X54" s="47"/>
      <c r="Y54" s="47"/>
      <c r="Z54" s="47"/>
      <c r="AA54" s="47"/>
    </row>
    <row r="55" spans="1:27" ht="52.2">
      <c r="A55" s="25">
        <f t="shared" si="0"/>
        <v>55</v>
      </c>
      <c r="B55" s="46" t="s">
        <v>407</v>
      </c>
      <c r="C55" s="46" t="s">
        <v>2130</v>
      </c>
      <c r="D55" s="46" t="s">
        <v>1014</v>
      </c>
      <c r="E55" s="47" t="s">
        <v>2131</v>
      </c>
      <c r="F55" s="47"/>
      <c r="G55" s="47"/>
      <c r="H55" s="47"/>
      <c r="I55" s="47"/>
      <c r="J55" s="47"/>
      <c r="K55" s="47"/>
      <c r="L55" s="47"/>
      <c r="M55" s="47"/>
      <c r="N55" s="47"/>
      <c r="O55" s="47"/>
      <c r="P55" s="47"/>
      <c r="Q55" s="47"/>
      <c r="R55" s="47"/>
      <c r="S55" s="47"/>
      <c r="T55" s="47"/>
      <c r="U55" s="47"/>
      <c r="V55" s="47"/>
      <c r="W55" s="47"/>
      <c r="X55" s="47"/>
      <c r="Y55" s="47"/>
      <c r="Z55" s="47"/>
      <c r="AA55" s="47"/>
    </row>
    <row r="56" spans="1:27" ht="104.4">
      <c r="A56" s="25">
        <f t="shared" si="0"/>
        <v>56</v>
      </c>
      <c r="B56" s="46" t="s">
        <v>407</v>
      </c>
      <c r="C56" s="46" t="s">
        <v>2132</v>
      </c>
      <c r="D56" s="46" t="s">
        <v>382</v>
      </c>
      <c r="E56" s="47" t="s">
        <v>2133</v>
      </c>
      <c r="F56" s="47"/>
      <c r="G56" s="47"/>
      <c r="H56" s="47"/>
      <c r="I56" s="47"/>
      <c r="J56" s="47"/>
      <c r="K56" s="47"/>
      <c r="L56" s="47"/>
      <c r="M56" s="47"/>
      <c r="N56" s="47"/>
      <c r="O56" s="47"/>
      <c r="P56" s="47"/>
      <c r="Q56" s="47"/>
      <c r="R56" s="47"/>
      <c r="S56" s="47"/>
      <c r="T56" s="47"/>
      <c r="U56" s="47"/>
      <c r="V56" s="47"/>
      <c r="W56" s="47"/>
      <c r="X56" s="47"/>
      <c r="Y56" s="47"/>
      <c r="Z56" s="47"/>
      <c r="AA56" s="47"/>
    </row>
    <row r="57" spans="1:27" ht="34.799999999999997">
      <c r="A57" s="25">
        <f t="shared" si="0"/>
        <v>57</v>
      </c>
      <c r="B57" s="46" t="s">
        <v>407</v>
      </c>
      <c r="C57" s="46" t="s">
        <v>2021</v>
      </c>
      <c r="D57" s="46" t="s">
        <v>183</v>
      </c>
      <c r="E57" s="47" t="s">
        <v>2134</v>
      </c>
      <c r="F57" s="47"/>
      <c r="G57" s="47"/>
      <c r="H57" s="47"/>
      <c r="I57" s="47"/>
      <c r="J57" s="47"/>
      <c r="K57" s="47"/>
      <c r="L57" s="47"/>
      <c r="M57" s="47"/>
      <c r="N57" s="47"/>
      <c r="O57" s="47"/>
      <c r="P57" s="47"/>
      <c r="Q57" s="47"/>
      <c r="R57" s="47"/>
      <c r="S57" s="47"/>
      <c r="T57" s="47"/>
      <c r="U57" s="47"/>
      <c r="V57" s="47"/>
      <c r="W57" s="47"/>
      <c r="X57" s="47"/>
      <c r="Y57" s="47"/>
      <c r="Z57" s="47"/>
      <c r="AA57" s="47"/>
    </row>
    <row r="58" spans="1:27" ht="87">
      <c r="A58" s="25">
        <f t="shared" si="0"/>
        <v>58</v>
      </c>
      <c r="B58" s="46" t="s">
        <v>407</v>
      </c>
      <c r="C58" s="46" t="s">
        <v>2135</v>
      </c>
      <c r="D58" s="46" t="s">
        <v>197</v>
      </c>
      <c r="E58" s="47" t="s">
        <v>2136</v>
      </c>
      <c r="F58" s="47"/>
      <c r="G58" s="47"/>
      <c r="H58" s="47"/>
      <c r="I58" s="47"/>
      <c r="J58" s="47"/>
      <c r="K58" s="47"/>
      <c r="L58" s="47"/>
      <c r="M58" s="47"/>
      <c r="N58" s="47"/>
      <c r="O58" s="47"/>
      <c r="P58" s="47"/>
      <c r="Q58" s="47"/>
      <c r="R58" s="47"/>
      <c r="S58" s="47"/>
      <c r="T58" s="47"/>
      <c r="U58" s="47"/>
      <c r="V58" s="47"/>
      <c r="W58" s="47"/>
      <c r="X58" s="47"/>
      <c r="Y58" s="47"/>
      <c r="Z58" s="47"/>
      <c r="AA58" s="47"/>
    </row>
    <row r="59" spans="1:27" ht="87">
      <c r="A59" s="25">
        <f t="shared" si="0"/>
        <v>59</v>
      </c>
      <c r="B59" s="46" t="s">
        <v>407</v>
      </c>
      <c r="C59" s="46" t="s">
        <v>2137</v>
      </c>
      <c r="D59" s="46" t="s">
        <v>377</v>
      </c>
      <c r="E59" s="47" t="s">
        <v>2138</v>
      </c>
      <c r="F59" s="47"/>
      <c r="G59" s="47"/>
      <c r="H59" s="47"/>
      <c r="I59" s="47"/>
      <c r="J59" s="47"/>
      <c r="K59" s="47"/>
      <c r="L59" s="47"/>
      <c r="M59" s="47"/>
      <c r="N59" s="47"/>
      <c r="O59" s="47"/>
      <c r="P59" s="47"/>
      <c r="Q59" s="47"/>
      <c r="R59" s="47"/>
      <c r="S59" s="47"/>
      <c r="T59" s="47"/>
      <c r="U59" s="47"/>
      <c r="V59" s="47"/>
      <c r="W59" s="47"/>
      <c r="X59" s="47"/>
      <c r="Y59" s="47"/>
      <c r="Z59" s="47"/>
      <c r="AA59" s="47"/>
    </row>
    <row r="60" spans="1:27" ht="69.599999999999994">
      <c r="A60" s="25">
        <f t="shared" si="0"/>
        <v>60</v>
      </c>
      <c r="B60" s="46" t="s">
        <v>407</v>
      </c>
      <c r="C60" s="46" t="s">
        <v>2139</v>
      </c>
      <c r="D60" s="46" t="s">
        <v>377</v>
      </c>
      <c r="E60" s="47" t="s">
        <v>2140</v>
      </c>
      <c r="F60" s="47"/>
      <c r="G60" s="47"/>
      <c r="H60" s="47"/>
      <c r="I60" s="47"/>
      <c r="J60" s="47"/>
      <c r="K60" s="47"/>
      <c r="L60" s="47"/>
      <c r="M60" s="47"/>
      <c r="N60" s="47"/>
      <c r="O60" s="47"/>
      <c r="P60" s="47"/>
      <c r="Q60" s="47"/>
      <c r="R60" s="47"/>
      <c r="S60" s="47"/>
      <c r="T60" s="47"/>
      <c r="U60" s="47"/>
      <c r="V60" s="47"/>
      <c r="W60" s="47"/>
      <c r="X60" s="47"/>
      <c r="Y60" s="47"/>
      <c r="Z60" s="47"/>
      <c r="AA60" s="47"/>
    </row>
    <row r="61" spans="1:27" ht="121.8">
      <c r="A61" s="25">
        <f t="shared" si="0"/>
        <v>61</v>
      </c>
      <c r="B61" s="46" t="s">
        <v>407</v>
      </c>
      <c r="C61" s="46" t="s">
        <v>2141</v>
      </c>
      <c r="D61" s="46" t="s">
        <v>235</v>
      </c>
      <c r="E61" s="47" t="s">
        <v>2142</v>
      </c>
      <c r="F61" s="47"/>
      <c r="G61" s="47"/>
      <c r="H61" s="47"/>
      <c r="I61" s="47"/>
      <c r="J61" s="47"/>
      <c r="K61" s="47"/>
      <c r="L61" s="47"/>
      <c r="M61" s="47"/>
      <c r="N61" s="47"/>
      <c r="O61" s="47"/>
      <c r="P61" s="47"/>
      <c r="Q61" s="47"/>
      <c r="R61" s="47"/>
      <c r="S61" s="47"/>
      <c r="T61" s="47"/>
      <c r="U61" s="47"/>
      <c r="V61" s="47"/>
      <c r="W61" s="47"/>
      <c r="X61" s="47"/>
      <c r="Y61" s="47"/>
      <c r="Z61" s="47"/>
      <c r="AA61" s="47"/>
    </row>
    <row r="62" spans="1:27" ht="69.599999999999994">
      <c r="A62" s="25">
        <f t="shared" si="0"/>
        <v>62</v>
      </c>
      <c r="B62" s="46" t="s">
        <v>407</v>
      </c>
      <c r="C62" s="46" t="s">
        <v>2143</v>
      </c>
      <c r="D62" s="46" t="s">
        <v>103</v>
      </c>
      <c r="E62" s="47" t="s">
        <v>2144</v>
      </c>
      <c r="F62" s="47"/>
      <c r="G62" s="47"/>
      <c r="H62" s="47"/>
      <c r="I62" s="47"/>
      <c r="J62" s="47"/>
      <c r="K62" s="47"/>
      <c r="L62" s="47"/>
      <c r="M62" s="47"/>
      <c r="N62" s="47"/>
      <c r="O62" s="47"/>
      <c r="P62" s="47"/>
      <c r="Q62" s="47"/>
      <c r="R62" s="47"/>
      <c r="S62" s="47"/>
      <c r="T62" s="47"/>
      <c r="U62" s="47"/>
      <c r="V62" s="47"/>
      <c r="W62" s="47"/>
      <c r="X62" s="47"/>
      <c r="Y62" s="47"/>
      <c r="Z62" s="47"/>
      <c r="AA62" s="47"/>
    </row>
    <row r="63" spans="1:27" ht="156.6">
      <c r="A63" s="25">
        <f t="shared" si="0"/>
        <v>63</v>
      </c>
      <c r="B63" s="46" t="s">
        <v>407</v>
      </c>
      <c r="C63" s="46" t="s">
        <v>2145</v>
      </c>
      <c r="D63" s="46" t="s">
        <v>203</v>
      </c>
      <c r="E63" s="47" t="s">
        <v>2146</v>
      </c>
      <c r="F63" s="47"/>
      <c r="G63" s="47"/>
      <c r="H63" s="47"/>
      <c r="I63" s="47"/>
      <c r="J63" s="47"/>
      <c r="K63" s="47"/>
      <c r="L63" s="47"/>
      <c r="M63" s="47"/>
      <c r="N63" s="47"/>
      <c r="O63" s="47"/>
      <c r="P63" s="47"/>
      <c r="Q63" s="47"/>
      <c r="R63" s="47"/>
      <c r="S63" s="47"/>
      <c r="T63" s="47"/>
      <c r="U63" s="47"/>
      <c r="V63" s="47"/>
      <c r="W63" s="47"/>
      <c r="X63" s="47"/>
      <c r="Y63" s="47"/>
      <c r="Z63" s="47"/>
      <c r="AA63" s="47"/>
    </row>
    <row r="64" spans="1:27" ht="139.19999999999999">
      <c r="A64" s="25">
        <f t="shared" si="0"/>
        <v>64</v>
      </c>
      <c r="B64" s="46" t="s">
        <v>407</v>
      </c>
      <c r="C64" s="46" t="s">
        <v>2147</v>
      </c>
      <c r="D64" s="46" t="s">
        <v>203</v>
      </c>
      <c r="E64" s="47" t="s">
        <v>2148</v>
      </c>
      <c r="F64" s="47"/>
      <c r="G64" s="47"/>
      <c r="H64" s="47"/>
      <c r="I64" s="47"/>
      <c r="J64" s="47"/>
      <c r="K64" s="47"/>
      <c r="L64" s="47"/>
      <c r="M64" s="47"/>
      <c r="N64" s="47"/>
      <c r="O64" s="47"/>
      <c r="P64" s="47"/>
      <c r="Q64" s="47"/>
      <c r="R64" s="47"/>
      <c r="S64" s="47"/>
      <c r="T64" s="47"/>
      <c r="U64" s="47"/>
      <c r="V64" s="47"/>
      <c r="W64" s="47"/>
      <c r="X64" s="47"/>
      <c r="Y64" s="47"/>
      <c r="Z64" s="47"/>
      <c r="AA64" s="47"/>
    </row>
    <row r="65" spans="1:27" ht="104.4">
      <c r="A65" s="25">
        <f t="shared" si="0"/>
        <v>65</v>
      </c>
      <c r="B65" s="46" t="s">
        <v>407</v>
      </c>
      <c r="C65" s="46" t="s">
        <v>2149</v>
      </c>
      <c r="D65" s="46" t="s">
        <v>203</v>
      </c>
      <c r="E65" s="47" t="s">
        <v>2150</v>
      </c>
      <c r="F65" s="47"/>
      <c r="G65" s="47"/>
      <c r="H65" s="47"/>
      <c r="I65" s="47"/>
      <c r="J65" s="47"/>
      <c r="K65" s="47"/>
      <c r="L65" s="47"/>
      <c r="M65" s="47"/>
      <c r="N65" s="47"/>
      <c r="O65" s="47"/>
      <c r="P65" s="47"/>
      <c r="Q65" s="47"/>
      <c r="R65" s="47"/>
      <c r="S65" s="47"/>
      <c r="T65" s="47"/>
      <c r="U65" s="47"/>
      <c r="V65" s="47"/>
      <c r="W65" s="47"/>
      <c r="X65" s="47"/>
      <c r="Y65" s="47"/>
      <c r="Z65" s="47"/>
      <c r="AA65" s="47"/>
    </row>
    <row r="66" spans="1:27" ht="121.8">
      <c r="A66" s="25">
        <f t="shared" si="0"/>
        <v>66</v>
      </c>
      <c r="B66" s="46" t="s">
        <v>407</v>
      </c>
      <c r="C66" s="46" t="s">
        <v>2151</v>
      </c>
      <c r="D66" s="46" t="s">
        <v>203</v>
      </c>
      <c r="E66" s="47" t="s">
        <v>2152</v>
      </c>
      <c r="F66" s="47"/>
      <c r="G66" s="47"/>
      <c r="H66" s="47"/>
      <c r="I66" s="47"/>
      <c r="J66" s="47"/>
      <c r="K66" s="47"/>
      <c r="L66" s="47"/>
      <c r="M66" s="47"/>
      <c r="N66" s="47"/>
      <c r="O66" s="47"/>
      <c r="P66" s="47"/>
      <c r="Q66" s="47"/>
      <c r="R66" s="47"/>
      <c r="S66" s="47"/>
      <c r="T66" s="47"/>
      <c r="U66" s="47"/>
      <c r="V66" s="47"/>
      <c r="W66" s="47"/>
      <c r="X66" s="47"/>
      <c r="Y66" s="47"/>
      <c r="Z66" s="47"/>
      <c r="AA66" s="47"/>
    </row>
    <row r="67" spans="1:27" ht="174">
      <c r="A67" s="25">
        <f t="shared" si="0"/>
        <v>67</v>
      </c>
      <c r="B67" s="46" t="s">
        <v>407</v>
      </c>
      <c r="C67" s="46" t="s">
        <v>2153</v>
      </c>
      <c r="D67" s="46" t="s">
        <v>203</v>
      </c>
      <c r="E67" s="47" t="s">
        <v>2154</v>
      </c>
      <c r="F67" s="47"/>
      <c r="G67" s="47"/>
      <c r="H67" s="47"/>
      <c r="I67" s="47"/>
      <c r="J67" s="47"/>
      <c r="K67" s="47"/>
      <c r="L67" s="47"/>
      <c r="M67" s="47"/>
      <c r="N67" s="47"/>
      <c r="O67" s="47"/>
      <c r="P67" s="47"/>
      <c r="Q67" s="47"/>
      <c r="R67" s="47"/>
      <c r="S67" s="47"/>
      <c r="T67" s="47"/>
      <c r="U67" s="47"/>
      <c r="V67" s="47"/>
      <c r="W67" s="47"/>
      <c r="X67" s="47"/>
      <c r="Y67" s="47"/>
      <c r="Z67" s="47"/>
      <c r="AA67" s="47"/>
    </row>
    <row r="68" spans="1:27" ht="87">
      <c r="A68" s="25">
        <f t="shared" si="0"/>
        <v>68</v>
      </c>
      <c r="B68" s="46" t="s">
        <v>407</v>
      </c>
      <c r="C68" s="46" t="s">
        <v>2155</v>
      </c>
      <c r="D68" s="46" t="s">
        <v>97</v>
      </c>
      <c r="E68" s="47" t="s">
        <v>2156</v>
      </c>
      <c r="F68" s="47"/>
      <c r="G68" s="47"/>
      <c r="H68" s="47"/>
      <c r="I68" s="47"/>
      <c r="J68" s="47"/>
      <c r="K68" s="47"/>
      <c r="L68" s="47"/>
      <c r="M68" s="47"/>
      <c r="N68" s="47"/>
      <c r="O68" s="47"/>
      <c r="P68" s="47"/>
      <c r="Q68" s="47"/>
      <c r="R68" s="47"/>
      <c r="S68" s="47"/>
      <c r="T68" s="47"/>
      <c r="U68" s="47"/>
      <c r="V68" s="47"/>
      <c r="W68" s="47"/>
      <c r="X68" s="47"/>
      <c r="Y68" s="47"/>
      <c r="Z68" s="47"/>
      <c r="AA68" s="47"/>
    </row>
    <row r="69" spans="1:27" ht="87">
      <c r="A69" s="25">
        <f t="shared" si="0"/>
        <v>69</v>
      </c>
      <c r="B69" s="46" t="s">
        <v>407</v>
      </c>
      <c r="C69" s="46" t="s">
        <v>2157</v>
      </c>
      <c r="D69" s="46" t="s">
        <v>97</v>
      </c>
      <c r="E69" s="47" t="s">
        <v>2158</v>
      </c>
      <c r="F69" s="47"/>
      <c r="G69" s="47"/>
      <c r="H69" s="47"/>
      <c r="I69" s="47"/>
      <c r="J69" s="47"/>
      <c r="K69" s="47"/>
      <c r="L69" s="47"/>
      <c r="M69" s="47"/>
      <c r="N69" s="47"/>
      <c r="O69" s="47"/>
      <c r="P69" s="47"/>
      <c r="Q69" s="47"/>
      <c r="R69" s="47"/>
      <c r="S69" s="47"/>
      <c r="T69" s="47"/>
      <c r="U69" s="47"/>
      <c r="V69" s="47"/>
      <c r="W69" s="47"/>
      <c r="X69" s="47"/>
      <c r="Y69" s="47"/>
      <c r="Z69" s="47"/>
      <c r="AA69" s="47"/>
    </row>
    <row r="70" spans="1:27" ht="37.200000000000003">
      <c r="A70" s="25">
        <f t="shared" si="0"/>
        <v>70</v>
      </c>
      <c r="B70" s="26" t="s">
        <v>2159</v>
      </c>
      <c r="C70" s="26" t="s">
        <v>2160</v>
      </c>
      <c r="D70" s="26" t="s">
        <v>2161</v>
      </c>
      <c r="E70" s="2" t="s">
        <v>2162</v>
      </c>
      <c r="F70" s="2"/>
      <c r="G70" s="2"/>
      <c r="H70" s="2"/>
      <c r="I70" s="2"/>
      <c r="J70" s="2"/>
      <c r="K70" s="2"/>
      <c r="L70" s="2"/>
      <c r="M70" s="2"/>
      <c r="N70" s="2"/>
      <c r="O70" s="2"/>
      <c r="P70" s="2"/>
      <c r="Q70" s="2"/>
      <c r="R70" s="2"/>
      <c r="S70" s="2"/>
      <c r="T70" s="2"/>
      <c r="U70" s="2"/>
      <c r="V70" s="2"/>
      <c r="W70" s="2"/>
      <c r="X70" s="2"/>
      <c r="Y70" s="2"/>
      <c r="Z70" s="2"/>
      <c r="AA70" s="2"/>
    </row>
    <row r="71" spans="1:27" ht="34.799999999999997">
      <c r="A71" s="25">
        <f t="shared" si="0"/>
        <v>71</v>
      </c>
      <c r="B71" s="46" t="s">
        <v>2159</v>
      </c>
      <c r="C71" s="46" t="s">
        <v>2163</v>
      </c>
      <c r="D71" s="46" t="s">
        <v>57</v>
      </c>
      <c r="E71" s="47" t="s">
        <v>2164</v>
      </c>
      <c r="F71" s="47"/>
      <c r="G71" s="47"/>
      <c r="H71" s="47"/>
      <c r="I71" s="47"/>
      <c r="J71" s="47"/>
      <c r="K71" s="47"/>
      <c r="L71" s="47"/>
      <c r="M71" s="47"/>
      <c r="N71" s="47"/>
      <c r="O71" s="47"/>
      <c r="P71" s="47"/>
      <c r="Q71" s="47"/>
      <c r="R71" s="47"/>
      <c r="S71" s="47"/>
      <c r="T71" s="47"/>
      <c r="U71" s="47"/>
      <c r="V71" s="47"/>
      <c r="W71" s="47"/>
      <c r="X71" s="47"/>
      <c r="Y71" s="47"/>
      <c r="Z71" s="47"/>
      <c r="AA71" s="47"/>
    </row>
    <row r="72" spans="1:27" ht="121.8">
      <c r="A72" s="25">
        <f t="shared" si="0"/>
        <v>72</v>
      </c>
      <c r="B72" s="46" t="s">
        <v>485</v>
      </c>
      <c r="C72" s="46" t="s">
        <v>2165</v>
      </c>
      <c r="D72" s="46" t="s">
        <v>5</v>
      </c>
      <c r="E72" s="47" t="s">
        <v>2166</v>
      </c>
      <c r="F72" s="47"/>
      <c r="G72" s="47"/>
      <c r="H72" s="47"/>
      <c r="I72" s="47"/>
      <c r="J72" s="47"/>
      <c r="K72" s="47"/>
      <c r="L72" s="47"/>
      <c r="M72" s="47"/>
      <c r="N72" s="47"/>
      <c r="O72" s="47"/>
      <c r="P72" s="47"/>
      <c r="Q72" s="47"/>
      <c r="R72" s="47"/>
      <c r="S72" s="47"/>
      <c r="T72" s="47"/>
      <c r="U72" s="47"/>
      <c r="V72" s="47"/>
      <c r="W72" s="47"/>
      <c r="X72" s="47"/>
      <c r="Y72" s="47"/>
      <c r="Z72" s="47"/>
      <c r="AA72" s="47"/>
    </row>
    <row r="73" spans="1:27" ht="139.19999999999999">
      <c r="A73" s="25">
        <f t="shared" si="0"/>
        <v>73</v>
      </c>
      <c r="B73" s="46" t="s">
        <v>485</v>
      </c>
      <c r="C73" s="46" t="s">
        <v>2167</v>
      </c>
      <c r="D73" s="46" t="s">
        <v>5</v>
      </c>
      <c r="E73" s="47" t="s">
        <v>2168</v>
      </c>
      <c r="F73" s="47"/>
      <c r="G73" s="47"/>
      <c r="H73" s="47"/>
      <c r="I73" s="47"/>
      <c r="J73" s="47"/>
      <c r="K73" s="47"/>
      <c r="L73" s="47"/>
      <c r="M73" s="47"/>
      <c r="N73" s="47"/>
      <c r="O73" s="47"/>
      <c r="P73" s="47"/>
      <c r="Q73" s="47"/>
      <c r="R73" s="47"/>
      <c r="S73" s="47"/>
      <c r="T73" s="47"/>
      <c r="U73" s="47"/>
      <c r="V73" s="47"/>
      <c r="W73" s="47"/>
      <c r="X73" s="47"/>
      <c r="Y73" s="47"/>
      <c r="Z73" s="47"/>
      <c r="AA73" s="47"/>
    </row>
    <row r="74" spans="1:27" ht="104.4">
      <c r="A74" s="25">
        <f t="shared" si="0"/>
        <v>74</v>
      </c>
      <c r="B74" s="46" t="s">
        <v>485</v>
      </c>
      <c r="C74" s="46" t="s">
        <v>2169</v>
      </c>
      <c r="D74" s="46" t="s">
        <v>5</v>
      </c>
      <c r="E74" s="47" t="s">
        <v>2170</v>
      </c>
      <c r="F74" s="47"/>
      <c r="G74" s="47"/>
      <c r="H74" s="47"/>
      <c r="I74" s="47"/>
      <c r="J74" s="47"/>
      <c r="K74" s="47"/>
      <c r="L74" s="47"/>
      <c r="M74" s="47"/>
      <c r="N74" s="47"/>
      <c r="O74" s="47"/>
      <c r="P74" s="47"/>
      <c r="Q74" s="47"/>
      <c r="R74" s="47"/>
      <c r="S74" s="47"/>
      <c r="T74" s="47"/>
      <c r="U74" s="47"/>
      <c r="V74" s="47"/>
      <c r="W74" s="47"/>
      <c r="X74" s="47"/>
      <c r="Y74" s="47"/>
      <c r="Z74" s="47"/>
      <c r="AA74" s="47"/>
    </row>
    <row r="75" spans="1:27" ht="52.2">
      <c r="A75" s="25">
        <f t="shared" si="0"/>
        <v>75</v>
      </c>
      <c r="B75" s="46" t="s">
        <v>485</v>
      </c>
      <c r="C75" s="46" t="s">
        <v>2171</v>
      </c>
      <c r="D75" s="46" t="s">
        <v>349</v>
      </c>
      <c r="E75" s="47" t="s">
        <v>2172</v>
      </c>
      <c r="F75" s="47"/>
      <c r="G75" s="47"/>
      <c r="H75" s="47"/>
      <c r="I75" s="47"/>
      <c r="J75" s="47"/>
      <c r="K75" s="47"/>
      <c r="L75" s="47"/>
      <c r="M75" s="47"/>
      <c r="N75" s="47"/>
      <c r="O75" s="47"/>
      <c r="P75" s="47"/>
      <c r="Q75" s="47"/>
      <c r="R75" s="47"/>
      <c r="S75" s="47"/>
      <c r="T75" s="47"/>
      <c r="U75" s="47"/>
      <c r="V75" s="47"/>
      <c r="W75" s="47"/>
      <c r="X75" s="47"/>
      <c r="Y75" s="47"/>
      <c r="Z75" s="47"/>
      <c r="AA75" s="47"/>
    </row>
    <row r="76" spans="1:27" ht="87">
      <c r="A76" s="25">
        <f t="shared" si="0"/>
        <v>76</v>
      </c>
      <c r="B76" s="46" t="s">
        <v>485</v>
      </c>
      <c r="C76" s="46" t="s">
        <v>2173</v>
      </c>
      <c r="D76" s="46" t="s">
        <v>75</v>
      </c>
      <c r="E76" s="47" t="s">
        <v>2174</v>
      </c>
      <c r="F76" s="47"/>
      <c r="G76" s="47"/>
      <c r="H76" s="47"/>
      <c r="I76" s="47"/>
      <c r="J76" s="47"/>
      <c r="K76" s="47"/>
      <c r="L76" s="47"/>
      <c r="M76" s="47"/>
      <c r="N76" s="47"/>
      <c r="O76" s="47"/>
      <c r="P76" s="47"/>
      <c r="Q76" s="47"/>
      <c r="R76" s="47"/>
      <c r="S76" s="47"/>
      <c r="T76" s="47"/>
      <c r="U76" s="47"/>
      <c r="V76" s="47"/>
      <c r="W76" s="47"/>
      <c r="X76" s="47"/>
      <c r="Y76" s="47"/>
      <c r="Z76" s="47"/>
      <c r="AA76" s="47"/>
    </row>
    <row r="77" spans="1:27" ht="69.599999999999994">
      <c r="A77" s="25">
        <f t="shared" si="0"/>
        <v>77</v>
      </c>
      <c r="B77" s="46" t="s">
        <v>485</v>
      </c>
      <c r="C77" s="46" t="s">
        <v>2175</v>
      </c>
      <c r="D77" s="46" t="s">
        <v>77</v>
      </c>
      <c r="E77" s="47" t="s">
        <v>752</v>
      </c>
      <c r="F77" s="47"/>
      <c r="G77" s="47"/>
      <c r="H77" s="47"/>
      <c r="I77" s="47"/>
      <c r="J77" s="47"/>
      <c r="K77" s="47"/>
      <c r="L77" s="47"/>
      <c r="M77" s="47"/>
      <c r="N77" s="47"/>
      <c r="O77" s="47"/>
      <c r="P77" s="47"/>
      <c r="Q77" s="47"/>
      <c r="R77" s="47"/>
      <c r="S77" s="47"/>
      <c r="T77" s="47"/>
      <c r="U77" s="47"/>
      <c r="V77" s="47"/>
      <c r="W77" s="47"/>
      <c r="X77" s="47"/>
      <c r="Y77" s="47"/>
      <c r="Z77" s="47"/>
      <c r="AA77" s="47"/>
    </row>
    <row r="78" spans="1:27" ht="121.8">
      <c r="A78" s="25">
        <f t="shared" si="0"/>
        <v>78</v>
      </c>
      <c r="B78" s="46" t="s">
        <v>485</v>
      </c>
      <c r="C78" s="46" t="s">
        <v>2176</v>
      </c>
      <c r="D78" s="46" t="s">
        <v>99</v>
      </c>
      <c r="E78" s="47" t="s">
        <v>2177</v>
      </c>
      <c r="F78" s="47"/>
      <c r="G78" s="47"/>
      <c r="H78" s="47"/>
      <c r="I78" s="47"/>
      <c r="J78" s="47"/>
      <c r="K78" s="47"/>
      <c r="L78" s="47"/>
      <c r="M78" s="47"/>
      <c r="N78" s="47"/>
      <c r="O78" s="47"/>
      <c r="P78" s="47"/>
      <c r="Q78" s="47"/>
      <c r="R78" s="47"/>
      <c r="S78" s="47"/>
      <c r="T78" s="47"/>
      <c r="U78" s="47"/>
      <c r="V78" s="47"/>
      <c r="W78" s="47"/>
      <c r="X78" s="47"/>
      <c r="Y78" s="47"/>
      <c r="Z78" s="47"/>
      <c r="AA78" s="47"/>
    </row>
    <row r="79" spans="1:27" ht="174">
      <c r="A79" s="25">
        <f t="shared" si="0"/>
        <v>79</v>
      </c>
      <c r="B79" s="49" t="s">
        <v>485</v>
      </c>
      <c r="C79" s="49" t="s">
        <v>2178</v>
      </c>
      <c r="D79" s="49" t="s">
        <v>1441</v>
      </c>
      <c r="E79" s="50" t="s">
        <v>2179</v>
      </c>
      <c r="F79" s="47"/>
      <c r="G79" s="47"/>
      <c r="H79" s="47"/>
      <c r="I79" s="47"/>
      <c r="J79" s="47"/>
      <c r="K79" s="47"/>
      <c r="L79" s="47"/>
      <c r="M79" s="47"/>
      <c r="N79" s="47"/>
      <c r="O79" s="47"/>
      <c r="P79" s="47"/>
      <c r="Q79" s="47"/>
      <c r="R79" s="47"/>
      <c r="S79" s="47"/>
      <c r="T79" s="47"/>
      <c r="U79" s="47"/>
      <c r="V79" s="47"/>
      <c r="W79" s="47"/>
      <c r="X79" s="47"/>
      <c r="Y79" s="47"/>
      <c r="Z79" s="47"/>
      <c r="AA79" s="47"/>
    </row>
    <row r="80" spans="1:27" ht="156.6">
      <c r="A80" s="25">
        <f t="shared" si="0"/>
        <v>80</v>
      </c>
      <c r="B80" s="46" t="s">
        <v>485</v>
      </c>
      <c r="C80" s="46" t="s">
        <v>2180</v>
      </c>
      <c r="D80" s="46" t="s">
        <v>356</v>
      </c>
      <c r="E80" s="47" t="s">
        <v>2181</v>
      </c>
      <c r="F80" s="47"/>
      <c r="G80" s="47"/>
      <c r="H80" s="47"/>
      <c r="I80" s="47"/>
      <c r="J80" s="47"/>
      <c r="K80" s="47"/>
      <c r="L80" s="47"/>
      <c r="M80" s="47"/>
      <c r="N80" s="47"/>
      <c r="O80" s="47"/>
      <c r="P80" s="47"/>
      <c r="Q80" s="47"/>
      <c r="R80" s="47"/>
      <c r="S80" s="47"/>
      <c r="T80" s="47"/>
      <c r="U80" s="47"/>
      <c r="V80" s="47"/>
      <c r="W80" s="47"/>
      <c r="X80" s="47"/>
      <c r="Y80" s="47"/>
      <c r="Z80" s="47"/>
      <c r="AA80" s="47"/>
    </row>
    <row r="81" spans="1:27" ht="104.4">
      <c r="A81" s="25">
        <f t="shared" si="0"/>
        <v>81</v>
      </c>
      <c r="B81" s="46" t="s">
        <v>485</v>
      </c>
      <c r="C81" s="46" t="s">
        <v>2182</v>
      </c>
      <c r="D81" s="46" t="s">
        <v>2183</v>
      </c>
      <c r="E81" s="47" t="s">
        <v>2184</v>
      </c>
      <c r="F81" s="47"/>
      <c r="G81" s="47"/>
      <c r="H81" s="47"/>
      <c r="I81" s="47"/>
      <c r="J81" s="47"/>
      <c r="K81" s="47"/>
      <c r="L81" s="47"/>
      <c r="M81" s="47"/>
      <c r="N81" s="47"/>
      <c r="O81" s="47"/>
      <c r="P81" s="47"/>
      <c r="Q81" s="47"/>
      <c r="R81" s="47"/>
      <c r="S81" s="47"/>
      <c r="T81" s="47"/>
      <c r="U81" s="47"/>
      <c r="V81" s="47"/>
      <c r="W81" s="47"/>
      <c r="X81" s="47"/>
      <c r="Y81" s="47"/>
      <c r="Z81" s="47"/>
      <c r="AA81" s="47"/>
    </row>
    <row r="82" spans="1:27" ht="104.4">
      <c r="A82" s="25">
        <f t="shared" si="0"/>
        <v>82</v>
      </c>
      <c r="B82" s="46" t="s">
        <v>485</v>
      </c>
      <c r="C82" s="46" t="s">
        <v>2185</v>
      </c>
      <c r="D82" s="46" t="s">
        <v>97</v>
      </c>
      <c r="E82" s="47" t="s">
        <v>2186</v>
      </c>
      <c r="F82" s="47"/>
      <c r="G82" s="47"/>
      <c r="H82" s="47"/>
      <c r="I82" s="47"/>
      <c r="J82" s="47"/>
      <c r="K82" s="47"/>
      <c r="L82" s="47"/>
      <c r="M82" s="47"/>
      <c r="N82" s="47"/>
      <c r="O82" s="47"/>
      <c r="P82" s="47"/>
      <c r="Q82" s="47"/>
      <c r="R82" s="47"/>
      <c r="S82" s="47"/>
      <c r="T82" s="47"/>
      <c r="U82" s="47"/>
      <c r="V82" s="47"/>
      <c r="W82" s="47"/>
      <c r="X82" s="47"/>
      <c r="Y82" s="47"/>
      <c r="Z82" s="47"/>
      <c r="AA82" s="47"/>
    </row>
    <row r="83" spans="1:27" ht="104.4">
      <c r="A83" s="25">
        <f t="shared" si="0"/>
        <v>83</v>
      </c>
      <c r="B83" s="46" t="s">
        <v>494</v>
      </c>
      <c r="C83" s="46" t="s">
        <v>2187</v>
      </c>
      <c r="D83" s="46" t="s">
        <v>15</v>
      </c>
      <c r="E83" s="47" t="s">
        <v>2188</v>
      </c>
      <c r="F83" s="47"/>
      <c r="G83" s="47"/>
      <c r="H83" s="47"/>
      <c r="I83" s="47"/>
      <c r="J83" s="47"/>
      <c r="K83" s="47"/>
      <c r="L83" s="47"/>
      <c r="M83" s="47"/>
      <c r="N83" s="47"/>
      <c r="O83" s="47"/>
      <c r="P83" s="47"/>
      <c r="Q83" s="47"/>
      <c r="R83" s="47"/>
      <c r="S83" s="47"/>
      <c r="T83" s="47"/>
      <c r="U83" s="47"/>
      <c r="V83" s="47"/>
      <c r="W83" s="47"/>
      <c r="X83" s="47"/>
      <c r="Y83" s="47"/>
      <c r="Z83" s="47"/>
      <c r="AA83" s="47"/>
    </row>
    <row r="84" spans="1:27" ht="261">
      <c r="A84" s="25">
        <f t="shared" si="0"/>
        <v>84</v>
      </c>
      <c r="B84" s="46" t="s">
        <v>494</v>
      </c>
      <c r="C84" s="46" t="s">
        <v>2126</v>
      </c>
      <c r="D84" s="46" t="s">
        <v>37</v>
      </c>
      <c r="E84" s="47" t="s">
        <v>2189</v>
      </c>
      <c r="F84" s="47"/>
      <c r="G84" s="47"/>
      <c r="H84" s="47"/>
      <c r="I84" s="47"/>
      <c r="J84" s="47"/>
      <c r="K84" s="47"/>
      <c r="L84" s="47"/>
      <c r="M84" s="47"/>
      <c r="N84" s="47"/>
      <c r="O84" s="47"/>
      <c r="P84" s="47"/>
      <c r="Q84" s="47"/>
      <c r="R84" s="47"/>
      <c r="S84" s="47"/>
      <c r="T84" s="47"/>
      <c r="U84" s="47"/>
      <c r="V84" s="47"/>
      <c r="W84" s="47"/>
      <c r="X84" s="47"/>
      <c r="Y84" s="47"/>
      <c r="Z84" s="47"/>
      <c r="AA84" s="47"/>
    </row>
    <row r="85" spans="1:27" ht="156.6">
      <c r="A85" s="25">
        <f t="shared" si="0"/>
        <v>85</v>
      </c>
      <c r="B85" s="46" t="s">
        <v>494</v>
      </c>
      <c r="C85" s="46" t="s">
        <v>2190</v>
      </c>
      <c r="D85" s="46" t="s">
        <v>523</v>
      </c>
      <c r="E85" s="47" t="s">
        <v>2191</v>
      </c>
      <c r="F85" s="47"/>
      <c r="G85" s="47"/>
      <c r="H85" s="47"/>
      <c r="I85" s="47"/>
      <c r="J85" s="47"/>
      <c r="K85" s="47"/>
      <c r="L85" s="47"/>
      <c r="M85" s="47"/>
      <c r="N85" s="47"/>
      <c r="O85" s="47"/>
      <c r="P85" s="47"/>
      <c r="Q85" s="47"/>
      <c r="R85" s="47"/>
      <c r="S85" s="47"/>
      <c r="T85" s="47"/>
      <c r="U85" s="47"/>
      <c r="V85" s="47"/>
      <c r="W85" s="47"/>
      <c r="X85" s="47"/>
      <c r="Y85" s="47"/>
      <c r="Z85" s="47"/>
      <c r="AA85" s="47"/>
    </row>
    <row r="86" spans="1:27" ht="226.2">
      <c r="A86" s="25">
        <f t="shared" si="0"/>
        <v>86</v>
      </c>
      <c r="B86" s="46" t="s">
        <v>494</v>
      </c>
      <c r="C86" s="46" t="s">
        <v>2192</v>
      </c>
      <c r="D86" s="46" t="s">
        <v>107</v>
      </c>
      <c r="E86" s="47" t="s">
        <v>2193</v>
      </c>
      <c r="F86" s="47"/>
      <c r="G86" s="47"/>
      <c r="H86" s="47"/>
      <c r="I86" s="47"/>
      <c r="J86" s="47"/>
      <c r="K86" s="47"/>
      <c r="L86" s="47"/>
      <c r="M86" s="47"/>
      <c r="N86" s="47"/>
      <c r="O86" s="47"/>
      <c r="P86" s="47"/>
      <c r="Q86" s="47"/>
      <c r="R86" s="47"/>
      <c r="S86" s="47"/>
      <c r="T86" s="47"/>
      <c r="U86" s="47"/>
      <c r="V86" s="47"/>
      <c r="W86" s="47"/>
      <c r="X86" s="47"/>
      <c r="Y86" s="47"/>
      <c r="Z86" s="47"/>
      <c r="AA86" s="47"/>
    </row>
    <row r="87" spans="1:27" ht="121.8">
      <c r="A87" s="25">
        <f t="shared" si="0"/>
        <v>87</v>
      </c>
      <c r="B87" s="46" t="s">
        <v>494</v>
      </c>
      <c r="C87" s="46" t="s">
        <v>2194</v>
      </c>
      <c r="D87" s="46" t="s">
        <v>123</v>
      </c>
      <c r="E87" s="47" t="s">
        <v>2195</v>
      </c>
      <c r="F87" s="47"/>
      <c r="G87" s="47"/>
      <c r="H87" s="47"/>
      <c r="I87" s="47"/>
      <c r="J87" s="47"/>
      <c r="K87" s="47"/>
      <c r="L87" s="47"/>
      <c r="M87" s="47"/>
      <c r="N87" s="47"/>
      <c r="O87" s="47"/>
      <c r="P87" s="47"/>
      <c r="Q87" s="47"/>
      <c r="R87" s="47"/>
      <c r="S87" s="47"/>
      <c r="T87" s="47"/>
      <c r="U87" s="47"/>
      <c r="V87" s="47"/>
      <c r="W87" s="47"/>
      <c r="X87" s="47"/>
      <c r="Y87" s="47"/>
      <c r="Z87" s="47"/>
      <c r="AA87" s="47"/>
    </row>
    <row r="88" spans="1:27" ht="156.6">
      <c r="A88" s="25">
        <f t="shared" si="0"/>
        <v>88</v>
      </c>
      <c r="B88" s="46" t="s">
        <v>494</v>
      </c>
      <c r="C88" s="46" t="s">
        <v>2196</v>
      </c>
      <c r="D88" s="46" t="s">
        <v>133</v>
      </c>
      <c r="E88" s="47" t="s">
        <v>2197</v>
      </c>
      <c r="F88" s="47"/>
      <c r="G88" s="47"/>
      <c r="H88" s="47"/>
      <c r="I88" s="47"/>
      <c r="J88" s="47"/>
      <c r="K88" s="47"/>
      <c r="L88" s="47"/>
      <c r="M88" s="47"/>
      <c r="N88" s="47"/>
      <c r="O88" s="47"/>
      <c r="P88" s="47"/>
      <c r="Q88" s="47"/>
      <c r="R88" s="47"/>
      <c r="S88" s="47"/>
      <c r="T88" s="47"/>
      <c r="U88" s="47"/>
      <c r="V88" s="47"/>
      <c r="W88" s="47"/>
      <c r="X88" s="47"/>
      <c r="Y88" s="47"/>
      <c r="Z88" s="47"/>
      <c r="AA88" s="47"/>
    </row>
    <row r="89" spans="1:27" ht="87">
      <c r="A89" s="25">
        <f t="shared" si="0"/>
        <v>89</v>
      </c>
      <c r="B89" s="46" t="s">
        <v>494</v>
      </c>
      <c r="C89" s="46" t="s">
        <v>2198</v>
      </c>
      <c r="D89" s="46" t="s">
        <v>1382</v>
      </c>
      <c r="E89" s="47" t="s">
        <v>2199</v>
      </c>
      <c r="F89" s="47"/>
      <c r="G89" s="47"/>
      <c r="H89" s="47"/>
      <c r="I89" s="47"/>
      <c r="J89" s="47"/>
      <c r="K89" s="47"/>
      <c r="L89" s="47"/>
      <c r="M89" s="47"/>
      <c r="N89" s="47"/>
      <c r="O89" s="47"/>
      <c r="P89" s="47"/>
      <c r="Q89" s="47"/>
      <c r="R89" s="47"/>
      <c r="S89" s="47"/>
      <c r="T89" s="47"/>
      <c r="U89" s="47"/>
      <c r="V89" s="47"/>
      <c r="W89" s="47"/>
      <c r="X89" s="47"/>
      <c r="Y89" s="47"/>
      <c r="Z89" s="47"/>
      <c r="AA89" s="47"/>
    </row>
    <row r="90" spans="1:27" ht="69.599999999999994">
      <c r="A90" s="25">
        <f t="shared" si="0"/>
        <v>90</v>
      </c>
      <c r="B90" s="46" t="s">
        <v>494</v>
      </c>
      <c r="C90" s="46" t="s">
        <v>2200</v>
      </c>
      <c r="D90" s="46" t="s">
        <v>377</v>
      </c>
      <c r="E90" s="47" t="s">
        <v>2201</v>
      </c>
      <c r="F90" s="47"/>
      <c r="G90" s="47"/>
      <c r="H90" s="47"/>
      <c r="I90" s="47"/>
      <c r="J90" s="47"/>
      <c r="K90" s="47"/>
      <c r="L90" s="47"/>
      <c r="M90" s="47"/>
      <c r="N90" s="47"/>
      <c r="O90" s="47"/>
      <c r="P90" s="47"/>
      <c r="Q90" s="47"/>
      <c r="R90" s="47"/>
      <c r="S90" s="47"/>
      <c r="T90" s="47"/>
      <c r="U90" s="47"/>
      <c r="V90" s="47"/>
      <c r="W90" s="47"/>
      <c r="X90" s="47"/>
      <c r="Y90" s="47"/>
      <c r="Z90" s="47"/>
      <c r="AA90" s="47"/>
    </row>
    <row r="91" spans="1:27" ht="87">
      <c r="A91" s="25">
        <f t="shared" si="0"/>
        <v>91</v>
      </c>
      <c r="B91" s="49" t="s">
        <v>494</v>
      </c>
      <c r="C91" s="49" t="s">
        <v>2202</v>
      </c>
      <c r="D91" s="49" t="s">
        <v>2203</v>
      </c>
      <c r="E91" s="50" t="s">
        <v>2204</v>
      </c>
      <c r="F91" s="47"/>
      <c r="G91" s="47"/>
      <c r="H91" s="47"/>
      <c r="I91" s="47"/>
      <c r="J91" s="47"/>
      <c r="K91" s="47"/>
      <c r="L91" s="47"/>
      <c r="M91" s="47"/>
      <c r="N91" s="47"/>
      <c r="O91" s="47"/>
      <c r="P91" s="47"/>
      <c r="Q91" s="47"/>
      <c r="R91" s="47"/>
      <c r="S91" s="47"/>
      <c r="T91" s="47"/>
      <c r="U91" s="47"/>
      <c r="V91" s="47"/>
      <c r="W91" s="47"/>
      <c r="X91" s="47"/>
      <c r="Y91" s="47"/>
      <c r="Z91" s="47"/>
      <c r="AA91" s="47"/>
    </row>
    <row r="92" spans="1:27" ht="69.599999999999994">
      <c r="A92" s="25">
        <f t="shared" si="0"/>
        <v>92</v>
      </c>
      <c r="B92" s="49" t="s">
        <v>494</v>
      </c>
      <c r="C92" s="49" t="s">
        <v>2205</v>
      </c>
      <c r="D92" s="49" t="s">
        <v>261</v>
      </c>
      <c r="E92" s="50" t="s">
        <v>2206</v>
      </c>
      <c r="F92" s="47"/>
      <c r="G92" s="47"/>
      <c r="H92" s="47"/>
      <c r="I92" s="47"/>
      <c r="J92" s="47"/>
      <c r="K92" s="47"/>
      <c r="L92" s="47"/>
      <c r="M92" s="47"/>
      <c r="N92" s="47"/>
      <c r="O92" s="47"/>
      <c r="P92" s="47"/>
      <c r="Q92" s="47"/>
      <c r="R92" s="47"/>
      <c r="S92" s="47"/>
      <c r="T92" s="47"/>
      <c r="U92" s="47"/>
      <c r="V92" s="47"/>
      <c r="W92" s="47"/>
      <c r="X92" s="47"/>
      <c r="Y92" s="47"/>
      <c r="Z92" s="47"/>
      <c r="AA92" s="47"/>
    </row>
    <row r="93" spans="1:27" ht="139.19999999999999">
      <c r="A93" s="25">
        <f t="shared" si="0"/>
        <v>93</v>
      </c>
      <c r="B93" s="46" t="s">
        <v>494</v>
      </c>
      <c r="C93" s="46" t="s">
        <v>2207</v>
      </c>
      <c r="D93" s="46" t="s">
        <v>462</v>
      </c>
      <c r="E93" s="47" t="s">
        <v>2208</v>
      </c>
      <c r="F93" s="47"/>
      <c r="G93" s="47"/>
      <c r="H93" s="47"/>
      <c r="I93" s="47"/>
      <c r="J93" s="47"/>
      <c r="K93" s="47"/>
      <c r="L93" s="47"/>
      <c r="M93" s="47"/>
      <c r="N93" s="47"/>
      <c r="O93" s="47"/>
      <c r="P93" s="47"/>
      <c r="Q93" s="47"/>
      <c r="R93" s="47"/>
      <c r="S93" s="47"/>
      <c r="T93" s="47"/>
      <c r="U93" s="47"/>
      <c r="V93" s="47"/>
      <c r="W93" s="47"/>
      <c r="X93" s="47"/>
      <c r="Y93" s="47"/>
      <c r="Z93" s="47"/>
      <c r="AA93" s="47"/>
    </row>
    <row r="94" spans="1:27" ht="139.19999999999999">
      <c r="A94" s="25">
        <f t="shared" si="0"/>
        <v>94</v>
      </c>
      <c r="B94" s="46" t="s">
        <v>494</v>
      </c>
      <c r="C94" s="46" t="s">
        <v>2209</v>
      </c>
      <c r="D94" s="46" t="s">
        <v>203</v>
      </c>
      <c r="E94" s="47" t="s">
        <v>2210</v>
      </c>
      <c r="F94" s="47"/>
      <c r="G94" s="47"/>
      <c r="H94" s="47"/>
      <c r="I94" s="47"/>
      <c r="J94" s="47"/>
      <c r="K94" s="47"/>
      <c r="L94" s="47"/>
      <c r="M94" s="47"/>
      <c r="N94" s="47"/>
      <c r="O94" s="47"/>
      <c r="P94" s="47"/>
      <c r="Q94" s="47"/>
      <c r="R94" s="47"/>
      <c r="S94" s="47"/>
      <c r="T94" s="47"/>
      <c r="U94" s="47"/>
      <c r="V94" s="47"/>
      <c r="W94" s="47"/>
      <c r="X94" s="47"/>
      <c r="Y94" s="47"/>
      <c r="Z94" s="47"/>
      <c r="AA94" s="47"/>
    </row>
    <row r="95" spans="1:27" ht="121.8">
      <c r="A95" s="25">
        <f t="shared" si="0"/>
        <v>95</v>
      </c>
      <c r="B95" s="46" t="s">
        <v>494</v>
      </c>
      <c r="C95" s="46" t="s">
        <v>2211</v>
      </c>
      <c r="D95" s="46" t="s">
        <v>203</v>
      </c>
      <c r="E95" s="47" t="s">
        <v>2212</v>
      </c>
      <c r="F95" s="47"/>
      <c r="G95" s="47"/>
      <c r="H95" s="47"/>
      <c r="I95" s="47"/>
      <c r="J95" s="47"/>
      <c r="K95" s="47"/>
      <c r="L95" s="47"/>
      <c r="M95" s="47"/>
      <c r="N95" s="47"/>
      <c r="O95" s="47"/>
      <c r="P95" s="47"/>
      <c r="Q95" s="47"/>
      <c r="R95" s="47"/>
      <c r="S95" s="47"/>
      <c r="T95" s="47"/>
      <c r="U95" s="47"/>
      <c r="V95" s="47"/>
      <c r="W95" s="47"/>
      <c r="X95" s="47"/>
      <c r="Y95" s="47"/>
      <c r="Z95" s="47"/>
      <c r="AA95" s="47"/>
    </row>
    <row r="96" spans="1:27" ht="52.2">
      <c r="A96" s="25">
        <f t="shared" si="0"/>
        <v>96</v>
      </c>
      <c r="B96" s="46" t="s">
        <v>542</v>
      </c>
      <c r="C96" s="46" t="s">
        <v>2213</v>
      </c>
      <c r="D96" s="46" t="s">
        <v>2214</v>
      </c>
      <c r="E96" s="47" t="s">
        <v>2215</v>
      </c>
      <c r="F96" s="47"/>
      <c r="G96" s="47"/>
      <c r="H96" s="47"/>
      <c r="I96" s="47"/>
      <c r="J96" s="47"/>
      <c r="K96" s="47"/>
      <c r="L96" s="47"/>
      <c r="M96" s="47"/>
      <c r="N96" s="47"/>
      <c r="O96" s="47"/>
      <c r="P96" s="47"/>
      <c r="Q96" s="47"/>
      <c r="R96" s="47"/>
      <c r="S96" s="47"/>
      <c r="T96" s="47"/>
      <c r="U96" s="47"/>
      <c r="V96" s="47"/>
      <c r="W96" s="47"/>
      <c r="X96" s="47"/>
      <c r="Y96" s="47"/>
      <c r="Z96" s="47"/>
      <c r="AA96" s="47"/>
    </row>
    <row r="97" spans="1:27" ht="87">
      <c r="A97" s="25">
        <f t="shared" si="0"/>
        <v>97</v>
      </c>
      <c r="B97" s="46" t="s">
        <v>549</v>
      </c>
      <c r="C97" s="46" t="s">
        <v>2216</v>
      </c>
      <c r="D97" s="46" t="s">
        <v>15</v>
      </c>
      <c r="E97" s="47" t="s">
        <v>2217</v>
      </c>
      <c r="F97" s="47"/>
      <c r="G97" s="47"/>
      <c r="H97" s="47"/>
      <c r="I97" s="47"/>
      <c r="J97" s="47"/>
      <c r="K97" s="47"/>
      <c r="L97" s="47"/>
      <c r="M97" s="47"/>
      <c r="N97" s="47"/>
      <c r="O97" s="47"/>
      <c r="P97" s="47"/>
      <c r="Q97" s="47"/>
      <c r="R97" s="47"/>
      <c r="S97" s="47"/>
      <c r="T97" s="47"/>
      <c r="U97" s="47"/>
      <c r="V97" s="47"/>
      <c r="W97" s="47"/>
      <c r="X97" s="47"/>
      <c r="Y97" s="47"/>
      <c r="Z97" s="47"/>
      <c r="AA97" s="47"/>
    </row>
    <row r="98" spans="1:27" ht="87">
      <c r="A98" s="25">
        <f t="shared" si="0"/>
        <v>98</v>
      </c>
      <c r="B98" s="46" t="s">
        <v>549</v>
      </c>
      <c r="C98" s="46" t="s">
        <v>2218</v>
      </c>
      <c r="D98" s="46" t="s">
        <v>1207</v>
      </c>
      <c r="E98" s="47" t="s">
        <v>2219</v>
      </c>
      <c r="F98" s="47"/>
      <c r="G98" s="47"/>
      <c r="H98" s="47"/>
      <c r="I98" s="47"/>
      <c r="J98" s="47"/>
      <c r="K98" s="47"/>
      <c r="L98" s="47"/>
      <c r="M98" s="47"/>
      <c r="N98" s="47"/>
      <c r="O98" s="47"/>
      <c r="P98" s="47"/>
      <c r="Q98" s="47"/>
      <c r="R98" s="47"/>
      <c r="S98" s="47"/>
      <c r="T98" s="47"/>
      <c r="U98" s="47"/>
      <c r="V98" s="47"/>
      <c r="W98" s="47"/>
      <c r="X98" s="47"/>
      <c r="Y98" s="47"/>
      <c r="Z98" s="47"/>
      <c r="AA98" s="47"/>
    </row>
    <row r="99" spans="1:27" ht="69.599999999999994">
      <c r="A99" s="25">
        <f t="shared" si="0"/>
        <v>99</v>
      </c>
      <c r="B99" s="46" t="s">
        <v>549</v>
      </c>
      <c r="C99" s="46" t="s">
        <v>2220</v>
      </c>
      <c r="D99" s="46" t="s">
        <v>557</v>
      </c>
      <c r="E99" s="47" t="s">
        <v>2221</v>
      </c>
      <c r="F99" s="47"/>
      <c r="G99" s="47"/>
      <c r="H99" s="47"/>
      <c r="I99" s="47"/>
      <c r="J99" s="47"/>
      <c r="K99" s="47"/>
      <c r="L99" s="47"/>
      <c r="M99" s="47"/>
      <c r="N99" s="47"/>
      <c r="O99" s="47"/>
      <c r="P99" s="47"/>
      <c r="Q99" s="47"/>
      <c r="R99" s="47"/>
      <c r="S99" s="47"/>
      <c r="T99" s="47"/>
      <c r="U99" s="47"/>
      <c r="V99" s="47"/>
      <c r="W99" s="47"/>
      <c r="X99" s="47"/>
      <c r="Y99" s="47"/>
      <c r="Z99" s="47"/>
      <c r="AA99" s="47"/>
    </row>
    <row r="100" spans="1:27" ht="313.2">
      <c r="A100" s="25">
        <f t="shared" si="0"/>
        <v>100</v>
      </c>
      <c r="B100" s="46" t="s">
        <v>2222</v>
      </c>
      <c r="C100" s="46" t="s">
        <v>2223</v>
      </c>
      <c r="D100" s="46" t="s">
        <v>7</v>
      </c>
      <c r="E100" s="47" t="s">
        <v>2224</v>
      </c>
      <c r="F100" s="47"/>
      <c r="G100" s="47"/>
      <c r="H100" s="47"/>
      <c r="I100" s="47"/>
      <c r="J100" s="47"/>
      <c r="K100" s="47"/>
      <c r="L100" s="47"/>
      <c r="M100" s="47"/>
      <c r="N100" s="47"/>
      <c r="O100" s="47"/>
      <c r="P100" s="47"/>
      <c r="Q100" s="47"/>
      <c r="R100" s="47"/>
      <c r="S100" s="47"/>
      <c r="T100" s="47"/>
      <c r="U100" s="47"/>
      <c r="V100" s="47"/>
      <c r="W100" s="47"/>
      <c r="X100" s="47"/>
      <c r="Y100" s="47"/>
      <c r="Z100" s="47"/>
      <c r="AA100" s="47"/>
    </row>
    <row r="101" spans="1:27">
      <c r="A101" s="28"/>
      <c r="B101" s="46"/>
      <c r="C101" s="46"/>
      <c r="D101" s="46"/>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spans="1:27">
      <c r="A102" s="28"/>
      <c r="B102" s="46"/>
      <c r="C102" s="46"/>
      <c r="D102" s="46"/>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spans="1:27">
      <c r="A103" s="28"/>
      <c r="B103" s="46"/>
      <c r="C103" s="46"/>
      <c r="D103" s="46"/>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spans="1:27">
      <c r="A104" s="28"/>
      <c r="B104" s="46"/>
      <c r="C104" s="46"/>
      <c r="D104" s="46"/>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spans="1:27">
      <c r="A105" s="28"/>
      <c r="B105" s="46"/>
      <c r="C105" s="46"/>
      <c r="D105" s="46"/>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spans="1:27">
      <c r="A106" s="28"/>
      <c r="B106" s="46"/>
      <c r="C106" s="46"/>
      <c r="D106" s="46"/>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spans="1:27">
      <c r="A107" s="28"/>
      <c r="B107" s="46"/>
      <c r="C107" s="46"/>
      <c r="D107" s="46"/>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spans="1:27">
      <c r="A108" s="28"/>
      <c r="B108" s="46"/>
      <c r="C108" s="46"/>
      <c r="D108" s="46"/>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spans="1:27">
      <c r="A109" s="28"/>
      <c r="B109" s="46"/>
      <c r="C109" s="46"/>
      <c r="D109" s="46"/>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spans="1:27">
      <c r="A110" s="28"/>
      <c r="B110" s="46"/>
      <c r="C110" s="46"/>
      <c r="D110" s="46"/>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spans="1:27">
      <c r="A111" s="28"/>
      <c r="B111" s="46"/>
      <c r="C111" s="46"/>
      <c r="D111" s="46"/>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spans="1:27">
      <c r="A112" s="28"/>
      <c r="B112" s="46"/>
      <c r="C112" s="46"/>
      <c r="D112" s="46"/>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spans="1:27">
      <c r="A113" s="28"/>
      <c r="B113" s="46"/>
      <c r="C113" s="46"/>
      <c r="D113" s="46"/>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spans="1:27">
      <c r="A114" s="28"/>
      <c r="B114" s="46"/>
      <c r="C114" s="46"/>
      <c r="D114" s="46"/>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spans="1:27">
      <c r="A115" s="28"/>
      <c r="B115" s="46"/>
      <c r="C115" s="46"/>
      <c r="D115" s="46"/>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spans="1:27">
      <c r="A116" s="28"/>
      <c r="B116" s="46"/>
      <c r="C116" s="46"/>
      <c r="D116" s="46"/>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spans="1:27">
      <c r="A117" s="28"/>
      <c r="B117" s="46"/>
      <c r="C117" s="46"/>
      <c r="D117" s="46"/>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spans="1:27">
      <c r="A118" s="28"/>
      <c r="B118" s="46"/>
      <c r="C118" s="46"/>
      <c r="D118" s="46"/>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spans="1:27">
      <c r="A119" s="28"/>
      <c r="B119" s="46"/>
      <c r="C119" s="46"/>
      <c r="D119" s="46"/>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spans="1:27">
      <c r="A120" s="28"/>
      <c r="B120" s="46"/>
      <c r="C120" s="46"/>
      <c r="D120" s="46"/>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spans="1:27">
      <c r="A121" s="28"/>
      <c r="B121" s="46"/>
      <c r="C121" s="46"/>
      <c r="D121" s="46"/>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spans="1:27">
      <c r="A122" s="28"/>
      <c r="B122" s="46"/>
      <c r="C122" s="46"/>
      <c r="D122" s="46"/>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spans="1:27">
      <c r="A123" s="28"/>
      <c r="B123" s="46"/>
      <c r="C123" s="46"/>
      <c r="D123" s="46"/>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spans="1:27">
      <c r="A124" s="28"/>
      <c r="B124" s="46"/>
      <c r="C124" s="46"/>
      <c r="D124" s="46"/>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spans="1:27">
      <c r="A125" s="28"/>
      <c r="B125" s="46"/>
      <c r="C125" s="46"/>
      <c r="D125" s="46"/>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spans="1:27">
      <c r="A126" s="28"/>
      <c r="B126" s="46"/>
      <c r="C126" s="46"/>
      <c r="D126" s="46"/>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spans="1:27">
      <c r="A127" s="28"/>
      <c r="B127" s="46"/>
      <c r="C127" s="46"/>
      <c r="D127" s="46"/>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spans="1:27">
      <c r="A128" s="28"/>
      <c r="B128" s="46"/>
      <c r="C128" s="46"/>
      <c r="D128" s="46"/>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spans="1:27">
      <c r="A129" s="28"/>
      <c r="B129" s="46"/>
      <c r="C129" s="46"/>
      <c r="D129" s="46"/>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spans="1:27">
      <c r="A130" s="28"/>
      <c r="B130" s="46"/>
      <c r="C130" s="46"/>
      <c r="D130" s="46"/>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spans="1:27">
      <c r="A131" s="28"/>
      <c r="B131" s="46"/>
      <c r="C131" s="46"/>
      <c r="D131" s="46"/>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spans="1:27">
      <c r="A132" s="28"/>
      <c r="B132" s="46"/>
      <c r="C132" s="46"/>
      <c r="D132" s="46"/>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spans="1:27">
      <c r="A133" s="28"/>
      <c r="B133" s="46"/>
      <c r="C133" s="46"/>
      <c r="D133" s="46"/>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spans="1:27">
      <c r="A134" s="28"/>
      <c r="B134" s="46"/>
      <c r="C134" s="46"/>
      <c r="D134" s="46"/>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spans="1:27">
      <c r="A135" s="28"/>
      <c r="B135" s="46"/>
      <c r="C135" s="46"/>
      <c r="D135" s="46"/>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spans="1:27">
      <c r="A136" s="28"/>
      <c r="B136" s="46"/>
      <c r="C136" s="46"/>
      <c r="D136" s="46"/>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spans="1:27">
      <c r="A137" s="28"/>
      <c r="B137" s="46"/>
      <c r="C137" s="46"/>
      <c r="D137" s="46"/>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spans="1:27">
      <c r="A138" s="28"/>
      <c r="B138" s="46"/>
      <c r="C138" s="46"/>
      <c r="D138" s="46"/>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spans="1:27">
      <c r="A139" s="28"/>
      <c r="B139" s="46"/>
      <c r="C139" s="46"/>
      <c r="D139" s="46"/>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spans="1:27">
      <c r="A140" s="28"/>
      <c r="B140" s="46"/>
      <c r="C140" s="46"/>
      <c r="D140" s="46"/>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spans="1:27">
      <c r="A141" s="28"/>
      <c r="B141" s="46"/>
      <c r="C141" s="46"/>
      <c r="D141" s="46"/>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spans="1:27">
      <c r="A142" s="28"/>
      <c r="B142" s="46"/>
      <c r="C142" s="46"/>
      <c r="D142" s="46"/>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spans="1:27">
      <c r="A143" s="28"/>
      <c r="B143" s="46"/>
      <c r="C143" s="46"/>
      <c r="D143" s="46"/>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spans="1:27">
      <c r="A144" s="28"/>
      <c r="B144" s="46"/>
      <c r="C144" s="46"/>
      <c r="D144" s="46"/>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spans="1:27">
      <c r="A145" s="28"/>
      <c r="B145" s="46"/>
      <c r="C145" s="46"/>
      <c r="D145" s="46"/>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spans="1:27">
      <c r="A146" s="28"/>
      <c r="B146" s="46"/>
      <c r="C146" s="46"/>
      <c r="D146" s="46"/>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spans="1:27">
      <c r="A147" s="28"/>
      <c r="B147" s="46"/>
      <c r="C147" s="46"/>
      <c r="D147" s="46"/>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spans="1:27">
      <c r="A148" s="28"/>
      <c r="B148" s="46"/>
      <c r="C148" s="46"/>
      <c r="D148" s="46"/>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spans="1:27">
      <c r="A149" s="28"/>
      <c r="B149" s="46"/>
      <c r="C149" s="46"/>
      <c r="D149" s="46"/>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spans="1:27">
      <c r="A150" s="28"/>
      <c r="B150" s="46"/>
      <c r="C150" s="46"/>
      <c r="D150" s="46"/>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spans="1:27">
      <c r="A151" s="28"/>
      <c r="B151" s="46"/>
      <c r="C151" s="46"/>
      <c r="D151" s="46"/>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spans="1:27">
      <c r="A152" s="28"/>
      <c r="B152" s="46"/>
      <c r="C152" s="46"/>
      <c r="D152" s="46"/>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spans="1:27">
      <c r="A153" s="28"/>
      <c r="B153" s="46"/>
      <c r="C153" s="46"/>
      <c r="D153" s="46"/>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spans="1:27">
      <c r="A154" s="28"/>
      <c r="B154" s="46"/>
      <c r="C154" s="46"/>
      <c r="D154" s="46"/>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spans="1:27">
      <c r="A155" s="28"/>
      <c r="B155" s="46"/>
      <c r="C155" s="46"/>
      <c r="D155" s="46"/>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spans="1:27">
      <c r="A156" s="28"/>
      <c r="B156" s="46"/>
      <c r="C156" s="46"/>
      <c r="D156" s="46"/>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spans="1:27">
      <c r="A157" s="28"/>
      <c r="B157" s="46"/>
      <c r="C157" s="46"/>
      <c r="D157" s="46"/>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spans="1:27">
      <c r="A158" s="28"/>
      <c r="B158" s="46"/>
      <c r="C158" s="46"/>
      <c r="D158" s="46"/>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spans="1:27">
      <c r="A159" s="28"/>
      <c r="B159" s="46"/>
      <c r="C159" s="46"/>
      <c r="D159" s="46"/>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spans="1:27">
      <c r="A160" s="28"/>
      <c r="B160" s="46"/>
      <c r="C160" s="46"/>
      <c r="D160" s="46"/>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spans="1:27">
      <c r="A161" s="28"/>
      <c r="B161" s="46"/>
      <c r="C161" s="46"/>
      <c r="D161" s="46"/>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spans="1:27">
      <c r="A162" s="28"/>
      <c r="B162" s="46"/>
      <c r="C162" s="46"/>
      <c r="D162" s="46"/>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spans="1:27">
      <c r="A163" s="28"/>
      <c r="B163" s="46"/>
      <c r="C163" s="46"/>
      <c r="D163" s="46"/>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spans="1:27">
      <c r="A164" s="28"/>
      <c r="B164" s="46"/>
      <c r="C164" s="46"/>
      <c r="D164" s="46"/>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spans="1:27">
      <c r="A165" s="28"/>
      <c r="B165" s="46"/>
      <c r="C165" s="46"/>
      <c r="D165" s="46"/>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spans="1:27">
      <c r="A166" s="28"/>
      <c r="B166" s="46"/>
      <c r="C166" s="46"/>
      <c r="D166" s="46"/>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spans="1:27">
      <c r="A167" s="28"/>
      <c r="B167" s="46"/>
      <c r="C167" s="46"/>
      <c r="D167" s="46"/>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spans="1:27">
      <c r="A168" s="28"/>
      <c r="B168" s="46"/>
      <c r="C168" s="46"/>
      <c r="D168" s="46"/>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spans="1:27">
      <c r="A169" s="28"/>
      <c r="B169" s="46"/>
      <c r="C169" s="46"/>
      <c r="D169" s="46"/>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spans="1:27">
      <c r="A170" s="28"/>
      <c r="B170" s="46"/>
      <c r="C170" s="46"/>
      <c r="D170" s="46"/>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spans="1:27">
      <c r="A171" s="28"/>
      <c r="B171" s="46"/>
      <c r="C171" s="46"/>
      <c r="D171" s="46"/>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spans="1:27">
      <c r="A172" s="28"/>
      <c r="B172" s="46"/>
      <c r="C172" s="46"/>
      <c r="D172" s="46"/>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spans="1:27">
      <c r="A173" s="28"/>
      <c r="B173" s="46"/>
      <c r="C173" s="46"/>
      <c r="D173" s="46"/>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spans="1:27">
      <c r="A174" s="28"/>
      <c r="B174" s="46"/>
      <c r="C174" s="46"/>
      <c r="D174" s="46"/>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spans="1:27">
      <c r="A175" s="28"/>
      <c r="B175" s="46"/>
      <c r="C175" s="46"/>
      <c r="D175" s="46"/>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spans="1:27">
      <c r="A176" s="28"/>
      <c r="B176" s="46"/>
      <c r="C176" s="46"/>
      <c r="D176" s="46"/>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spans="1:27">
      <c r="A177" s="28"/>
      <c r="B177" s="46"/>
      <c r="C177" s="46"/>
      <c r="D177" s="46"/>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spans="1:27">
      <c r="A178" s="28"/>
      <c r="B178" s="46"/>
      <c r="C178" s="46"/>
      <c r="D178" s="46"/>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spans="1:27">
      <c r="A179" s="28"/>
      <c r="B179" s="46"/>
      <c r="C179" s="46"/>
      <c r="D179" s="46"/>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spans="1:27">
      <c r="A180" s="28"/>
      <c r="B180" s="46"/>
      <c r="C180" s="46"/>
      <c r="D180" s="46"/>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spans="1:27">
      <c r="A181" s="28"/>
      <c r="B181" s="46"/>
      <c r="C181" s="46"/>
      <c r="D181" s="46"/>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spans="1:27">
      <c r="A182" s="28"/>
      <c r="B182" s="46"/>
      <c r="C182" s="46"/>
      <c r="D182" s="46"/>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spans="1:27">
      <c r="A183" s="28"/>
      <c r="B183" s="46"/>
      <c r="C183" s="46"/>
      <c r="D183" s="46"/>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spans="1:27">
      <c r="A184" s="28"/>
      <c r="B184" s="46"/>
      <c r="C184" s="46"/>
      <c r="D184" s="46"/>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spans="1:27">
      <c r="A185" s="28"/>
      <c r="B185" s="46"/>
      <c r="C185" s="46"/>
      <c r="D185" s="46"/>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spans="1:27">
      <c r="A186" s="28"/>
      <c r="B186" s="46"/>
      <c r="C186" s="46"/>
      <c r="D186" s="46"/>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spans="1:27">
      <c r="A187" s="28"/>
      <c r="B187" s="46"/>
      <c r="C187" s="46"/>
      <c r="D187" s="46"/>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spans="1:27">
      <c r="A188" s="28"/>
      <c r="B188" s="46"/>
      <c r="C188" s="46"/>
      <c r="D188" s="46"/>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spans="1:27">
      <c r="A189" s="28"/>
      <c r="B189" s="46"/>
      <c r="C189" s="46"/>
      <c r="D189" s="46"/>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spans="1:27">
      <c r="A190" s="28"/>
      <c r="B190" s="46"/>
      <c r="C190" s="46"/>
      <c r="D190" s="46"/>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spans="1:27">
      <c r="A191" s="28"/>
      <c r="B191" s="46"/>
      <c r="C191" s="46"/>
      <c r="D191" s="46"/>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spans="1:27">
      <c r="A192" s="28"/>
      <c r="B192" s="46"/>
      <c r="C192" s="46"/>
      <c r="D192" s="46"/>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spans="1:27">
      <c r="A193" s="28"/>
      <c r="B193" s="46"/>
      <c r="C193" s="46"/>
      <c r="D193" s="46"/>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spans="1:27">
      <c r="A194" s="28"/>
      <c r="B194" s="46"/>
      <c r="C194" s="46"/>
      <c r="D194" s="46"/>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spans="1:27">
      <c r="A195" s="28"/>
      <c r="B195" s="46"/>
      <c r="C195" s="46"/>
      <c r="D195" s="46"/>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spans="1:27">
      <c r="A196" s="28"/>
      <c r="B196" s="46"/>
      <c r="C196" s="46"/>
      <c r="D196" s="46"/>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spans="1:27">
      <c r="A197" s="28"/>
      <c r="B197" s="46"/>
      <c r="C197" s="46"/>
      <c r="D197" s="46"/>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spans="1:27">
      <c r="A198" s="28"/>
      <c r="B198" s="46"/>
      <c r="C198" s="46"/>
      <c r="D198" s="46"/>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spans="1:27">
      <c r="A199" s="28"/>
      <c r="B199" s="46"/>
      <c r="C199" s="46"/>
      <c r="D199" s="46"/>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spans="1:27">
      <c r="A200" s="28"/>
      <c r="B200" s="46"/>
      <c r="C200" s="46"/>
      <c r="D200" s="46"/>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spans="1:27">
      <c r="A201" s="28"/>
      <c r="B201" s="46"/>
      <c r="C201" s="46"/>
      <c r="D201" s="46"/>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spans="1:27">
      <c r="A202" s="28"/>
      <c r="B202" s="46"/>
      <c r="C202" s="46"/>
      <c r="D202" s="46"/>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spans="1:27">
      <c r="A203" s="28"/>
      <c r="B203" s="46"/>
      <c r="C203" s="46"/>
      <c r="D203" s="46"/>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spans="1:27">
      <c r="A204" s="28"/>
      <c r="B204" s="46"/>
      <c r="C204" s="46"/>
      <c r="D204" s="46"/>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spans="1:27">
      <c r="A205" s="28"/>
      <c r="B205" s="46"/>
      <c r="C205" s="46"/>
      <c r="D205" s="46"/>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spans="1:27">
      <c r="A206" s="28"/>
      <c r="B206" s="46"/>
      <c r="C206" s="46"/>
      <c r="D206" s="46"/>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spans="1:27">
      <c r="A207" s="28"/>
      <c r="B207" s="46"/>
      <c r="C207" s="46"/>
      <c r="D207" s="46"/>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spans="1:27">
      <c r="A208" s="28"/>
      <c r="B208" s="46"/>
      <c r="C208" s="46"/>
      <c r="D208" s="46"/>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spans="1:27">
      <c r="A209" s="28"/>
      <c r="B209" s="46"/>
      <c r="C209" s="46"/>
      <c r="D209" s="46"/>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spans="1:27">
      <c r="A210" s="28"/>
      <c r="B210" s="46"/>
      <c r="C210" s="46"/>
      <c r="D210" s="46"/>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spans="1:27">
      <c r="A211" s="28"/>
      <c r="B211" s="46"/>
      <c r="C211" s="46"/>
      <c r="D211" s="46"/>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spans="1:27">
      <c r="A212" s="28"/>
      <c r="B212" s="46"/>
      <c r="C212" s="46"/>
      <c r="D212" s="46"/>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spans="1:27">
      <c r="A213" s="28"/>
      <c r="B213" s="46"/>
      <c r="C213" s="46"/>
      <c r="D213" s="46"/>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spans="1:27">
      <c r="A214" s="28"/>
      <c r="B214" s="46"/>
      <c r="C214" s="46"/>
      <c r="D214" s="46"/>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spans="1:27">
      <c r="A215" s="28"/>
      <c r="B215" s="46"/>
      <c r="C215" s="46"/>
      <c r="D215" s="46"/>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spans="1:27">
      <c r="A216" s="28"/>
      <c r="B216" s="46"/>
      <c r="C216" s="46"/>
      <c r="D216" s="46"/>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spans="1:27">
      <c r="A217" s="28"/>
      <c r="B217" s="46"/>
      <c r="C217" s="46"/>
      <c r="D217" s="46"/>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spans="1:27">
      <c r="A218" s="28"/>
      <c r="B218" s="46"/>
      <c r="C218" s="46"/>
      <c r="D218" s="46"/>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spans="1:27">
      <c r="A219" s="28"/>
      <c r="B219" s="46"/>
      <c r="C219" s="46"/>
      <c r="D219" s="46"/>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spans="1:27">
      <c r="A220" s="28"/>
      <c r="B220" s="46"/>
      <c r="C220" s="46"/>
      <c r="D220" s="46"/>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spans="1:27">
      <c r="A221" s="28"/>
      <c r="B221" s="46"/>
      <c r="C221" s="46"/>
      <c r="D221" s="46"/>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spans="1:27">
      <c r="A222" s="28"/>
      <c r="B222" s="46"/>
      <c r="C222" s="46"/>
      <c r="D222" s="46"/>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spans="1:27">
      <c r="A223" s="28"/>
      <c r="B223" s="46"/>
      <c r="C223" s="46"/>
      <c r="D223" s="46"/>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spans="1:27">
      <c r="A224" s="28"/>
      <c r="B224" s="46"/>
      <c r="C224" s="46"/>
      <c r="D224" s="46"/>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spans="1:27">
      <c r="A225" s="28"/>
      <c r="B225" s="46"/>
      <c r="C225" s="46"/>
      <c r="D225" s="46"/>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spans="1:27">
      <c r="A226" s="28"/>
      <c r="B226" s="46"/>
      <c r="C226" s="46"/>
      <c r="D226" s="46"/>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spans="1:27">
      <c r="A227" s="28"/>
      <c r="B227" s="46"/>
      <c r="C227" s="46"/>
      <c r="D227" s="46"/>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spans="1:27">
      <c r="A228" s="28"/>
      <c r="B228" s="46"/>
      <c r="C228" s="46"/>
      <c r="D228" s="46"/>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spans="1:27">
      <c r="A229" s="28"/>
      <c r="B229" s="46"/>
      <c r="C229" s="46"/>
      <c r="D229" s="46"/>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spans="1:27">
      <c r="A230" s="28"/>
      <c r="B230" s="46"/>
      <c r="C230" s="46"/>
      <c r="D230" s="46"/>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spans="1:27">
      <c r="A231" s="28"/>
      <c r="B231" s="46"/>
      <c r="C231" s="46"/>
      <c r="D231" s="46"/>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spans="1:27">
      <c r="A232" s="28"/>
      <c r="B232" s="46"/>
      <c r="C232" s="46"/>
      <c r="D232" s="46"/>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spans="1:27">
      <c r="A233" s="28"/>
      <c r="B233" s="46"/>
      <c r="C233" s="46"/>
      <c r="D233" s="46"/>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spans="1:27">
      <c r="A234" s="28"/>
      <c r="B234" s="46"/>
      <c r="C234" s="46"/>
      <c r="D234" s="46"/>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spans="1:27">
      <c r="A235" s="28"/>
      <c r="B235" s="46"/>
      <c r="C235" s="46"/>
      <c r="D235" s="46"/>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spans="1:27">
      <c r="A236" s="28"/>
      <c r="B236" s="46"/>
      <c r="C236" s="46"/>
      <c r="D236" s="46"/>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spans="1:27">
      <c r="A237" s="28"/>
      <c r="B237" s="46"/>
      <c r="C237" s="46"/>
      <c r="D237" s="46"/>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spans="1:27">
      <c r="A238" s="28"/>
      <c r="B238" s="46"/>
      <c r="C238" s="46"/>
      <c r="D238" s="46"/>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spans="1:27">
      <c r="A239" s="28"/>
      <c r="B239" s="46"/>
      <c r="C239" s="46"/>
      <c r="D239" s="46"/>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spans="1:27">
      <c r="A240" s="28"/>
      <c r="B240" s="46"/>
      <c r="C240" s="46"/>
      <c r="D240" s="46"/>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spans="1:27">
      <c r="A241" s="28"/>
      <c r="B241" s="46"/>
      <c r="C241" s="46"/>
      <c r="D241" s="46"/>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spans="1:27">
      <c r="A242" s="28"/>
      <c r="B242" s="46"/>
      <c r="C242" s="46"/>
      <c r="D242" s="46"/>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spans="1:27">
      <c r="A243" s="28"/>
      <c r="B243" s="46"/>
      <c r="C243" s="46"/>
      <c r="D243" s="46"/>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spans="1:27">
      <c r="A244" s="28"/>
      <c r="B244" s="46"/>
      <c r="C244" s="46"/>
      <c r="D244" s="46"/>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spans="1:27">
      <c r="A245" s="28"/>
      <c r="B245" s="46"/>
      <c r="C245" s="46"/>
      <c r="D245" s="46"/>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spans="1:27">
      <c r="A246" s="28"/>
      <c r="B246" s="46"/>
      <c r="C246" s="46"/>
      <c r="D246" s="46"/>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spans="1:27">
      <c r="A247" s="28"/>
      <c r="B247" s="46"/>
      <c r="C247" s="46"/>
      <c r="D247" s="46"/>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spans="1:27">
      <c r="A248" s="28"/>
      <c r="B248" s="46"/>
      <c r="C248" s="46"/>
      <c r="D248" s="46"/>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spans="1:27">
      <c r="A249" s="28"/>
      <c r="B249" s="46"/>
      <c r="C249" s="46"/>
      <c r="D249" s="46"/>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spans="1:27">
      <c r="A250" s="28"/>
      <c r="B250" s="46"/>
      <c r="C250" s="46"/>
      <c r="D250" s="46"/>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spans="1:27">
      <c r="A251" s="28"/>
      <c r="B251" s="46"/>
      <c r="C251" s="46"/>
      <c r="D251" s="46"/>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spans="1:27">
      <c r="A252" s="28"/>
      <c r="B252" s="46"/>
      <c r="C252" s="46"/>
      <c r="D252" s="46"/>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spans="1:27">
      <c r="A253" s="28"/>
      <c r="B253" s="46"/>
      <c r="C253" s="46"/>
      <c r="D253" s="46"/>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spans="1:27">
      <c r="A254" s="28"/>
      <c r="B254" s="46"/>
      <c r="C254" s="46"/>
      <c r="D254" s="46"/>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spans="1:27">
      <c r="A255" s="28"/>
      <c r="B255" s="46"/>
      <c r="C255" s="46"/>
      <c r="D255" s="46"/>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spans="1:27">
      <c r="A256" s="28"/>
      <c r="B256" s="46"/>
      <c r="C256" s="46"/>
      <c r="D256" s="46"/>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spans="1:27">
      <c r="A257" s="28"/>
      <c r="B257" s="46"/>
      <c r="C257" s="46"/>
      <c r="D257" s="46"/>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spans="1:27">
      <c r="A258" s="28"/>
      <c r="B258" s="46"/>
      <c r="C258" s="46"/>
      <c r="D258" s="46"/>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spans="1:27">
      <c r="A259" s="28"/>
      <c r="B259" s="46"/>
      <c r="C259" s="46"/>
      <c r="D259" s="46"/>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spans="1:27">
      <c r="A260" s="28"/>
      <c r="B260" s="46"/>
      <c r="C260" s="46"/>
      <c r="D260" s="46"/>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spans="1:27">
      <c r="A261" s="28"/>
      <c r="B261" s="46"/>
      <c r="C261" s="46"/>
      <c r="D261" s="46"/>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spans="1:27">
      <c r="A262" s="28"/>
      <c r="B262" s="46"/>
      <c r="C262" s="46"/>
      <c r="D262" s="46"/>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spans="1:27">
      <c r="A263" s="28"/>
      <c r="B263" s="46"/>
      <c r="C263" s="46"/>
      <c r="D263" s="46"/>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spans="1:27">
      <c r="A264" s="28"/>
      <c r="B264" s="46"/>
      <c r="C264" s="46"/>
      <c r="D264" s="46"/>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spans="1:27">
      <c r="A265" s="28"/>
      <c r="B265" s="46"/>
      <c r="C265" s="46"/>
      <c r="D265" s="46"/>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spans="1:27">
      <c r="A266" s="28"/>
      <c r="B266" s="46"/>
      <c r="C266" s="46"/>
      <c r="D266" s="46"/>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spans="1:27">
      <c r="A267" s="28"/>
      <c r="B267" s="46"/>
      <c r="C267" s="46"/>
      <c r="D267" s="46"/>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spans="1:27">
      <c r="A268" s="28"/>
      <c r="B268" s="46"/>
      <c r="C268" s="46"/>
      <c r="D268" s="46"/>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spans="1:27">
      <c r="A269" s="28"/>
      <c r="B269" s="46"/>
      <c r="C269" s="46"/>
      <c r="D269" s="46"/>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spans="1:27">
      <c r="A270" s="28"/>
      <c r="B270" s="46"/>
      <c r="C270" s="46"/>
      <c r="D270" s="46"/>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spans="1:27">
      <c r="A271" s="28"/>
      <c r="B271" s="46"/>
      <c r="C271" s="46"/>
      <c r="D271" s="46"/>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spans="1:27">
      <c r="A272" s="28"/>
      <c r="B272" s="46"/>
      <c r="C272" s="46"/>
      <c r="D272" s="46"/>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spans="1:27">
      <c r="A273" s="28"/>
      <c r="B273" s="46"/>
      <c r="C273" s="46"/>
      <c r="D273" s="46"/>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spans="1:27">
      <c r="A274" s="28"/>
      <c r="B274" s="46"/>
      <c r="C274" s="46"/>
      <c r="D274" s="46"/>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spans="1:27">
      <c r="A275" s="28"/>
      <c r="B275" s="46"/>
      <c r="C275" s="46"/>
      <c r="D275" s="46"/>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spans="1:27">
      <c r="A276" s="28"/>
      <c r="B276" s="46"/>
      <c r="C276" s="46"/>
      <c r="D276" s="46"/>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spans="1:27">
      <c r="A277" s="28"/>
      <c r="B277" s="46"/>
      <c r="C277" s="46"/>
      <c r="D277" s="46"/>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spans="1:27">
      <c r="A278" s="28"/>
      <c r="B278" s="46"/>
      <c r="C278" s="46"/>
      <c r="D278" s="46"/>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spans="1:27">
      <c r="A279" s="28"/>
      <c r="B279" s="46"/>
      <c r="C279" s="46"/>
      <c r="D279" s="46"/>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spans="1:27">
      <c r="A280" s="28"/>
      <c r="B280" s="46"/>
      <c r="C280" s="46"/>
      <c r="D280" s="46"/>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spans="1:27">
      <c r="A281" s="28"/>
      <c r="B281" s="46"/>
      <c r="C281" s="46"/>
      <c r="D281" s="46"/>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spans="1:27">
      <c r="A282" s="28"/>
      <c r="B282" s="46"/>
      <c r="C282" s="46"/>
      <c r="D282" s="46"/>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spans="1:27">
      <c r="A283" s="28"/>
      <c r="B283" s="46"/>
      <c r="C283" s="46"/>
      <c r="D283" s="46"/>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spans="1:27">
      <c r="A284" s="28"/>
      <c r="B284" s="46"/>
      <c r="C284" s="46"/>
      <c r="D284" s="46"/>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spans="1:27">
      <c r="A285" s="28"/>
      <c r="B285" s="46"/>
      <c r="C285" s="46"/>
      <c r="D285" s="46"/>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spans="1:27">
      <c r="A286" s="28"/>
      <c r="B286" s="46"/>
      <c r="C286" s="46"/>
      <c r="D286" s="46"/>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spans="1:27">
      <c r="A287" s="28"/>
      <c r="B287" s="46"/>
      <c r="C287" s="46"/>
      <c r="D287" s="46"/>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spans="1:27">
      <c r="A288" s="28"/>
      <c r="B288" s="46"/>
      <c r="C288" s="46"/>
      <c r="D288" s="46"/>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spans="1:27">
      <c r="A289" s="28"/>
      <c r="B289" s="46"/>
      <c r="C289" s="46"/>
      <c r="D289" s="46"/>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spans="1:27">
      <c r="A290" s="28"/>
      <c r="B290" s="46"/>
      <c r="C290" s="46"/>
      <c r="D290" s="46"/>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spans="1:27">
      <c r="A291" s="28"/>
      <c r="B291" s="46"/>
      <c r="C291" s="46"/>
      <c r="D291" s="46"/>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spans="1:27">
      <c r="A292" s="28"/>
      <c r="B292" s="46"/>
      <c r="C292" s="46"/>
      <c r="D292" s="46"/>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spans="1:27">
      <c r="A293" s="28"/>
      <c r="B293" s="46"/>
      <c r="C293" s="46"/>
      <c r="D293" s="46"/>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spans="1:27">
      <c r="A294" s="28"/>
      <c r="B294" s="46"/>
      <c r="C294" s="46"/>
      <c r="D294" s="46"/>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spans="1:27">
      <c r="A295" s="28"/>
      <c r="B295" s="46"/>
      <c r="C295" s="46"/>
      <c r="D295" s="46"/>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spans="1:27">
      <c r="A296" s="28"/>
      <c r="B296" s="46"/>
      <c r="C296" s="46"/>
      <c r="D296" s="46"/>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spans="1:27">
      <c r="A297" s="28"/>
      <c r="B297" s="46"/>
      <c r="C297" s="46"/>
      <c r="D297" s="46"/>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spans="1:27">
      <c r="A298" s="28"/>
      <c r="B298" s="46"/>
      <c r="C298" s="46"/>
      <c r="D298" s="46"/>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spans="1:27">
      <c r="A299" s="28"/>
      <c r="B299" s="46"/>
      <c r="C299" s="46"/>
      <c r="D299" s="46"/>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spans="1:27">
      <c r="A300" s="28"/>
      <c r="B300" s="46"/>
      <c r="C300" s="46"/>
      <c r="D300" s="46"/>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spans="1:27">
      <c r="A301" s="28"/>
      <c r="B301" s="46"/>
      <c r="C301" s="46"/>
      <c r="D301" s="46"/>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spans="1:27">
      <c r="A302" s="28"/>
      <c r="B302" s="46"/>
      <c r="C302" s="46"/>
      <c r="D302" s="46"/>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spans="1:27">
      <c r="A303" s="28"/>
      <c r="B303" s="46"/>
      <c r="C303" s="46"/>
      <c r="D303" s="46"/>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spans="1:27">
      <c r="A304" s="28"/>
      <c r="B304" s="46"/>
      <c r="C304" s="46"/>
      <c r="D304" s="46"/>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spans="1:27">
      <c r="A305" s="28"/>
      <c r="B305" s="46"/>
      <c r="C305" s="46"/>
      <c r="D305" s="46"/>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spans="1:27">
      <c r="A306" s="28"/>
      <c r="B306" s="46"/>
      <c r="C306" s="46"/>
      <c r="D306" s="46"/>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spans="1:27">
      <c r="A307" s="28"/>
      <c r="B307" s="46"/>
      <c r="C307" s="46"/>
      <c r="D307" s="46"/>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spans="1:27">
      <c r="A308" s="28"/>
      <c r="B308" s="46"/>
      <c r="C308" s="46"/>
      <c r="D308" s="46"/>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spans="1:27">
      <c r="A309" s="28"/>
      <c r="B309" s="46"/>
      <c r="C309" s="46"/>
      <c r="D309" s="46"/>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spans="1:27">
      <c r="A310" s="28"/>
      <c r="B310" s="46"/>
      <c r="C310" s="46"/>
      <c r="D310" s="46"/>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spans="1:27">
      <c r="A311" s="28"/>
      <c r="B311" s="46"/>
      <c r="C311" s="46"/>
      <c r="D311" s="46"/>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spans="1:27">
      <c r="A312" s="28"/>
      <c r="B312" s="46"/>
      <c r="C312" s="46"/>
      <c r="D312" s="46"/>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spans="1:27">
      <c r="A313" s="28"/>
      <c r="B313" s="46"/>
      <c r="C313" s="46"/>
      <c r="D313" s="46"/>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spans="1:27">
      <c r="A314" s="28"/>
      <c r="B314" s="46"/>
      <c r="C314" s="46"/>
      <c r="D314" s="46"/>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spans="1:27">
      <c r="A315" s="28"/>
      <c r="B315" s="46"/>
      <c r="C315" s="46"/>
      <c r="D315" s="46"/>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spans="1:27">
      <c r="A316" s="28"/>
      <c r="B316" s="46"/>
      <c r="C316" s="46"/>
      <c r="D316" s="46"/>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spans="1:27">
      <c r="A317" s="28"/>
      <c r="B317" s="46"/>
      <c r="C317" s="46"/>
      <c r="D317" s="46"/>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spans="1:27">
      <c r="A318" s="28"/>
      <c r="B318" s="46"/>
      <c r="C318" s="46"/>
      <c r="D318" s="46"/>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spans="1:27">
      <c r="A319" s="28"/>
      <c r="B319" s="46"/>
      <c r="C319" s="46"/>
      <c r="D319" s="46"/>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spans="1:27">
      <c r="A320" s="28"/>
      <c r="B320" s="46"/>
      <c r="C320" s="46"/>
      <c r="D320" s="46"/>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spans="1:27">
      <c r="A321" s="28"/>
      <c r="B321" s="46"/>
      <c r="C321" s="46"/>
      <c r="D321" s="46"/>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spans="1:27">
      <c r="A322" s="28"/>
      <c r="B322" s="46"/>
      <c r="C322" s="46"/>
      <c r="D322" s="46"/>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spans="1:27">
      <c r="A323" s="28"/>
      <c r="B323" s="46"/>
      <c r="C323" s="46"/>
      <c r="D323" s="46"/>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spans="1:27">
      <c r="A324" s="28"/>
      <c r="B324" s="46"/>
      <c r="C324" s="46"/>
      <c r="D324" s="46"/>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spans="1:27">
      <c r="A325" s="28"/>
      <c r="B325" s="46"/>
      <c r="C325" s="46"/>
      <c r="D325" s="46"/>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spans="1:27">
      <c r="A326" s="28"/>
      <c r="B326" s="46"/>
      <c r="C326" s="46"/>
      <c r="D326" s="46"/>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spans="1:27">
      <c r="A327" s="28"/>
      <c r="B327" s="46"/>
      <c r="C327" s="46"/>
      <c r="D327" s="46"/>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spans="1:27">
      <c r="A328" s="28"/>
      <c r="B328" s="46"/>
      <c r="C328" s="46"/>
      <c r="D328" s="46"/>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spans="1:27">
      <c r="A329" s="28"/>
      <c r="B329" s="46"/>
      <c r="C329" s="46"/>
      <c r="D329" s="46"/>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spans="1:27">
      <c r="A330" s="28"/>
      <c r="B330" s="46"/>
      <c r="C330" s="46"/>
      <c r="D330" s="46"/>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spans="1:27">
      <c r="A331" s="28"/>
      <c r="B331" s="46"/>
      <c r="C331" s="46"/>
      <c r="D331" s="46"/>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spans="1:27">
      <c r="A332" s="28"/>
      <c r="B332" s="46"/>
      <c r="C332" s="46"/>
      <c r="D332" s="46"/>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spans="1:27">
      <c r="A333" s="28"/>
      <c r="B333" s="46"/>
      <c r="C333" s="46"/>
      <c r="D333" s="46"/>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spans="1:27">
      <c r="A334" s="28"/>
      <c r="B334" s="46"/>
      <c r="C334" s="46"/>
      <c r="D334" s="46"/>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spans="1:27">
      <c r="A335" s="28"/>
      <c r="B335" s="46"/>
      <c r="C335" s="46"/>
      <c r="D335" s="46"/>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spans="1:27">
      <c r="A336" s="28"/>
      <c r="B336" s="46"/>
      <c r="C336" s="46"/>
      <c r="D336" s="46"/>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spans="1:27">
      <c r="A337" s="28"/>
      <c r="B337" s="46"/>
      <c r="C337" s="46"/>
      <c r="D337" s="46"/>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spans="1:27">
      <c r="A338" s="28"/>
      <c r="B338" s="46"/>
      <c r="C338" s="46"/>
      <c r="D338" s="46"/>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spans="1:27">
      <c r="A339" s="28"/>
      <c r="B339" s="46"/>
      <c r="C339" s="46"/>
      <c r="D339" s="46"/>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spans="1:27">
      <c r="A340" s="28"/>
      <c r="B340" s="46"/>
      <c r="C340" s="46"/>
      <c r="D340" s="46"/>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spans="1:27">
      <c r="A341" s="28"/>
      <c r="B341" s="46"/>
      <c r="C341" s="46"/>
      <c r="D341" s="46"/>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spans="1:27">
      <c r="A342" s="28"/>
      <c r="B342" s="46"/>
      <c r="C342" s="46"/>
      <c r="D342" s="46"/>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spans="1:27">
      <c r="A343" s="28"/>
      <c r="B343" s="46"/>
      <c r="C343" s="46"/>
      <c r="D343" s="46"/>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spans="1:27">
      <c r="A344" s="28"/>
      <c r="B344" s="46"/>
      <c r="C344" s="46"/>
      <c r="D344" s="46"/>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spans="1:27">
      <c r="A345" s="28"/>
      <c r="B345" s="46"/>
      <c r="C345" s="46"/>
      <c r="D345" s="46"/>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spans="1:27">
      <c r="A346" s="28"/>
      <c r="B346" s="46"/>
      <c r="C346" s="46"/>
      <c r="D346" s="46"/>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spans="1:27">
      <c r="A347" s="28"/>
      <c r="B347" s="46"/>
      <c r="C347" s="46"/>
      <c r="D347" s="46"/>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spans="1:27">
      <c r="A348" s="28"/>
      <c r="B348" s="46"/>
      <c r="C348" s="46"/>
      <c r="D348" s="46"/>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spans="1:27">
      <c r="A349" s="28"/>
      <c r="B349" s="46"/>
      <c r="C349" s="46"/>
      <c r="D349" s="46"/>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spans="1:27">
      <c r="A350" s="28"/>
      <c r="B350" s="46"/>
      <c r="C350" s="46"/>
      <c r="D350" s="46"/>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spans="1:27">
      <c r="A351" s="28"/>
      <c r="B351" s="46"/>
      <c r="C351" s="46"/>
      <c r="D351" s="46"/>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spans="1:27">
      <c r="A352" s="28"/>
      <c r="B352" s="46"/>
      <c r="C352" s="46"/>
      <c r="D352" s="46"/>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spans="1:27">
      <c r="A353" s="28"/>
      <c r="B353" s="46"/>
      <c r="C353" s="46"/>
      <c r="D353" s="46"/>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spans="1:27">
      <c r="A354" s="28"/>
      <c r="B354" s="46"/>
      <c r="C354" s="46"/>
      <c r="D354" s="46"/>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spans="1:27">
      <c r="A355" s="28"/>
      <c r="B355" s="46"/>
      <c r="C355" s="46"/>
      <c r="D355" s="46"/>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spans="1:27">
      <c r="A356" s="28"/>
      <c r="B356" s="46"/>
      <c r="C356" s="46"/>
      <c r="D356" s="46"/>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spans="1:27">
      <c r="A357" s="28"/>
      <c r="B357" s="46"/>
      <c r="C357" s="46"/>
      <c r="D357" s="46"/>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spans="1:27">
      <c r="A358" s="28"/>
      <c r="B358" s="46"/>
      <c r="C358" s="46"/>
      <c r="D358" s="46"/>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spans="1:27">
      <c r="A359" s="28"/>
      <c r="B359" s="46"/>
      <c r="C359" s="46"/>
      <c r="D359" s="46"/>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spans="1:27">
      <c r="A360" s="28"/>
      <c r="B360" s="46"/>
      <c r="C360" s="46"/>
      <c r="D360" s="46"/>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spans="1:27">
      <c r="A361" s="28"/>
      <c r="B361" s="46"/>
      <c r="C361" s="46"/>
      <c r="D361" s="46"/>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spans="1:27">
      <c r="A362" s="28"/>
      <c r="B362" s="46"/>
      <c r="C362" s="46"/>
      <c r="D362" s="46"/>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spans="1:27">
      <c r="A363" s="28"/>
      <c r="B363" s="46"/>
      <c r="C363" s="46"/>
      <c r="D363" s="46"/>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spans="1:27">
      <c r="A364" s="28"/>
      <c r="B364" s="46"/>
      <c r="C364" s="46"/>
      <c r="D364" s="46"/>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spans="1:27">
      <c r="A365" s="28"/>
      <c r="B365" s="46"/>
      <c r="C365" s="46"/>
      <c r="D365" s="46"/>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spans="1:27">
      <c r="A366" s="28"/>
      <c r="B366" s="46"/>
      <c r="C366" s="46"/>
      <c r="D366" s="46"/>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spans="1:27">
      <c r="A367" s="28"/>
      <c r="B367" s="46"/>
      <c r="C367" s="46"/>
      <c r="D367" s="46"/>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spans="1:27">
      <c r="A368" s="28"/>
      <c r="B368" s="46"/>
      <c r="C368" s="46"/>
      <c r="D368" s="46"/>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spans="1:27">
      <c r="A369" s="28"/>
      <c r="B369" s="46"/>
      <c r="C369" s="46"/>
      <c r="D369" s="46"/>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spans="1:27">
      <c r="A370" s="28"/>
      <c r="B370" s="46"/>
      <c r="C370" s="46"/>
      <c r="D370" s="46"/>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spans="1:27">
      <c r="A371" s="28"/>
      <c r="B371" s="46"/>
      <c r="C371" s="46"/>
      <c r="D371" s="46"/>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spans="1:27">
      <c r="A372" s="28"/>
      <c r="B372" s="46"/>
      <c r="C372" s="46"/>
      <c r="D372" s="46"/>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spans="1:27">
      <c r="A373" s="28"/>
      <c r="B373" s="46"/>
      <c r="C373" s="46"/>
      <c r="D373" s="46"/>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spans="1:27">
      <c r="A374" s="28"/>
      <c r="B374" s="46"/>
      <c r="C374" s="46"/>
      <c r="D374" s="46"/>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spans="1:27">
      <c r="A375" s="28"/>
      <c r="B375" s="46"/>
      <c r="C375" s="46"/>
      <c r="D375" s="46"/>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spans="1:27">
      <c r="A376" s="28"/>
      <c r="B376" s="46"/>
      <c r="C376" s="46"/>
      <c r="D376" s="46"/>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spans="1:27">
      <c r="A377" s="28"/>
      <c r="B377" s="46"/>
      <c r="C377" s="46"/>
      <c r="D377" s="46"/>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spans="1:27">
      <c r="A378" s="28"/>
      <c r="B378" s="46"/>
      <c r="C378" s="46"/>
      <c r="D378" s="46"/>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spans="1:27">
      <c r="A379" s="28"/>
      <c r="B379" s="46"/>
      <c r="C379" s="46"/>
      <c r="D379" s="46"/>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spans="1:27">
      <c r="A380" s="28"/>
      <c r="B380" s="46"/>
      <c r="C380" s="46"/>
      <c r="D380" s="46"/>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spans="1:27">
      <c r="A381" s="28"/>
      <c r="B381" s="46"/>
      <c r="C381" s="46"/>
      <c r="D381" s="46"/>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spans="1:27">
      <c r="A382" s="28"/>
      <c r="B382" s="46"/>
      <c r="C382" s="46"/>
      <c r="D382" s="46"/>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spans="1:27">
      <c r="A383" s="28"/>
      <c r="B383" s="46"/>
      <c r="C383" s="46"/>
      <c r="D383" s="46"/>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spans="1:27">
      <c r="A384" s="28"/>
      <c r="B384" s="46"/>
      <c r="C384" s="46"/>
      <c r="D384" s="46"/>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spans="1:27">
      <c r="A385" s="28"/>
      <c r="B385" s="46"/>
      <c r="C385" s="46"/>
      <c r="D385" s="46"/>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spans="1:27">
      <c r="A386" s="28"/>
      <c r="B386" s="46"/>
      <c r="C386" s="46"/>
      <c r="D386" s="46"/>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spans="1:27">
      <c r="A387" s="28"/>
      <c r="B387" s="46"/>
      <c r="C387" s="46"/>
      <c r="D387" s="46"/>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spans="1:27">
      <c r="A388" s="28"/>
      <c r="B388" s="46"/>
      <c r="C388" s="46"/>
      <c r="D388" s="46"/>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spans="1:27">
      <c r="A389" s="28"/>
      <c r="B389" s="46"/>
      <c r="C389" s="46"/>
      <c r="D389" s="46"/>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spans="1:27">
      <c r="A390" s="28"/>
      <c r="B390" s="46"/>
      <c r="C390" s="46"/>
      <c r="D390" s="46"/>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spans="1:27">
      <c r="A391" s="28"/>
      <c r="B391" s="46"/>
      <c r="C391" s="46"/>
      <c r="D391" s="46"/>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spans="1:27">
      <c r="A392" s="28"/>
      <c r="B392" s="46"/>
      <c r="C392" s="46"/>
      <c r="D392" s="46"/>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spans="1:27">
      <c r="A393" s="28"/>
      <c r="B393" s="46"/>
      <c r="C393" s="46"/>
      <c r="D393" s="46"/>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spans="1:27">
      <c r="A394" s="28"/>
      <c r="B394" s="46"/>
      <c r="C394" s="46"/>
      <c r="D394" s="46"/>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spans="1:27">
      <c r="A395" s="28"/>
      <c r="B395" s="46"/>
      <c r="C395" s="46"/>
      <c r="D395" s="46"/>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spans="1:27">
      <c r="A396" s="28"/>
      <c r="B396" s="46"/>
      <c r="C396" s="46"/>
      <c r="D396" s="46"/>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spans="1:27">
      <c r="A397" s="28"/>
      <c r="B397" s="46"/>
      <c r="C397" s="46"/>
      <c r="D397" s="46"/>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spans="1:27">
      <c r="A398" s="28"/>
      <c r="B398" s="46"/>
      <c r="C398" s="46"/>
      <c r="D398" s="46"/>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spans="1:27">
      <c r="A399" s="28"/>
      <c r="B399" s="46"/>
      <c r="C399" s="46"/>
      <c r="D399" s="46"/>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spans="1:27">
      <c r="A400" s="28"/>
      <c r="B400" s="46"/>
      <c r="C400" s="46"/>
      <c r="D400" s="46"/>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spans="1:27">
      <c r="A401" s="28"/>
      <c r="B401" s="46"/>
      <c r="C401" s="46"/>
      <c r="D401" s="46"/>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spans="1:27">
      <c r="A402" s="28"/>
      <c r="B402" s="46"/>
      <c r="C402" s="46"/>
      <c r="D402" s="46"/>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spans="1:27">
      <c r="A403" s="28"/>
      <c r="B403" s="46"/>
      <c r="C403" s="46"/>
      <c r="D403" s="46"/>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spans="1:27">
      <c r="A404" s="28"/>
      <c r="B404" s="46"/>
      <c r="C404" s="46"/>
      <c r="D404" s="46"/>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spans="1:27">
      <c r="A405" s="28"/>
      <c r="B405" s="46"/>
      <c r="C405" s="46"/>
      <c r="D405" s="46"/>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spans="1:27">
      <c r="A406" s="28"/>
      <c r="B406" s="46"/>
      <c r="C406" s="46"/>
      <c r="D406" s="46"/>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spans="1:27">
      <c r="A407" s="28"/>
      <c r="B407" s="46"/>
      <c r="C407" s="46"/>
      <c r="D407" s="46"/>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spans="1:27">
      <c r="A408" s="28"/>
      <c r="B408" s="46"/>
      <c r="C408" s="46"/>
      <c r="D408" s="46"/>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spans="1:27">
      <c r="A409" s="28"/>
      <c r="B409" s="46"/>
      <c r="C409" s="46"/>
      <c r="D409" s="46"/>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spans="1:27">
      <c r="A410" s="28"/>
      <c r="B410" s="46"/>
      <c r="C410" s="46"/>
      <c r="D410" s="46"/>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spans="1:27">
      <c r="A411" s="28"/>
      <c r="B411" s="46"/>
      <c r="C411" s="46"/>
      <c r="D411" s="46"/>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spans="1:27">
      <c r="A412" s="28"/>
      <c r="B412" s="46"/>
      <c r="C412" s="46"/>
      <c r="D412" s="46"/>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spans="1:27">
      <c r="A413" s="28"/>
      <c r="B413" s="46"/>
      <c r="C413" s="46"/>
      <c r="D413" s="46"/>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spans="1:27">
      <c r="A414" s="28"/>
      <c r="B414" s="46"/>
      <c r="C414" s="46"/>
      <c r="D414" s="46"/>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spans="1:27">
      <c r="A415" s="28"/>
      <c r="B415" s="46"/>
      <c r="C415" s="46"/>
      <c r="D415" s="46"/>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spans="1:27">
      <c r="A416" s="28"/>
      <c r="B416" s="46"/>
      <c r="C416" s="46"/>
      <c r="D416" s="46"/>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spans="1:27">
      <c r="A417" s="28"/>
      <c r="B417" s="46"/>
      <c r="C417" s="46"/>
      <c r="D417" s="46"/>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spans="1:27">
      <c r="A418" s="28"/>
      <c r="B418" s="46"/>
      <c r="C418" s="46"/>
      <c r="D418" s="46"/>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spans="1:27">
      <c r="A419" s="28"/>
      <c r="B419" s="46"/>
      <c r="C419" s="46"/>
      <c r="D419" s="46"/>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spans="1:27">
      <c r="A420" s="28"/>
      <c r="B420" s="46"/>
      <c r="C420" s="46"/>
      <c r="D420" s="46"/>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spans="1:27">
      <c r="A421" s="28"/>
      <c r="B421" s="46"/>
      <c r="C421" s="46"/>
      <c r="D421" s="46"/>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spans="1:27">
      <c r="A422" s="28"/>
      <c r="B422" s="46"/>
      <c r="C422" s="46"/>
      <c r="D422" s="46"/>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spans="1:27">
      <c r="A423" s="28"/>
      <c r="B423" s="46"/>
      <c r="C423" s="46"/>
      <c r="D423" s="46"/>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spans="1:27">
      <c r="A424" s="28"/>
      <c r="B424" s="46"/>
      <c r="C424" s="46"/>
      <c r="D424" s="46"/>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spans="1:27">
      <c r="A425" s="28"/>
      <c r="B425" s="46"/>
      <c r="C425" s="46"/>
      <c r="D425" s="46"/>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spans="1:27">
      <c r="A426" s="28"/>
      <c r="B426" s="46"/>
      <c r="C426" s="46"/>
      <c r="D426" s="46"/>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spans="1:27">
      <c r="A427" s="28"/>
      <c r="B427" s="46"/>
      <c r="C427" s="46"/>
      <c r="D427" s="46"/>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spans="1:27">
      <c r="A428" s="28"/>
      <c r="B428" s="46"/>
      <c r="C428" s="46"/>
      <c r="D428" s="46"/>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spans="1:27">
      <c r="A429" s="28"/>
      <c r="B429" s="46"/>
      <c r="C429" s="46"/>
      <c r="D429" s="46"/>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spans="1:27">
      <c r="A430" s="28"/>
      <c r="B430" s="46"/>
      <c r="C430" s="46"/>
      <c r="D430" s="46"/>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spans="1:27">
      <c r="A431" s="28"/>
      <c r="B431" s="46"/>
      <c r="C431" s="46"/>
      <c r="D431" s="46"/>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spans="1:27">
      <c r="A432" s="28"/>
      <c r="B432" s="46"/>
      <c r="C432" s="46"/>
      <c r="D432" s="46"/>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spans="1:27">
      <c r="A433" s="28"/>
      <c r="B433" s="46"/>
      <c r="C433" s="46"/>
      <c r="D433" s="46"/>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spans="1:27">
      <c r="A434" s="28"/>
      <c r="B434" s="46"/>
      <c r="C434" s="46"/>
      <c r="D434" s="46"/>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spans="1:27">
      <c r="A435" s="28"/>
      <c r="B435" s="46"/>
      <c r="C435" s="46"/>
      <c r="D435" s="46"/>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spans="1:27">
      <c r="A436" s="28"/>
      <c r="B436" s="46"/>
      <c r="C436" s="46"/>
      <c r="D436" s="46"/>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spans="1:27">
      <c r="A437" s="28"/>
      <c r="B437" s="46"/>
      <c r="C437" s="46"/>
      <c r="D437" s="46"/>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spans="1:27">
      <c r="A438" s="28"/>
      <c r="B438" s="46"/>
      <c r="C438" s="46"/>
      <c r="D438" s="46"/>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spans="1:27">
      <c r="A439" s="28"/>
      <c r="B439" s="46"/>
      <c r="C439" s="46"/>
      <c r="D439" s="46"/>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spans="1:27">
      <c r="A440" s="28"/>
      <c r="B440" s="46"/>
      <c r="C440" s="46"/>
      <c r="D440" s="46"/>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spans="1:27">
      <c r="A441" s="28"/>
      <c r="B441" s="46"/>
      <c r="C441" s="46"/>
      <c r="D441" s="46"/>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spans="1:27">
      <c r="A442" s="28"/>
      <c r="B442" s="46"/>
      <c r="C442" s="46"/>
      <c r="D442" s="46"/>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spans="1:27">
      <c r="A443" s="28"/>
      <c r="B443" s="46"/>
      <c r="C443" s="46"/>
      <c r="D443" s="46"/>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spans="1:27">
      <c r="A444" s="28"/>
      <c r="B444" s="46"/>
      <c r="C444" s="46"/>
      <c r="D444" s="46"/>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spans="1:27">
      <c r="A445" s="28"/>
      <c r="B445" s="46"/>
      <c r="C445" s="46"/>
      <c r="D445" s="46"/>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spans="1:27">
      <c r="A446" s="28"/>
      <c r="B446" s="46"/>
      <c r="C446" s="46"/>
      <c r="D446" s="46"/>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spans="1:27">
      <c r="A447" s="28"/>
      <c r="B447" s="46"/>
      <c r="C447" s="46"/>
      <c r="D447" s="46"/>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spans="1:27">
      <c r="A448" s="28"/>
      <c r="B448" s="46"/>
      <c r="C448" s="46"/>
      <c r="D448" s="46"/>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spans="1:27">
      <c r="A449" s="28"/>
      <c r="B449" s="46"/>
      <c r="C449" s="46"/>
      <c r="D449" s="46"/>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spans="1:27">
      <c r="A450" s="28"/>
      <c r="B450" s="46"/>
      <c r="C450" s="46"/>
      <c r="D450" s="46"/>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spans="1:27">
      <c r="A451" s="28"/>
      <c r="B451" s="46"/>
      <c r="C451" s="46"/>
      <c r="D451" s="46"/>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spans="1:27">
      <c r="A452" s="28"/>
      <c r="B452" s="46"/>
      <c r="C452" s="46"/>
      <c r="D452" s="46"/>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spans="1:27">
      <c r="A453" s="28"/>
      <c r="B453" s="46"/>
      <c r="C453" s="46"/>
      <c r="D453" s="46"/>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spans="1:27">
      <c r="A454" s="28"/>
      <c r="B454" s="46"/>
      <c r="C454" s="46"/>
      <c r="D454" s="46"/>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spans="1:27">
      <c r="A455" s="28"/>
      <c r="B455" s="46"/>
      <c r="C455" s="46"/>
      <c r="D455" s="46"/>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spans="1:27">
      <c r="A456" s="28"/>
      <c r="B456" s="46"/>
      <c r="C456" s="46"/>
      <c r="D456" s="46"/>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spans="1:27">
      <c r="A457" s="28"/>
      <c r="B457" s="46"/>
      <c r="C457" s="46"/>
      <c r="D457" s="46"/>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spans="1:27">
      <c r="A458" s="28"/>
      <c r="B458" s="46"/>
      <c r="C458" s="46"/>
      <c r="D458" s="46"/>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spans="1:27">
      <c r="A459" s="28"/>
      <c r="B459" s="46"/>
      <c r="C459" s="46"/>
      <c r="D459" s="46"/>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spans="1:27">
      <c r="A460" s="28"/>
      <c r="B460" s="46"/>
      <c r="C460" s="46"/>
      <c r="D460" s="46"/>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spans="1:27">
      <c r="A461" s="28"/>
      <c r="B461" s="46"/>
      <c r="C461" s="46"/>
      <c r="D461" s="46"/>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spans="1:27">
      <c r="A462" s="28"/>
      <c r="B462" s="46"/>
      <c r="C462" s="46"/>
      <c r="D462" s="46"/>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spans="1:27">
      <c r="A463" s="28"/>
      <c r="B463" s="46"/>
      <c r="C463" s="46"/>
      <c r="D463" s="46"/>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spans="1:27">
      <c r="A464" s="28"/>
      <c r="B464" s="46"/>
      <c r="C464" s="46"/>
      <c r="D464" s="46"/>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spans="1:27">
      <c r="A465" s="28"/>
      <c r="B465" s="46"/>
      <c r="C465" s="46"/>
      <c r="D465" s="46"/>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spans="1:27">
      <c r="A466" s="28"/>
      <c r="B466" s="46"/>
      <c r="C466" s="46"/>
      <c r="D466" s="46"/>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spans="1:27">
      <c r="A467" s="28"/>
      <c r="B467" s="46"/>
      <c r="C467" s="46"/>
      <c r="D467" s="46"/>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spans="1:27">
      <c r="A468" s="28"/>
      <c r="B468" s="46"/>
      <c r="C468" s="46"/>
      <c r="D468" s="46"/>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spans="1:27">
      <c r="A469" s="28"/>
      <c r="B469" s="46"/>
      <c r="C469" s="46"/>
      <c r="D469" s="46"/>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spans="1:27">
      <c r="A470" s="28"/>
      <c r="B470" s="46"/>
      <c r="C470" s="46"/>
      <c r="D470" s="46"/>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spans="1:27">
      <c r="A471" s="28"/>
      <c r="B471" s="46"/>
      <c r="C471" s="46"/>
      <c r="D471" s="46"/>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spans="1:27">
      <c r="A472" s="28"/>
      <c r="B472" s="46"/>
      <c r="C472" s="46"/>
      <c r="D472" s="46"/>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spans="1:27">
      <c r="A473" s="28"/>
      <c r="B473" s="46"/>
      <c r="C473" s="46"/>
      <c r="D473" s="46"/>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spans="1:27">
      <c r="A474" s="28"/>
      <c r="B474" s="46"/>
      <c r="C474" s="46"/>
      <c r="D474" s="46"/>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spans="1:27">
      <c r="A475" s="28"/>
      <c r="B475" s="46"/>
      <c r="C475" s="46"/>
      <c r="D475" s="46"/>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spans="1:27">
      <c r="A476" s="28"/>
      <c r="B476" s="46"/>
      <c r="C476" s="46"/>
      <c r="D476" s="46"/>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spans="1:27">
      <c r="A477" s="28"/>
      <c r="B477" s="46"/>
      <c r="C477" s="46"/>
      <c r="D477" s="46"/>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spans="1:27">
      <c r="A478" s="28"/>
      <c r="B478" s="46"/>
      <c r="C478" s="46"/>
      <c r="D478" s="46"/>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spans="1:27">
      <c r="A479" s="28"/>
      <c r="B479" s="46"/>
      <c r="C479" s="46"/>
      <c r="D479" s="46"/>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spans="1:27">
      <c r="A480" s="28"/>
      <c r="B480" s="46"/>
      <c r="C480" s="46"/>
      <c r="D480" s="46"/>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spans="1:27">
      <c r="A481" s="28"/>
      <c r="B481" s="46"/>
      <c r="C481" s="46"/>
      <c r="D481" s="46"/>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spans="1:27">
      <c r="A482" s="28"/>
      <c r="B482" s="46"/>
      <c r="C482" s="46"/>
      <c r="D482" s="46"/>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spans="1:27">
      <c r="A483" s="28"/>
      <c r="B483" s="46"/>
      <c r="C483" s="46"/>
      <c r="D483" s="46"/>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spans="1:27">
      <c r="A484" s="28"/>
      <c r="B484" s="46"/>
      <c r="C484" s="46"/>
      <c r="D484" s="46"/>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spans="1:27">
      <c r="A485" s="28"/>
      <c r="B485" s="46"/>
      <c r="C485" s="46"/>
      <c r="D485" s="46"/>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spans="1:27">
      <c r="A486" s="28"/>
      <c r="B486" s="46"/>
      <c r="C486" s="46"/>
      <c r="D486" s="46"/>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spans="1:27">
      <c r="A487" s="28"/>
      <c r="B487" s="46"/>
      <c r="C487" s="46"/>
      <c r="D487" s="46"/>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spans="1:27">
      <c r="A488" s="28"/>
      <c r="B488" s="46"/>
      <c r="C488" s="46"/>
      <c r="D488" s="46"/>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spans="1:27">
      <c r="A489" s="28"/>
      <c r="B489" s="46"/>
      <c r="C489" s="46"/>
      <c r="D489" s="46"/>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spans="1:27">
      <c r="A490" s="28"/>
      <c r="B490" s="46"/>
      <c r="C490" s="46"/>
      <c r="D490" s="46"/>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spans="1:27">
      <c r="A491" s="28"/>
      <c r="B491" s="46"/>
      <c r="C491" s="46"/>
      <c r="D491" s="46"/>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spans="1:27">
      <c r="A492" s="28"/>
      <c r="B492" s="46"/>
      <c r="C492" s="46"/>
      <c r="D492" s="46"/>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spans="1:27">
      <c r="A493" s="28"/>
      <c r="B493" s="46"/>
      <c r="C493" s="46"/>
      <c r="D493" s="46"/>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spans="1:27">
      <c r="A494" s="28"/>
      <c r="B494" s="46"/>
      <c r="C494" s="46"/>
      <c r="D494" s="46"/>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spans="1:27">
      <c r="A495" s="28"/>
      <c r="B495" s="46"/>
      <c r="C495" s="46"/>
      <c r="D495" s="46"/>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spans="1:27">
      <c r="A496" s="28"/>
      <c r="B496" s="46"/>
      <c r="C496" s="46"/>
      <c r="D496" s="46"/>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spans="1:27">
      <c r="A497" s="28"/>
      <c r="B497" s="46"/>
      <c r="C497" s="46"/>
      <c r="D497" s="46"/>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spans="1:27">
      <c r="A498" s="28"/>
      <c r="B498" s="46"/>
      <c r="C498" s="46"/>
      <c r="D498" s="46"/>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spans="1:27">
      <c r="A499" s="28"/>
      <c r="B499" s="46"/>
      <c r="C499" s="46"/>
      <c r="D499" s="46"/>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spans="1:27">
      <c r="A500" s="28"/>
      <c r="B500" s="46"/>
      <c r="C500" s="46"/>
      <c r="D500" s="46"/>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spans="1:27">
      <c r="A501" s="28"/>
      <c r="B501" s="46"/>
      <c r="C501" s="46"/>
      <c r="D501" s="46"/>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spans="1:27">
      <c r="A502" s="28"/>
      <c r="B502" s="46"/>
      <c r="C502" s="46"/>
      <c r="D502" s="46"/>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spans="1:27">
      <c r="A503" s="28"/>
      <c r="B503" s="46"/>
      <c r="C503" s="46"/>
      <c r="D503" s="46"/>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spans="1:27">
      <c r="A504" s="28"/>
      <c r="B504" s="46"/>
      <c r="C504" s="46"/>
      <c r="D504" s="46"/>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spans="1:27">
      <c r="A505" s="28"/>
      <c r="B505" s="46"/>
      <c r="C505" s="46"/>
      <c r="D505" s="46"/>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spans="1:27">
      <c r="A506" s="28"/>
      <c r="B506" s="46"/>
      <c r="C506" s="46"/>
      <c r="D506" s="46"/>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spans="1:27">
      <c r="A507" s="28"/>
      <c r="B507" s="46"/>
      <c r="C507" s="46"/>
      <c r="D507" s="46"/>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spans="1:27">
      <c r="A508" s="28"/>
      <c r="B508" s="46"/>
      <c r="C508" s="46"/>
      <c r="D508" s="46"/>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spans="1:27">
      <c r="A509" s="28"/>
      <c r="B509" s="46"/>
      <c r="C509" s="46"/>
      <c r="D509" s="46"/>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spans="1:27">
      <c r="A510" s="28"/>
      <c r="B510" s="46"/>
      <c r="C510" s="46"/>
      <c r="D510" s="46"/>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spans="1:27">
      <c r="A511" s="28"/>
      <c r="B511" s="46"/>
      <c r="C511" s="46"/>
      <c r="D511" s="46"/>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spans="1:27">
      <c r="A512" s="28"/>
      <c r="B512" s="46"/>
      <c r="C512" s="46"/>
      <c r="D512" s="46"/>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spans="1:27">
      <c r="A513" s="28"/>
      <c r="B513" s="46"/>
      <c r="C513" s="46"/>
      <c r="D513" s="46"/>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spans="1:27">
      <c r="A514" s="28"/>
      <c r="B514" s="46"/>
      <c r="C514" s="46"/>
      <c r="D514" s="46"/>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spans="1:27">
      <c r="A515" s="28"/>
      <c r="B515" s="46"/>
      <c r="C515" s="46"/>
      <c r="D515" s="46"/>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spans="1:27">
      <c r="A516" s="28"/>
      <c r="B516" s="46"/>
      <c r="C516" s="46"/>
      <c r="D516" s="46"/>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spans="1:27">
      <c r="A517" s="28"/>
      <c r="B517" s="46"/>
      <c r="C517" s="46"/>
      <c r="D517" s="46"/>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spans="1:27">
      <c r="A518" s="28"/>
      <c r="B518" s="46"/>
      <c r="C518" s="46"/>
      <c r="D518" s="46"/>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spans="1:27">
      <c r="A519" s="28"/>
      <c r="B519" s="46"/>
      <c r="C519" s="46"/>
      <c r="D519" s="46"/>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spans="1:27">
      <c r="A520" s="28"/>
      <c r="B520" s="46"/>
      <c r="C520" s="46"/>
      <c r="D520" s="46"/>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spans="1:27">
      <c r="A521" s="28"/>
      <c r="B521" s="46"/>
      <c r="C521" s="46"/>
      <c r="D521" s="46"/>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spans="1:27">
      <c r="A522" s="28"/>
      <c r="B522" s="46"/>
      <c r="C522" s="46"/>
      <c r="D522" s="46"/>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spans="1:27">
      <c r="A523" s="28"/>
      <c r="B523" s="46"/>
      <c r="C523" s="46"/>
      <c r="D523" s="46"/>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spans="1:27">
      <c r="A524" s="28"/>
      <c r="B524" s="46"/>
      <c r="C524" s="46"/>
      <c r="D524" s="46"/>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spans="1:27">
      <c r="A525" s="28"/>
      <c r="B525" s="46"/>
      <c r="C525" s="46"/>
      <c r="D525" s="46"/>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spans="1:27">
      <c r="A526" s="28"/>
      <c r="B526" s="46"/>
      <c r="C526" s="46"/>
      <c r="D526" s="46"/>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spans="1:27">
      <c r="A527" s="28"/>
      <c r="B527" s="46"/>
      <c r="C527" s="46"/>
      <c r="D527" s="46"/>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spans="1:27">
      <c r="A528" s="28"/>
      <c r="B528" s="46"/>
      <c r="C528" s="46"/>
      <c r="D528" s="46"/>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spans="1:27">
      <c r="A529" s="28"/>
      <c r="B529" s="46"/>
      <c r="C529" s="46"/>
      <c r="D529" s="46"/>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spans="1:27">
      <c r="A530" s="28"/>
      <c r="B530" s="46"/>
      <c r="C530" s="46"/>
      <c r="D530" s="46"/>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spans="1:27">
      <c r="A531" s="28"/>
      <c r="B531" s="46"/>
      <c r="C531" s="46"/>
      <c r="D531" s="46"/>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spans="1:27">
      <c r="A532" s="28"/>
      <c r="B532" s="46"/>
      <c r="C532" s="46"/>
      <c r="D532" s="46"/>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spans="1:27">
      <c r="A533" s="28"/>
      <c r="B533" s="46"/>
      <c r="C533" s="46"/>
      <c r="D533" s="46"/>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spans="1:27">
      <c r="A534" s="28"/>
      <c r="B534" s="46"/>
      <c r="C534" s="46"/>
      <c r="D534" s="46"/>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spans="1:27">
      <c r="A535" s="28"/>
      <c r="B535" s="46"/>
      <c r="C535" s="46"/>
      <c r="D535" s="46"/>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spans="1:27">
      <c r="A536" s="28"/>
      <c r="B536" s="46"/>
      <c r="C536" s="46"/>
      <c r="D536" s="46"/>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spans="1:27">
      <c r="A537" s="28"/>
      <c r="B537" s="46"/>
      <c r="C537" s="46"/>
      <c r="D537" s="46"/>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spans="1:27">
      <c r="A538" s="28"/>
      <c r="B538" s="46"/>
      <c r="C538" s="46"/>
      <c r="D538" s="46"/>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spans="1:27">
      <c r="A539" s="28"/>
      <c r="B539" s="46"/>
      <c r="C539" s="46"/>
      <c r="D539" s="46"/>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spans="1:27">
      <c r="A540" s="28"/>
      <c r="B540" s="46"/>
      <c r="C540" s="46"/>
      <c r="D540" s="46"/>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spans="1:27">
      <c r="A541" s="28"/>
      <c r="B541" s="46"/>
      <c r="C541" s="46"/>
      <c r="D541" s="46"/>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spans="1:27">
      <c r="A542" s="28"/>
      <c r="B542" s="46"/>
      <c r="C542" s="46"/>
      <c r="D542" s="46"/>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spans="1:27">
      <c r="A543" s="28"/>
      <c r="B543" s="46"/>
      <c r="C543" s="46"/>
      <c r="D543" s="46"/>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spans="1:27">
      <c r="A544" s="28"/>
      <c r="B544" s="46"/>
      <c r="C544" s="46"/>
      <c r="D544" s="46"/>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spans="1:27">
      <c r="A545" s="28"/>
      <c r="B545" s="46"/>
      <c r="C545" s="46"/>
      <c r="D545" s="46"/>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spans="1:27">
      <c r="A546" s="28"/>
      <c r="B546" s="46"/>
      <c r="C546" s="46"/>
      <c r="D546" s="46"/>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spans="1:27">
      <c r="A547" s="28"/>
      <c r="B547" s="46"/>
      <c r="C547" s="46"/>
      <c r="D547" s="46"/>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spans="1:27">
      <c r="A548" s="28"/>
      <c r="B548" s="46"/>
      <c r="C548" s="46"/>
      <c r="D548" s="46"/>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spans="1:27">
      <c r="A549" s="28"/>
      <c r="B549" s="46"/>
      <c r="C549" s="46"/>
      <c r="D549" s="46"/>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spans="1:27">
      <c r="A550" s="28"/>
      <c r="B550" s="46"/>
      <c r="C550" s="46"/>
      <c r="D550" s="46"/>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spans="1:27">
      <c r="A551" s="28"/>
      <c r="B551" s="46"/>
      <c r="C551" s="46"/>
      <c r="D551" s="46"/>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spans="1:27">
      <c r="A552" s="28"/>
      <c r="B552" s="46"/>
      <c r="C552" s="46"/>
      <c r="D552" s="46"/>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spans="1:27">
      <c r="A553" s="28"/>
      <c r="B553" s="46"/>
      <c r="C553" s="46"/>
      <c r="D553" s="46"/>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spans="1:27">
      <c r="A554" s="28"/>
      <c r="B554" s="46"/>
      <c r="C554" s="46"/>
      <c r="D554" s="46"/>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spans="1:27">
      <c r="A555" s="28"/>
      <c r="B555" s="46"/>
      <c r="C555" s="46"/>
      <c r="D555" s="46"/>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spans="1:27">
      <c r="A556" s="28"/>
      <c r="B556" s="46"/>
      <c r="C556" s="46"/>
      <c r="D556" s="46"/>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spans="1:27">
      <c r="A557" s="28"/>
      <c r="B557" s="46"/>
      <c r="C557" s="46"/>
      <c r="D557" s="46"/>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spans="1:27">
      <c r="A558" s="28"/>
      <c r="B558" s="46"/>
      <c r="C558" s="46"/>
      <c r="D558" s="46"/>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spans="1:27">
      <c r="A559" s="28"/>
      <c r="B559" s="46"/>
      <c r="C559" s="46"/>
      <c r="D559" s="46"/>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spans="1:27">
      <c r="A560" s="28"/>
      <c r="B560" s="46"/>
      <c r="C560" s="46"/>
      <c r="D560" s="46"/>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spans="1:27">
      <c r="A561" s="28"/>
      <c r="B561" s="46"/>
      <c r="C561" s="46"/>
      <c r="D561" s="46"/>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spans="1:27">
      <c r="A562" s="28"/>
      <c r="B562" s="46"/>
      <c r="C562" s="46"/>
      <c r="D562" s="46"/>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spans="1:27">
      <c r="A563" s="28"/>
      <c r="B563" s="46"/>
      <c r="C563" s="46"/>
      <c r="D563" s="46"/>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spans="1:27">
      <c r="A564" s="28"/>
      <c r="B564" s="46"/>
      <c r="C564" s="46"/>
      <c r="D564" s="46"/>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spans="1:27">
      <c r="A565" s="28"/>
      <c r="B565" s="46"/>
      <c r="C565" s="46"/>
      <c r="D565" s="46"/>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spans="1:27">
      <c r="A566" s="28"/>
      <c r="B566" s="46"/>
      <c r="C566" s="46"/>
      <c r="D566" s="46"/>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spans="1:27">
      <c r="A567" s="28"/>
      <c r="B567" s="46"/>
      <c r="C567" s="46"/>
      <c r="D567" s="46"/>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spans="1:27">
      <c r="A568" s="28"/>
      <c r="B568" s="46"/>
      <c r="C568" s="46"/>
      <c r="D568" s="46"/>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spans="1:27">
      <c r="A569" s="28"/>
      <c r="B569" s="46"/>
      <c r="C569" s="46"/>
      <c r="D569" s="46"/>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spans="1:27">
      <c r="A570" s="28"/>
      <c r="B570" s="46"/>
      <c r="C570" s="46"/>
      <c r="D570" s="46"/>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spans="1:27">
      <c r="A571" s="28"/>
      <c r="B571" s="46"/>
      <c r="C571" s="46"/>
      <c r="D571" s="46"/>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spans="1:27">
      <c r="A572" s="28"/>
      <c r="B572" s="46"/>
      <c r="C572" s="46"/>
      <c r="D572" s="46"/>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spans="1:27">
      <c r="A573" s="28"/>
      <c r="B573" s="46"/>
      <c r="C573" s="46"/>
      <c r="D573" s="46"/>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spans="1:27">
      <c r="A574" s="28"/>
      <c r="B574" s="46"/>
      <c r="C574" s="46"/>
      <c r="D574" s="46"/>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spans="1:27">
      <c r="A575" s="28"/>
      <c r="B575" s="46"/>
      <c r="C575" s="46"/>
      <c r="D575" s="46"/>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spans="1:27">
      <c r="A576" s="28"/>
      <c r="B576" s="46"/>
      <c r="C576" s="46"/>
      <c r="D576" s="46"/>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spans="1:27">
      <c r="A577" s="28"/>
      <c r="B577" s="46"/>
      <c r="C577" s="46"/>
      <c r="D577" s="46"/>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spans="1:27">
      <c r="A578" s="28"/>
      <c r="B578" s="46"/>
      <c r="C578" s="46"/>
      <c r="D578" s="46"/>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spans="1:27">
      <c r="A579" s="28"/>
      <c r="B579" s="46"/>
      <c r="C579" s="46"/>
      <c r="D579" s="46"/>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spans="1:27">
      <c r="A580" s="28"/>
      <c r="B580" s="46"/>
      <c r="C580" s="46"/>
      <c r="D580" s="46"/>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spans="1:27">
      <c r="A581" s="28"/>
      <c r="B581" s="46"/>
      <c r="C581" s="46"/>
      <c r="D581" s="46"/>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spans="1:27">
      <c r="A582" s="28"/>
      <c r="B582" s="46"/>
      <c r="C582" s="46"/>
      <c r="D582" s="46"/>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spans="1:27">
      <c r="A583" s="28"/>
      <c r="B583" s="46"/>
      <c r="C583" s="46"/>
      <c r="D583" s="46"/>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spans="1:27">
      <c r="A584" s="28"/>
      <c r="B584" s="46"/>
      <c r="C584" s="46"/>
      <c r="D584" s="46"/>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spans="1:27">
      <c r="A585" s="28"/>
      <c r="B585" s="46"/>
      <c r="C585" s="46"/>
      <c r="D585" s="46"/>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spans="1:27">
      <c r="A586" s="28"/>
      <c r="B586" s="46"/>
      <c r="C586" s="46"/>
      <c r="D586" s="46"/>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spans="1:27">
      <c r="A587" s="28"/>
      <c r="B587" s="46"/>
      <c r="C587" s="46"/>
      <c r="D587" s="46"/>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spans="1:27">
      <c r="A588" s="28"/>
      <c r="B588" s="46"/>
      <c r="C588" s="46"/>
      <c r="D588" s="46"/>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spans="1:27">
      <c r="A589" s="28"/>
      <c r="B589" s="46"/>
      <c r="C589" s="46"/>
      <c r="D589" s="46"/>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spans="1:27">
      <c r="A590" s="28"/>
      <c r="B590" s="46"/>
      <c r="C590" s="46"/>
      <c r="D590" s="46"/>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spans="1:27">
      <c r="A591" s="28"/>
      <c r="B591" s="46"/>
      <c r="C591" s="46"/>
      <c r="D591" s="46"/>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spans="1:27">
      <c r="A592" s="28"/>
      <c r="B592" s="46"/>
      <c r="C592" s="46"/>
      <c r="D592" s="46"/>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spans="1:27">
      <c r="A593" s="28"/>
      <c r="B593" s="46"/>
      <c r="C593" s="46"/>
      <c r="D593" s="46"/>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spans="1:27">
      <c r="A594" s="28"/>
      <c r="B594" s="46"/>
      <c r="C594" s="46"/>
      <c r="D594" s="46"/>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spans="1:27">
      <c r="A595" s="28"/>
      <c r="B595" s="46"/>
      <c r="C595" s="46"/>
      <c r="D595" s="46"/>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spans="1:27">
      <c r="A596" s="28"/>
      <c r="B596" s="46"/>
      <c r="C596" s="46"/>
      <c r="D596" s="46"/>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spans="1:27">
      <c r="A597" s="28"/>
      <c r="B597" s="46"/>
      <c r="C597" s="46"/>
      <c r="D597" s="46"/>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spans="1:27">
      <c r="A598" s="28"/>
      <c r="B598" s="46"/>
      <c r="C598" s="46"/>
      <c r="D598" s="46"/>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spans="1:27">
      <c r="A599" s="28"/>
      <c r="B599" s="46"/>
      <c r="C599" s="46"/>
      <c r="D599" s="46"/>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spans="1:27">
      <c r="A600" s="28"/>
      <c r="B600" s="46"/>
      <c r="C600" s="46"/>
      <c r="D600" s="46"/>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spans="1:27">
      <c r="A601" s="28"/>
      <c r="B601" s="46"/>
      <c r="C601" s="46"/>
      <c r="D601" s="46"/>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spans="1:27">
      <c r="A602" s="28"/>
      <c r="B602" s="46"/>
      <c r="C602" s="46"/>
      <c r="D602" s="46"/>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spans="1:27">
      <c r="A603" s="28"/>
      <c r="B603" s="46"/>
      <c r="C603" s="46"/>
      <c r="D603" s="46"/>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spans="1:27">
      <c r="A604" s="28"/>
      <c r="B604" s="46"/>
      <c r="C604" s="46"/>
      <c r="D604" s="46"/>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spans="1:27">
      <c r="A605" s="28"/>
      <c r="B605" s="46"/>
      <c r="C605" s="46"/>
      <c r="D605" s="46"/>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spans="1:27">
      <c r="A606" s="28"/>
      <c r="B606" s="46"/>
      <c r="C606" s="46"/>
      <c r="D606" s="46"/>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spans="1:27">
      <c r="A607" s="28"/>
      <c r="B607" s="46"/>
      <c r="C607" s="46"/>
      <c r="D607" s="46"/>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spans="1:27">
      <c r="A608" s="28"/>
      <c r="B608" s="46"/>
      <c r="C608" s="46"/>
      <c r="D608" s="46"/>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spans="1:27">
      <c r="A609" s="28"/>
      <c r="B609" s="46"/>
      <c r="C609" s="46"/>
      <c r="D609" s="46"/>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spans="1:27">
      <c r="A610" s="28"/>
      <c r="B610" s="46"/>
      <c r="C610" s="46"/>
      <c r="D610" s="46"/>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spans="1:27">
      <c r="A611" s="28"/>
      <c r="B611" s="46"/>
      <c r="C611" s="46"/>
      <c r="D611" s="46"/>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spans="1:27">
      <c r="A612" s="28"/>
      <c r="B612" s="46"/>
      <c r="C612" s="46"/>
      <c r="D612" s="46"/>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spans="1:27">
      <c r="A613" s="28"/>
      <c r="B613" s="46"/>
      <c r="C613" s="46"/>
      <c r="D613" s="46"/>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spans="1:27">
      <c r="A614" s="28"/>
      <c r="B614" s="46"/>
      <c r="C614" s="46"/>
      <c r="D614" s="46"/>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spans="1:27">
      <c r="A615" s="28"/>
      <c r="B615" s="46"/>
      <c r="C615" s="46"/>
      <c r="D615" s="46"/>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spans="1:27">
      <c r="A616" s="28"/>
      <c r="B616" s="46"/>
      <c r="C616" s="46"/>
      <c r="D616" s="46"/>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spans="1:27">
      <c r="A617" s="28"/>
      <c r="B617" s="46"/>
      <c r="C617" s="46"/>
      <c r="D617" s="46"/>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spans="1:27">
      <c r="A618" s="28"/>
      <c r="B618" s="46"/>
      <c r="C618" s="46"/>
      <c r="D618" s="46"/>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spans="1:27">
      <c r="A619" s="28"/>
      <c r="B619" s="46"/>
      <c r="C619" s="46"/>
      <c r="D619" s="46"/>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spans="1:27">
      <c r="A620" s="28"/>
      <c r="B620" s="46"/>
      <c r="C620" s="46"/>
      <c r="D620" s="46"/>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spans="1:27">
      <c r="A621" s="28"/>
      <c r="B621" s="46"/>
      <c r="C621" s="46"/>
      <c r="D621" s="46"/>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spans="1:27">
      <c r="A622" s="28"/>
      <c r="B622" s="46"/>
      <c r="C622" s="46"/>
      <c r="D622" s="46"/>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spans="1:27">
      <c r="A623" s="28"/>
      <c r="B623" s="46"/>
      <c r="C623" s="46"/>
      <c r="D623" s="46"/>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spans="1:27">
      <c r="A624" s="28"/>
      <c r="B624" s="46"/>
      <c r="C624" s="46"/>
      <c r="D624" s="46"/>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spans="1:27">
      <c r="A625" s="28"/>
      <c r="B625" s="46"/>
      <c r="C625" s="46"/>
      <c r="D625" s="46"/>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spans="1:27">
      <c r="A626" s="28"/>
      <c r="B626" s="46"/>
      <c r="C626" s="46"/>
      <c r="D626" s="46"/>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spans="1:27">
      <c r="A627" s="28"/>
      <c r="B627" s="46"/>
      <c r="C627" s="46"/>
      <c r="D627" s="46"/>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spans="1:27">
      <c r="A628" s="28"/>
      <c r="B628" s="46"/>
      <c r="C628" s="46"/>
      <c r="D628" s="46"/>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spans="1:27">
      <c r="A629" s="28"/>
      <c r="B629" s="46"/>
      <c r="C629" s="46"/>
      <c r="D629" s="46"/>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spans="1:27">
      <c r="A630" s="28"/>
      <c r="B630" s="46"/>
      <c r="C630" s="46"/>
      <c r="D630" s="46"/>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spans="1:27">
      <c r="A631" s="28"/>
      <c r="B631" s="46"/>
      <c r="C631" s="46"/>
      <c r="D631" s="46"/>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spans="1:27">
      <c r="A632" s="28"/>
      <c r="B632" s="46"/>
      <c r="C632" s="46"/>
      <c r="D632" s="46"/>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spans="1:27">
      <c r="A633" s="28"/>
      <c r="B633" s="46"/>
      <c r="C633" s="46"/>
      <c r="D633" s="46"/>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spans="1:27">
      <c r="A634" s="28"/>
      <c r="B634" s="46"/>
      <c r="C634" s="46"/>
      <c r="D634" s="46"/>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spans="1:27">
      <c r="A635" s="28"/>
      <c r="B635" s="46"/>
      <c r="C635" s="46"/>
      <c r="D635" s="46"/>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spans="1:27">
      <c r="A636" s="28"/>
      <c r="B636" s="46"/>
      <c r="C636" s="46"/>
      <c r="D636" s="46"/>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spans="1:27">
      <c r="A637" s="28"/>
      <c r="B637" s="46"/>
      <c r="C637" s="46"/>
      <c r="D637" s="46"/>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spans="1:27">
      <c r="A638" s="28"/>
      <c r="B638" s="46"/>
      <c r="C638" s="46"/>
      <c r="D638" s="46"/>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spans="1:27">
      <c r="A639" s="28"/>
      <c r="B639" s="46"/>
      <c r="C639" s="46"/>
      <c r="D639" s="46"/>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spans="1:27">
      <c r="A640" s="28"/>
      <c r="B640" s="46"/>
      <c r="C640" s="46"/>
      <c r="D640" s="46"/>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spans="1:27">
      <c r="A641" s="28"/>
      <c r="B641" s="46"/>
      <c r="C641" s="46"/>
      <c r="D641" s="46"/>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spans="1:27">
      <c r="A642" s="28"/>
      <c r="B642" s="46"/>
      <c r="C642" s="46"/>
      <c r="D642" s="46"/>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spans="1:27">
      <c r="A643" s="28"/>
      <c r="B643" s="46"/>
      <c r="C643" s="46"/>
      <c r="D643" s="46"/>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spans="1:27">
      <c r="A644" s="28"/>
      <c r="B644" s="46"/>
      <c r="C644" s="46"/>
      <c r="D644" s="46"/>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spans="1:27">
      <c r="A645" s="28"/>
      <c r="B645" s="46"/>
      <c r="C645" s="46"/>
      <c r="D645" s="46"/>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spans="1:27">
      <c r="A646" s="28"/>
      <c r="B646" s="46"/>
      <c r="C646" s="46"/>
      <c r="D646" s="46"/>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spans="1:27">
      <c r="A647" s="28"/>
      <c r="B647" s="46"/>
      <c r="C647" s="46"/>
      <c r="D647" s="46"/>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spans="1:27">
      <c r="A648" s="28"/>
      <c r="B648" s="46"/>
      <c r="C648" s="46"/>
      <c r="D648" s="46"/>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spans="1:27">
      <c r="A649" s="28"/>
      <c r="B649" s="46"/>
      <c r="C649" s="46"/>
      <c r="D649" s="46"/>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spans="1:27">
      <c r="A650" s="28"/>
      <c r="B650" s="46"/>
      <c r="C650" s="46"/>
      <c r="D650" s="46"/>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spans="1:27">
      <c r="A651" s="28"/>
      <c r="B651" s="46"/>
      <c r="C651" s="46"/>
      <c r="D651" s="46"/>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spans="1:27">
      <c r="A652" s="28"/>
      <c r="B652" s="46"/>
      <c r="C652" s="46"/>
      <c r="D652" s="46"/>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spans="1:27">
      <c r="A653" s="28"/>
      <c r="B653" s="46"/>
      <c r="C653" s="46"/>
      <c r="D653" s="46"/>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spans="1:27">
      <c r="A654" s="28"/>
      <c r="B654" s="46"/>
      <c r="C654" s="46"/>
      <c r="D654" s="46"/>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spans="1:27">
      <c r="A655" s="28"/>
      <c r="B655" s="46"/>
      <c r="C655" s="46"/>
      <c r="D655" s="46"/>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spans="1:27">
      <c r="A656" s="28"/>
      <c r="B656" s="46"/>
      <c r="C656" s="46"/>
      <c r="D656" s="46"/>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spans="1:27">
      <c r="A657" s="28"/>
      <c r="B657" s="46"/>
      <c r="C657" s="46"/>
      <c r="D657" s="46"/>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spans="1:27">
      <c r="A658" s="28"/>
      <c r="B658" s="46"/>
      <c r="C658" s="46"/>
      <c r="D658" s="46"/>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spans="1:27">
      <c r="A659" s="28"/>
      <c r="B659" s="46"/>
      <c r="C659" s="46"/>
      <c r="D659" s="46"/>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spans="1:27">
      <c r="A660" s="28"/>
      <c r="B660" s="46"/>
      <c r="C660" s="46"/>
      <c r="D660" s="46"/>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spans="1:27">
      <c r="A661" s="28"/>
      <c r="B661" s="46"/>
      <c r="C661" s="46"/>
      <c r="D661" s="46"/>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spans="1:27">
      <c r="A662" s="28"/>
      <c r="B662" s="46"/>
      <c r="C662" s="46"/>
      <c r="D662" s="46"/>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spans="1:27">
      <c r="A663" s="28"/>
      <c r="B663" s="46"/>
      <c r="C663" s="46"/>
      <c r="D663" s="46"/>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spans="1:27">
      <c r="A664" s="28"/>
      <c r="B664" s="46"/>
      <c r="C664" s="46"/>
      <c r="D664" s="46"/>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spans="1:27">
      <c r="A665" s="28"/>
      <c r="B665" s="46"/>
      <c r="C665" s="46"/>
      <c r="D665" s="46"/>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spans="1:27">
      <c r="A666" s="28"/>
      <c r="B666" s="46"/>
      <c r="C666" s="46"/>
      <c r="D666" s="46"/>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spans="1:27">
      <c r="A667" s="28"/>
      <c r="B667" s="46"/>
      <c r="C667" s="46"/>
      <c r="D667" s="46"/>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spans="1:27">
      <c r="A668" s="28"/>
      <c r="B668" s="46"/>
      <c r="C668" s="46"/>
      <c r="D668" s="46"/>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spans="1:27">
      <c r="A669" s="28"/>
      <c r="B669" s="46"/>
      <c r="C669" s="46"/>
      <c r="D669" s="46"/>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spans="1:27">
      <c r="A670" s="28"/>
      <c r="B670" s="46"/>
      <c r="C670" s="46"/>
      <c r="D670" s="46"/>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spans="1:27">
      <c r="A671" s="28"/>
      <c r="B671" s="46"/>
      <c r="C671" s="46"/>
      <c r="D671" s="46"/>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spans="1:27">
      <c r="A672" s="28"/>
      <c r="B672" s="46"/>
      <c r="C672" s="46"/>
      <c r="D672" s="46"/>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spans="1:27">
      <c r="A673" s="28"/>
      <c r="B673" s="46"/>
      <c r="C673" s="46"/>
      <c r="D673" s="46"/>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spans="1:27">
      <c r="A674" s="28"/>
      <c r="B674" s="46"/>
      <c r="C674" s="46"/>
      <c r="D674" s="46"/>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spans="1:27">
      <c r="A675" s="28"/>
      <c r="B675" s="46"/>
      <c r="C675" s="46"/>
      <c r="D675" s="46"/>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spans="1:27">
      <c r="A676" s="28"/>
      <c r="B676" s="46"/>
      <c r="C676" s="46"/>
      <c r="D676" s="46"/>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spans="1:27">
      <c r="A677" s="28"/>
      <c r="B677" s="46"/>
      <c r="C677" s="46"/>
      <c r="D677" s="46"/>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spans="1:27">
      <c r="A678" s="28"/>
      <c r="B678" s="46"/>
      <c r="C678" s="46"/>
      <c r="D678" s="46"/>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spans="1:27">
      <c r="A679" s="28"/>
      <c r="B679" s="46"/>
      <c r="C679" s="46"/>
      <c r="D679" s="46"/>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spans="1:27">
      <c r="A680" s="28"/>
      <c r="B680" s="46"/>
      <c r="C680" s="46"/>
      <c r="D680" s="46"/>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spans="1:27">
      <c r="A681" s="28"/>
      <c r="B681" s="46"/>
      <c r="C681" s="46"/>
      <c r="D681" s="46"/>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spans="1:27">
      <c r="A682" s="28"/>
      <c r="B682" s="46"/>
      <c r="C682" s="46"/>
      <c r="D682" s="46"/>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spans="1:27">
      <c r="A683" s="28"/>
      <c r="B683" s="46"/>
      <c r="C683" s="46"/>
      <c r="D683" s="46"/>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spans="1:27">
      <c r="A684" s="28"/>
      <c r="B684" s="46"/>
      <c r="C684" s="46"/>
      <c r="D684" s="46"/>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spans="1:27">
      <c r="A685" s="28"/>
      <c r="B685" s="46"/>
      <c r="C685" s="46"/>
      <c r="D685" s="46"/>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spans="1:27">
      <c r="A686" s="28"/>
      <c r="B686" s="46"/>
      <c r="C686" s="46"/>
      <c r="D686" s="46"/>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spans="1:27">
      <c r="A687" s="28"/>
      <c r="B687" s="46"/>
      <c r="C687" s="46"/>
      <c r="D687" s="46"/>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spans="1:27">
      <c r="A688" s="28"/>
      <c r="B688" s="46"/>
      <c r="C688" s="46"/>
      <c r="D688" s="46"/>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spans="1:27">
      <c r="A689" s="28"/>
      <c r="B689" s="46"/>
      <c r="C689" s="46"/>
      <c r="D689" s="46"/>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spans="1:27">
      <c r="A690" s="28"/>
      <c r="B690" s="46"/>
      <c r="C690" s="46"/>
      <c r="D690" s="46"/>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spans="1:27">
      <c r="A691" s="28"/>
      <c r="B691" s="46"/>
      <c r="C691" s="46"/>
      <c r="D691" s="46"/>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spans="1:27">
      <c r="A692" s="28"/>
      <c r="B692" s="46"/>
      <c r="C692" s="46"/>
      <c r="D692" s="46"/>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spans="1:27">
      <c r="A693" s="28"/>
      <c r="B693" s="46"/>
      <c r="C693" s="46"/>
      <c r="D693" s="46"/>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spans="1:27">
      <c r="A694" s="28"/>
      <c r="B694" s="46"/>
      <c r="C694" s="46"/>
      <c r="D694" s="46"/>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spans="1:27">
      <c r="A695" s="28"/>
      <c r="B695" s="46"/>
      <c r="C695" s="46"/>
      <c r="D695" s="46"/>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spans="1:27">
      <c r="A696" s="28"/>
      <c r="B696" s="46"/>
      <c r="C696" s="46"/>
      <c r="D696" s="46"/>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spans="1:27">
      <c r="A697" s="28"/>
      <c r="B697" s="46"/>
      <c r="C697" s="46"/>
      <c r="D697" s="46"/>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spans="1:27">
      <c r="A698" s="28"/>
      <c r="B698" s="46"/>
      <c r="C698" s="46"/>
      <c r="D698" s="46"/>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spans="1:27">
      <c r="A699" s="28"/>
      <c r="B699" s="46"/>
      <c r="C699" s="46"/>
      <c r="D699" s="46"/>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spans="1:27">
      <c r="A700" s="28"/>
      <c r="B700" s="46"/>
      <c r="C700" s="46"/>
      <c r="D700" s="46"/>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spans="1:27">
      <c r="A701" s="28"/>
      <c r="B701" s="46"/>
      <c r="C701" s="46"/>
      <c r="D701" s="46"/>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spans="1:27">
      <c r="A702" s="28"/>
      <c r="B702" s="46"/>
      <c r="C702" s="46"/>
      <c r="D702" s="46"/>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spans="1:27">
      <c r="A703" s="28"/>
      <c r="B703" s="46"/>
      <c r="C703" s="46"/>
      <c r="D703" s="46"/>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spans="1:27">
      <c r="A704" s="28"/>
      <c r="B704" s="46"/>
      <c r="C704" s="46"/>
      <c r="D704" s="46"/>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spans="1:27">
      <c r="A705" s="28"/>
      <c r="B705" s="46"/>
      <c r="C705" s="46"/>
      <c r="D705" s="46"/>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spans="1:27">
      <c r="A706" s="28"/>
      <c r="B706" s="46"/>
      <c r="C706" s="46"/>
      <c r="D706" s="46"/>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spans="1:27">
      <c r="A707" s="28"/>
      <c r="B707" s="46"/>
      <c r="C707" s="46"/>
      <c r="D707" s="46"/>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spans="1:27">
      <c r="A708" s="28"/>
      <c r="B708" s="46"/>
      <c r="C708" s="46"/>
      <c r="D708" s="46"/>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spans="1:27">
      <c r="A709" s="28"/>
      <c r="B709" s="46"/>
      <c r="C709" s="46"/>
      <c r="D709" s="46"/>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spans="1:27">
      <c r="A710" s="28"/>
      <c r="B710" s="46"/>
      <c r="C710" s="46"/>
      <c r="D710" s="46"/>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spans="1:27">
      <c r="A711" s="28"/>
      <c r="B711" s="46"/>
      <c r="C711" s="46"/>
      <c r="D711" s="46"/>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spans="1:27">
      <c r="A712" s="28"/>
      <c r="B712" s="46"/>
      <c r="C712" s="46"/>
      <c r="D712" s="46"/>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spans="1:27">
      <c r="A713" s="28"/>
      <c r="B713" s="46"/>
      <c r="C713" s="46"/>
      <c r="D713" s="46"/>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spans="1:27">
      <c r="A714" s="28"/>
      <c r="B714" s="46"/>
      <c r="C714" s="46"/>
      <c r="D714" s="46"/>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spans="1:27">
      <c r="A715" s="28"/>
      <c r="B715" s="46"/>
      <c r="C715" s="46"/>
      <c r="D715" s="46"/>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spans="1:27">
      <c r="A716" s="28"/>
      <c r="B716" s="46"/>
      <c r="C716" s="46"/>
      <c r="D716" s="46"/>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spans="1:27">
      <c r="A717" s="28"/>
      <c r="B717" s="46"/>
      <c r="C717" s="46"/>
      <c r="D717" s="46"/>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spans="1:27">
      <c r="A718" s="28"/>
      <c r="B718" s="46"/>
      <c r="C718" s="46"/>
      <c r="D718" s="46"/>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spans="1:27">
      <c r="A719" s="28"/>
      <c r="B719" s="46"/>
      <c r="C719" s="46"/>
      <c r="D719" s="46"/>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spans="1:27">
      <c r="A720" s="28"/>
      <c r="B720" s="46"/>
      <c r="C720" s="46"/>
      <c r="D720" s="46"/>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spans="1:27">
      <c r="A721" s="28"/>
      <c r="B721" s="46"/>
      <c r="C721" s="46"/>
      <c r="D721" s="46"/>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spans="1:27">
      <c r="A722" s="28"/>
      <c r="B722" s="46"/>
      <c r="C722" s="46"/>
      <c r="D722" s="46"/>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spans="1:27">
      <c r="A723" s="28"/>
      <c r="B723" s="46"/>
      <c r="C723" s="46"/>
      <c r="D723" s="46"/>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spans="1:27">
      <c r="A724" s="28"/>
      <c r="B724" s="46"/>
      <c r="C724" s="46"/>
      <c r="D724" s="46"/>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spans="1:27">
      <c r="A725" s="28"/>
      <c r="B725" s="46"/>
      <c r="C725" s="46"/>
      <c r="D725" s="46"/>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spans="1:27">
      <c r="A726" s="28"/>
      <c r="B726" s="46"/>
      <c r="C726" s="46"/>
      <c r="D726" s="46"/>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spans="1:27">
      <c r="A727" s="28"/>
      <c r="B727" s="46"/>
      <c r="C727" s="46"/>
      <c r="D727" s="46"/>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spans="1:27">
      <c r="A728" s="28"/>
      <c r="B728" s="46"/>
      <c r="C728" s="46"/>
      <c r="D728" s="46"/>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spans="1:27">
      <c r="A729" s="28"/>
      <c r="B729" s="46"/>
      <c r="C729" s="46"/>
      <c r="D729" s="46"/>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spans="1:27">
      <c r="A730" s="28"/>
      <c r="B730" s="46"/>
      <c r="C730" s="46"/>
      <c r="D730" s="46"/>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spans="1:27">
      <c r="A731" s="28"/>
      <c r="B731" s="46"/>
      <c r="C731" s="46"/>
      <c r="D731" s="46"/>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spans="1:27">
      <c r="A732" s="28"/>
      <c r="B732" s="46"/>
      <c r="C732" s="46"/>
      <c r="D732" s="46"/>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spans="1:27">
      <c r="A733" s="28"/>
      <c r="B733" s="46"/>
      <c r="C733" s="46"/>
      <c r="D733" s="46"/>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spans="1:27">
      <c r="A734" s="28"/>
      <c r="B734" s="46"/>
      <c r="C734" s="46"/>
      <c r="D734" s="46"/>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spans="1:27">
      <c r="A735" s="28"/>
      <c r="B735" s="46"/>
      <c r="C735" s="46"/>
      <c r="D735" s="46"/>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spans="1:27">
      <c r="A736" s="28"/>
      <c r="B736" s="46"/>
      <c r="C736" s="46"/>
      <c r="D736" s="46"/>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spans="1:27">
      <c r="A737" s="28"/>
      <c r="B737" s="46"/>
      <c r="C737" s="46"/>
      <c r="D737" s="46"/>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spans="1:27">
      <c r="A738" s="28"/>
      <c r="B738" s="46"/>
      <c r="C738" s="46"/>
      <c r="D738" s="46"/>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spans="1:27">
      <c r="A739" s="28"/>
      <c r="B739" s="46"/>
      <c r="C739" s="46"/>
      <c r="D739" s="46"/>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spans="1:27">
      <c r="A740" s="28"/>
      <c r="B740" s="46"/>
      <c r="C740" s="46"/>
      <c r="D740" s="46"/>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spans="1:27">
      <c r="A741" s="28"/>
      <c r="B741" s="46"/>
      <c r="C741" s="46"/>
      <c r="D741" s="46"/>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spans="1:27">
      <c r="A742" s="28"/>
      <c r="B742" s="46"/>
      <c r="C742" s="46"/>
      <c r="D742" s="46"/>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spans="1:27">
      <c r="A743" s="28"/>
      <c r="B743" s="46"/>
      <c r="C743" s="46"/>
      <c r="D743" s="46"/>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spans="1:27">
      <c r="A744" s="28"/>
      <c r="B744" s="46"/>
      <c r="C744" s="46"/>
      <c r="D744" s="46"/>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spans="1:27">
      <c r="A745" s="28"/>
      <c r="B745" s="46"/>
      <c r="C745" s="46"/>
      <c r="D745" s="46"/>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spans="1:27">
      <c r="A746" s="28"/>
      <c r="B746" s="46"/>
      <c r="C746" s="46"/>
      <c r="D746" s="46"/>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spans="1:27">
      <c r="A747" s="28"/>
      <c r="B747" s="46"/>
      <c r="C747" s="46"/>
      <c r="D747" s="46"/>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spans="1:27">
      <c r="A748" s="28"/>
      <c r="B748" s="46"/>
      <c r="C748" s="46"/>
      <c r="D748" s="46"/>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spans="1:27">
      <c r="A749" s="28"/>
      <c r="B749" s="46"/>
      <c r="C749" s="46"/>
      <c r="D749" s="46"/>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spans="1:27">
      <c r="A750" s="28"/>
      <c r="B750" s="46"/>
      <c r="C750" s="46"/>
      <c r="D750" s="46"/>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spans="1:27">
      <c r="A751" s="28"/>
      <c r="B751" s="46"/>
      <c r="C751" s="46"/>
      <c r="D751" s="46"/>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spans="1:27">
      <c r="A752" s="28"/>
      <c r="B752" s="46"/>
      <c r="C752" s="46"/>
      <c r="D752" s="46"/>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spans="1:27">
      <c r="A753" s="28"/>
      <c r="B753" s="46"/>
      <c r="C753" s="46"/>
      <c r="D753" s="46"/>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spans="1:27">
      <c r="A754" s="28"/>
      <c r="B754" s="46"/>
      <c r="C754" s="46"/>
      <c r="D754" s="46"/>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spans="1:27">
      <c r="A755" s="28"/>
      <c r="B755" s="46"/>
      <c r="C755" s="46"/>
      <c r="D755" s="46"/>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spans="1:27">
      <c r="A756" s="28"/>
      <c r="B756" s="46"/>
      <c r="C756" s="46"/>
      <c r="D756" s="46"/>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spans="1:27">
      <c r="A757" s="28"/>
      <c r="B757" s="46"/>
      <c r="C757" s="46"/>
      <c r="D757" s="46"/>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spans="1:27">
      <c r="A758" s="28"/>
      <c r="B758" s="46"/>
      <c r="C758" s="46"/>
      <c r="D758" s="46"/>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spans="1:27">
      <c r="A759" s="28"/>
      <c r="B759" s="46"/>
      <c r="C759" s="46"/>
      <c r="D759" s="46"/>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spans="1:27">
      <c r="A760" s="28"/>
      <c r="B760" s="46"/>
      <c r="C760" s="46"/>
      <c r="D760" s="46"/>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spans="1:27">
      <c r="A761" s="28"/>
      <c r="B761" s="46"/>
      <c r="C761" s="46"/>
      <c r="D761" s="46"/>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spans="1:27">
      <c r="A762" s="28"/>
      <c r="B762" s="46"/>
      <c r="C762" s="46"/>
      <c r="D762" s="46"/>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spans="1:27">
      <c r="A763" s="28"/>
      <c r="B763" s="46"/>
      <c r="C763" s="46"/>
      <c r="D763" s="46"/>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spans="1:27">
      <c r="A764" s="28"/>
      <c r="B764" s="46"/>
      <c r="C764" s="46"/>
      <c r="D764" s="46"/>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spans="1:27">
      <c r="A765" s="28"/>
      <c r="B765" s="46"/>
      <c r="C765" s="46"/>
      <c r="D765" s="46"/>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spans="1:27">
      <c r="A766" s="28"/>
      <c r="B766" s="46"/>
      <c r="C766" s="46"/>
      <c r="D766" s="46"/>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spans="1:27">
      <c r="A767" s="28"/>
      <c r="B767" s="46"/>
      <c r="C767" s="46"/>
      <c r="D767" s="46"/>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spans="1:27">
      <c r="A768" s="28"/>
      <c r="B768" s="46"/>
      <c r="C768" s="46"/>
      <c r="D768" s="46"/>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spans="1:27">
      <c r="A769" s="28"/>
      <c r="B769" s="46"/>
      <c r="C769" s="46"/>
      <c r="D769" s="46"/>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spans="1:27">
      <c r="A770" s="28"/>
      <c r="B770" s="46"/>
      <c r="C770" s="46"/>
      <c r="D770" s="46"/>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spans="1:27">
      <c r="A771" s="28"/>
      <c r="B771" s="46"/>
      <c r="C771" s="46"/>
      <c r="D771" s="46"/>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spans="1:27">
      <c r="A772" s="28"/>
      <c r="B772" s="46"/>
      <c r="C772" s="46"/>
      <c r="D772" s="46"/>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spans="1:27">
      <c r="A773" s="28"/>
      <c r="B773" s="46"/>
      <c r="C773" s="46"/>
      <c r="D773" s="46"/>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spans="1:27">
      <c r="A774" s="28"/>
      <c r="B774" s="46"/>
      <c r="C774" s="46"/>
      <c r="D774" s="46"/>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spans="1:27">
      <c r="A775" s="28"/>
      <c r="B775" s="46"/>
      <c r="C775" s="46"/>
      <c r="D775" s="46"/>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spans="1:27">
      <c r="A776" s="28"/>
      <c r="B776" s="46"/>
      <c r="C776" s="46"/>
      <c r="D776" s="46"/>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spans="1:27">
      <c r="A777" s="28"/>
      <c r="B777" s="46"/>
      <c r="C777" s="46"/>
      <c r="D777" s="46"/>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spans="1:27">
      <c r="A778" s="28"/>
      <c r="B778" s="46"/>
      <c r="C778" s="46"/>
      <c r="D778" s="46"/>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spans="1:27">
      <c r="A779" s="28"/>
      <c r="B779" s="46"/>
      <c r="C779" s="46"/>
      <c r="D779" s="46"/>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spans="1:27">
      <c r="A780" s="28"/>
      <c r="B780" s="46"/>
      <c r="C780" s="46"/>
      <c r="D780" s="46"/>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spans="1:27">
      <c r="A781" s="28"/>
      <c r="B781" s="46"/>
      <c r="C781" s="46"/>
      <c r="D781" s="46"/>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spans="1:27">
      <c r="A782" s="28"/>
      <c r="B782" s="46"/>
      <c r="C782" s="46"/>
      <c r="D782" s="46"/>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spans="1:27">
      <c r="A783" s="28"/>
      <c r="B783" s="46"/>
      <c r="C783" s="46"/>
      <c r="D783" s="46"/>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spans="1:27">
      <c r="A784" s="28"/>
      <c r="B784" s="46"/>
      <c r="C784" s="46"/>
      <c r="D784" s="46"/>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spans="1:27">
      <c r="A785" s="28"/>
      <c r="B785" s="46"/>
      <c r="C785" s="46"/>
      <c r="D785" s="46"/>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spans="1:27">
      <c r="A786" s="28"/>
      <c r="B786" s="46"/>
      <c r="C786" s="46"/>
      <c r="D786" s="46"/>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spans="1:27">
      <c r="A787" s="28"/>
      <c r="B787" s="46"/>
      <c r="C787" s="46"/>
      <c r="D787" s="46"/>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spans="1:27">
      <c r="A788" s="28"/>
      <c r="B788" s="46"/>
      <c r="C788" s="46"/>
      <c r="D788" s="46"/>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spans="1:27">
      <c r="A789" s="28"/>
      <c r="B789" s="46"/>
      <c r="C789" s="46"/>
      <c r="D789" s="46"/>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spans="1:27">
      <c r="A790" s="28"/>
      <c r="B790" s="46"/>
      <c r="C790" s="46"/>
      <c r="D790" s="46"/>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spans="1:27">
      <c r="A791" s="28"/>
      <c r="B791" s="46"/>
      <c r="C791" s="46"/>
      <c r="D791" s="46"/>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spans="1:27">
      <c r="A792" s="28"/>
      <c r="B792" s="46"/>
      <c r="C792" s="46"/>
      <c r="D792" s="46"/>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spans="1:27">
      <c r="A793" s="28"/>
      <c r="B793" s="46"/>
      <c r="C793" s="46"/>
      <c r="D793" s="46"/>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spans="1:27">
      <c r="A794" s="28"/>
      <c r="B794" s="46"/>
      <c r="C794" s="46"/>
      <c r="D794" s="46"/>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spans="1:27">
      <c r="A795" s="28"/>
      <c r="B795" s="46"/>
      <c r="C795" s="46"/>
      <c r="D795" s="46"/>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spans="1:27">
      <c r="A796" s="28"/>
      <c r="B796" s="46"/>
      <c r="C796" s="46"/>
      <c r="D796" s="46"/>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spans="1:27">
      <c r="A797" s="28"/>
      <c r="B797" s="46"/>
      <c r="C797" s="46"/>
      <c r="D797" s="46"/>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spans="1:27">
      <c r="A798" s="28"/>
      <c r="B798" s="46"/>
      <c r="C798" s="46"/>
      <c r="D798" s="46"/>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spans="1:27">
      <c r="A799" s="28"/>
      <c r="B799" s="46"/>
      <c r="C799" s="46"/>
      <c r="D799" s="46"/>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spans="1:27">
      <c r="A800" s="28"/>
      <c r="B800" s="46"/>
      <c r="C800" s="46"/>
      <c r="D800" s="46"/>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spans="1:27">
      <c r="A801" s="28"/>
      <c r="B801" s="46"/>
      <c r="C801" s="46"/>
      <c r="D801" s="46"/>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spans="1:27">
      <c r="A802" s="28"/>
      <c r="B802" s="46"/>
      <c r="C802" s="46"/>
      <c r="D802" s="46"/>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spans="1:27">
      <c r="A803" s="28"/>
      <c r="B803" s="46"/>
      <c r="C803" s="46"/>
      <c r="D803" s="46"/>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spans="1:27">
      <c r="A804" s="28"/>
      <c r="B804" s="46"/>
      <c r="C804" s="46"/>
      <c r="D804" s="46"/>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spans="1:27">
      <c r="A805" s="28"/>
      <c r="B805" s="46"/>
      <c r="C805" s="46"/>
      <c r="D805" s="46"/>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spans="1:27">
      <c r="A806" s="28"/>
      <c r="B806" s="46"/>
      <c r="C806" s="46"/>
      <c r="D806" s="46"/>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spans="1:27">
      <c r="A807" s="28"/>
      <c r="B807" s="46"/>
      <c r="C807" s="46"/>
      <c r="D807" s="46"/>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spans="1:27">
      <c r="A808" s="28"/>
      <c r="B808" s="46"/>
      <c r="C808" s="46"/>
      <c r="D808" s="46"/>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spans="1:27">
      <c r="A809" s="28"/>
      <c r="B809" s="46"/>
      <c r="C809" s="46"/>
      <c r="D809" s="46"/>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spans="1:27">
      <c r="A810" s="28"/>
      <c r="B810" s="46"/>
      <c r="C810" s="46"/>
      <c r="D810" s="46"/>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spans="1:27">
      <c r="A811" s="28"/>
      <c r="B811" s="46"/>
      <c r="C811" s="46"/>
      <c r="D811" s="46"/>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spans="1:27">
      <c r="A812" s="28"/>
      <c r="B812" s="46"/>
      <c r="C812" s="46"/>
      <c r="D812" s="46"/>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spans="1:27">
      <c r="A813" s="28"/>
      <c r="B813" s="46"/>
      <c r="C813" s="46"/>
      <c r="D813" s="46"/>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spans="1:27">
      <c r="A814" s="28"/>
      <c r="B814" s="46"/>
      <c r="C814" s="46"/>
      <c r="D814" s="46"/>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spans="1:27">
      <c r="A815" s="28"/>
      <c r="B815" s="46"/>
      <c r="C815" s="46"/>
      <c r="D815" s="46"/>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spans="1:27">
      <c r="A816" s="28"/>
      <c r="B816" s="46"/>
      <c r="C816" s="46"/>
      <c r="D816" s="46"/>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spans="1:27">
      <c r="A817" s="28"/>
      <c r="B817" s="46"/>
      <c r="C817" s="46"/>
      <c r="D817" s="46"/>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spans="1:27">
      <c r="A818" s="28"/>
      <c r="B818" s="46"/>
      <c r="C818" s="46"/>
      <c r="D818" s="46"/>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spans="1:27">
      <c r="A819" s="28"/>
      <c r="B819" s="46"/>
      <c r="C819" s="46"/>
      <c r="D819" s="46"/>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spans="1:27">
      <c r="A820" s="28"/>
      <c r="B820" s="46"/>
      <c r="C820" s="46"/>
      <c r="D820" s="46"/>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spans="1:27">
      <c r="A821" s="28"/>
      <c r="B821" s="46"/>
      <c r="C821" s="46"/>
      <c r="D821" s="46"/>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spans="1:27">
      <c r="A822" s="28"/>
      <c r="B822" s="46"/>
      <c r="C822" s="46"/>
      <c r="D822" s="46"/>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spans="1:27">
      <c r="A823" s="28"/>
      <c r="B823" s="46"/>
      <c r="C823" s="46"/>
      <c r="D823" s="46"/>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spans="1:27">
      <c r="A824" s="28"/>
      <c r="B824" s="46"/>
      <c r="C824" s="46"/>
      <c r="D824" s="46"/>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spans="1:27">
      <c r="A825" s="28"/>
      <c r="B825" s="46"/>
      <c r="C825" s="46"/>
      <c r="D825" s="46"/>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spans="1:27">
      <c r="A826" s="28"/>
      <c r="B826" s="46"/>
      <c r="C826" s="46"/>
      <c r="D826" s="46"/>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spans="1:27">
      <c r="A827" s="28"/>
      <c r="B827" s="46"/>
      <c r="C827" s="46"/>
      <c r="D827" s="46"/>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spans="1:27">
      <c r="A828" s="28"/>
      <c r="B828" s="46"/>
      <c r="C828" s="46"/>
      <c r="D828" s="46"/>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spans="1:27">
      <c r="A829" s="28"/>
      <c r="B829" s="46"/>
      <c r="C829" s="46"/>
      <c r="D829" s="46"/>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spans="1:27">
      <c r="A830" s="28"/>
      <c r="B830" s="46"/>
      <c r="C830" s="46"/>
      <c r="D830" s="46"/>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spans="1:27">
      <c r="A831" s="28"/>
      <c r="B831" s="46"/>
      <c r="C831" s="46"/>
      <c r="D831" s="46"/>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spans="1:27">
      <c r="A832" s="28"/>
      <c r="B832" s="46"/>
      <c r="C832" s="46"/>
      <c r="D832" s="46"/>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spans="1:27">
      <c r="A833" s="28"/>
      <c r="B833" s="46"/>
      <c r="C833" s="46"/>
      <c r="D833" s="46"/>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spans="1:27">
      <c r="A834" s="28"/>
      <c r="B834" s="46"/>
      <c r="C834" s="46"/>
      <c r="D834" s="46"/>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spans="1:27">
      <c r="A835" s="28"/>
      <c r="B835" s="46"/>
      <c r="C835" s="46"/>
      <c r="D835" s="46"/>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spans="1:27">
      <c r="A836" s="28"/>
      <c r="B836" s="46"/>
      <c r="C836" s="46"/>
      <c r="D836" s="46"/>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spans="1:27">
      <c r="A837" s="28"/>
      <c r="B837" s="46"/>
      <c r="C837" s="46"/>
      <c r="D837" s="46"/>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spans="1:27">
      <c r="A838" s="28"/>
      <c r="B838" s="46"/>
      <c r="C838" s="46"/>
      <c r="D838" s="46"/>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spans="1:27">
      <c r="A839" s="28"/>
      <c r="B839" s="46"/>
      <c r="C839" s="46"/>
      <c r="D839" s="46"/>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spans="1:27">
      <c r="A840" s="28"/>
      <c r="B840" s="46"/>
      <c r="C840" s="46"/>
      <c r="D840" s="46"/>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spans="1:27">
      <c r="A841" s="28"/>
      <c r="B841" s="46"/>
      <c r="C841" s="46"/>
      <c r="D841" s="46"/>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spans="1:27">
      <c r="A842" s="28"/>
      <c r="B842" s="46"/>
      <c r="C842" s="46"/>
      <c r="D842" s="46"/>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spans="1:27">
      <c r="A843" s="28"/>
      <c r="B843" s="46"/>
      <c r="C843" s="46"/>
      <c r="D843" s="46"/>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spans="1:27">
      <c r="A844" s="28"/>
      <c r="B844" s="46"/>
      <c r="C844" s="46"/>
      <c r="D844" s="46"/>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spans="1:27">
      <c r="A845" s="28"/>
      <c r="B845" s="46"/>
      <c r="C845" s="46"/>
      <c r="D845" s="46"/>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spans="1:27">
      <c r="A846" s="28"/>
      <c r="B846" s="46"/>
      <c r="C846" s="46"/>
      <c r="D846" s="46"/>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spans="1:27">
      <c r="A847" s="28"/>
      <c r="B847" s="46"/>
      <c r="C847" s="46"/>
      <c r="D847" s="46"/>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spans="1:27">
      <c r="A848" s="28"/>
      <c r="B848" s="46"/>
      <c r="C848" s="46"/>
      <c r="D848" s="46"/>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spans="1:27">
      <c r="A849" s="28"/>
      <c r="B849" s="46"/>
      <c r="C849" s="46"/>
      <c r="D849" s="46"/>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spans="1:27">
      <c r="A850" s="28"/>
      <c r="B850" s="46"/>
      <c r="C850" s="46"/>
      <c r="D850" s="46"/>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spans="1:27">
      <c r="A851" s="28"/>
      <c r="B851" s="46"/>
      <c r="C851" s="46"/>
      <c r="D851" s="46"/>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spans="1:27">
      <c r="A852" s="28"/>
      <c r="B852" s="46"/>
      <c r="C852" s="46"/>
      <c r="D852" s="46"/>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spans="1:27">
      <c r="A853" s="28"/>
      <c r="B853" s="46"/>
      <c r="C853" s="46"/>
      <c r="D853" s="46"/>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spans="1:27">
      <c r="A854" s="28"/>
      <c r="B854" s="46"/>
      <c r="C854" s="46"/>
      <c r="D854" s="46"/>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spans="1:27">
      <c r="A855" s="28"/>
      <c r="B855" s="46"/>
      <c r="C855" s="46"/>
      <c r="D855" s="46"/>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spans="1:27">
      <c r="A856" s="28"/>
      <c r="B856" s="46"/>
      <c r="C856" s="46"/>
      <c r="D856" s="46"/>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spans="1:27">
      <c r="A857" s="28"/>
      <c r="B857" s="46"/>
      <c r="C857" s="46"/>
      <c r="D857" s="46"/>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spans="1:27">
      <c r="A858" s="28"/>
      <c r="B858" s="46"/>
      <c r="C858" s="46"/>
      <c r="D858" s="46"/>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spans="1:27">
      <c r="A859" s="28"/>
      <c r="B859" s="46"/>
      <c r="C859" s="46"/>
      <c r="D859" s="46"/>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spans="1:27">
      <c r="A860" s="28"/>
      <c r="B860" s="46"/>
      <c r="C860" s="46"/>
      <c r="D860" s="46"/>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spans="1:27">
      <c r="A861" s="28"/>
      <c r="B861" s="46"/>
      <c r="C861" s="46"/>
      <c r="D861" s="46"/>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spans="1:27">
      <c r="A862" s="28"/>
      <c r="B862" s="46"/>
      <c r="C862" s="46"/>
      <c r="D862" s="46"/>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spans="1:27">
      <c r="A863" s="28"/>
      <c r="B863" s="46"/>
      <c r="C863" s="46"/>
      <c r="D863" s="46"/>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spans="1:27">
      <c r="A864" s="28"/>
      <c r="B864" s="46"/>
      <c r="C864" s="46"/>
      <c r="D864" s="46"/>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spans="1:27">
      <c r="A865" s="28"/>
      <c r="B865" s="46"/>
      <c r="C865" s="46"/>
      <c r="D865" s="46"/>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spans="1:27">
      <c r="A866" s="28"/>
      <c r="B866" s="46"/>
      <c r="C866" s="46"/>
      <c r="D866" s="46"/>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spans="1:27">
      <c r="A867" s="28"/>
      <c r="B867" s="46"/>
      <c r="C867" s="46"/>
      <c r="D867" s="46"/>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spans="1:27">
      <c r="A868" s="28"/>
      <c r="B868" s="46"/>
      <c r="C868" s="46"/>
      <c r="D868" s="46"/>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spans="1:27">
      <c r="A869" s="28"/>
      <c r="B869" s="46"/>
      <c r="C869" s="46"/>
      <c r="D869" s="46"/>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spans="1:27">
      <c r="A870" s="28"/>
      <c r="B870" s="46"/>
      <c r="C870" s="46"/>
      <c r="D870" s="46"/>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spans="1:27">
      <c r="A871" s="28"/>
      <c r="B871" s="46"/>
      <c r="C871" s="46"/>
      <c r="D871" s="46"/>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spans="1:27">
      <c r="A872" s="28"/>
      <c r="B872" s="46"/>
      <c r="C872" s="46"/>
      <c r="D872" s="46"/>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spans="1:27">
      <c r="A873" s="28"/>
      <c r="B873" s="46"/>
      <c r="C873" s="46"/>
      <c r="D873" s="46"/>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spans="1:27">
      <c r="A874" s="28"/>
      <c r="B874" s="46"/>
      <c r="C874" s="46"/>
      <c r="D874" s="46"/>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spans="1:27">
      <c r="A875" s="28"/>
      <c r="B875" s="46"/>
      <c r="C875" s="46"/>
      <c r="D875" s="46"/>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spans="1:27">
      <c r="A876" s="28"/>
      <c r="B876" s="46"/>
      <c r="C876" s="46"/>
      <c r="D876" s="46"/>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spans="1:27">
      <c r="A877" s="28"/>
      <c r="B877" s="46"/>
      <c r="C877" s="46"/>
      <c r="D877" s="46"/>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spans="1:27">
      <c r="A878" s="28"/>
      <c r="B878" s="46"/>
      <c r="C878" s="46"/>
      <c r="D878" s="46"/>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spans="1:27">
      <c r="A879" s="28"/>
      <c r="B879" s="46"/>
      <c r="C879" s="46"/>
      <c r="D879" s="46"/>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spans="1:27">
      <c r="A880" s="28"/>
      <c r="B880" s="46"/>
      <c r="C880" s="46"/>
      <c r="D880" s="46"/>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spans="1:27">
      <c r="A881" s="28"/>
      <c r="B881" s="46"/>
      <c r="C881" s="46"/>
      <c r="D881" s="46"/>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spans="1:27">
      <c r="A882" s="28"/>
      <c r="B882" s="46"/>
      <c r="C882" s="46"/>
      <c r="D882" s="46"/>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spans="1:27">
      <c r="A883" s="28"/>
      <c r="B883" s="46"/>
      <c r="C883" s="46"/>
      <c r="D883" s="46"/>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spans="1:27">
      <c r="A884" s="28"/>
      <c r="B884" s="46"/>
      <c r="C884" s="46"/>
      <c r="D884" s="46"/>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spans="1:27">
      <c r="A885" s="28"/>
      <c r="B885" s="46"/>
      <c r="C885" s="46"/>
      <c r="D885" s="46"/>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spans="1:27">
      <c r="A886" s="28"/>
      <c r="B886" s="46"/>
      <c r="C886" s="46"/>
      <c r="D886" s="46"/>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spans="1:27">
      <c r="A887" s="28"/>
      <c r="B887" s="46"/>
      <c r="C887" s="46"/>
      <c r="D887" s="46"/>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spans="1:27">
      <c r="A888" s="28"/>
      <c r="B888" s="46"/>
      <c r="C888" s="46"/>
      <c r="D888" s="46"/>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spans="1:27">
      <c r="A889" s="28"/>
      <c r="B889" s="46"/>
      <c r="C889" s="46"/>
      <c r="D889" s="46"/>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spans="1:27">
      <c r="A890" s="28"/>
      <c r="B890" s="46"/>
      <c r="C890" s="46"/>
      <c r="D890" s="46"/>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spans="1:27">
      <c r="A891" s="28"/>
      <c r="B891" s="46"/>
      <c r="C891" s="46"/>
      <c r="D891" s="46"/>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spans="1:27">
      <c r="A892" s="28"/>
      <c r="B892" s="46"/>
      <c r="C892" s="46"/>
      <c r="D892" s="46"/>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spans="1:27">
      <c r="A893" s="28"/>
      <c r="B893" s="46"/>
      <c r="C893" s="46"/>
      <c r="D893" s="46"/>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spans="1:27">
      <c r="A894" s="28"/>
      <c r="B894" s="46"/>
      <c r="C894" s="46"/>
      <c r="D894" s="46"/>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spans="1:27">
      <c r="A895" s="28"/>
      <c r="B895" s="46"/>
      <c r="C895" s="46"/>
      <c r="D895" s="46"/>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spans="1:27">
      <c r="A896" s="28"/>
      <c r="B896" s="46"/>
      <c r="C896" s="46"/>
      <c r="D896" s="46"/>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spans="1:27">
      <c r="A897" s="28"/>
      <c r="B897" s="46"/>
      <c r="C897" s="46"/>
      <c r="D897" s="46"/>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spans="1:27">
      <c r="A898" s="28"/>
      <c r="B898" s="46"/>
      <c r="C898" s="46"/>
      <c r="D898" s="46"/>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spans="1:27">
      <c r="A899" s="28"/>
      <c r="B899" s="46"/>
      <c r="C899" s="46"/>
      <c r="D899" s="46"/>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spans="1:27">
      <c r="A900" s="28"/>
      <c r="B900" s="46"/>
      <c r="C900" s="46"/>
      <c r="D900" s="46"/>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spans="1:27">
      <c r="A901" s="28"/>
      <c r="B901" s="46"/>
      <c r="C901" s="46"/>
      <c r="D901" s="46"/>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spans="1:27">
      <c r="A902" s="28"/>
      <c r="B902" s="46"/>
      <c r="C902" s="46"/>
      <c r="D902" s="46"/>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spans="1:27">
      <c r="A903" s="28"/>
      <c r="B903" s="46"/>
      <c r="C903" s="46"/>
      <c r="D903" s="46"/>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spans="1:27">
      <c r="A904" s="28"/>
      <c r="B904" s="46"/>
      <c r="C904" s="46"/>
      <c r="D904" s="46"/>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spans="1:27">
      <c r="A905" s="28"/>
      <c r="B905" s="46"/>
      <c r="C905" s="46"/>
      <c r="D905" s="46"/>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spans="1:27">
      <c r="A906" s="28"/>
      <c r="B906" s="46"/>
      <c r="C906" s="46"/>
      <c r="D906" s="46"/>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spans="1:27">
      <c r="A907" s="28"/>
      <c r="B907" s="46"/>
      <c r="C907" s="46"/>
      <c r="D907" s="46"/>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spans="1:27">
      <c r="A908" s="28"/>
      <c r="B908" s="46"/>
      <c r="C908" s="46"/>
      <c r="D908" s="46"/>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spans="1:27">
      <c r="A909" s="28"/>
      <c r="B909" s="46"/>
      <c r="C909" s="46"/>
      <c r="D909" s="46"/>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spans="1:27">
      <c r="A910" s="28"/>
      <c r="B910" s="46"/>
      <c r="C910" s="46"/>
      <c r="D910" s="46"/>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spans="1:27">
      <c r="A911" s="28"/>
      <c r="B911" s="46"/>
      <c r="C911" s="46"/>
      <c r="D911" s="46"/>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spans="1:27">
      <c r="A912" s="28"/>
      <c r="B912" s="46"/>
      <c r="C912" s="46"/>
      <c r="D912" s="46"/>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spans="1:27">
      <c r="A913" s="28"/>
      <c r="B913" s="46"/>
      <c r="C913" s="46"/>
      <c r="D913" s="46"/>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spans="1:27">
      <c r="A914" s="28"/>
      <c r="B914" s="46"/>
      <c r="C914" s="46"/>
      <c r="D914" s="46"/>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spans="1:27">
      <c r="A915" s="28"/>
      <c r="B915" s="46"/>
      <c r="C915" s="46"/>
      <c r="D915" s="46"/>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spans="1:27">
      <c r="A916" s="28"/>
      <c r="B916" s="46"/>
      <c r="C916" s="46"/>
      <c r="D916" s="46"/>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spans="1:27">
      <c r="A917" s="28"/>
      <c r="B917" s="46"/>
      <c r="C917" s="46"/>
      <c r="D917" s="46"/>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spans="1:27">
      <c r="A918" s="28"/>
      <c r="B918" s="46"/>
      <c r="C918" s="46"/>
      <c r="D918" s="46"/>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spans="1:27">
      <c r="A919" s="28"/>
      <c r="B919" s="46"/>
      <c r="C919" s="46"/>
      <c r="D919" s="46"/>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spans="1:27">
      <c r="A920" s="28"/>
      <c r="B920" s="46"/>
      <c r="C920" s="46"/>
      <c r="D920" s="46"/>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spans="1:27">
      <c r="A921" s="28"/>
      <c r="B921" s="46"/>
      <c r="C921" s="46"/>
      <c r="D921" s="46"/>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spans="1:27">
      <c r="A922" s="28"/>
      <c r="B922" s="46"/>
      <c r="C922" s="46"/>
      <c r="D922" s="46"/>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spans="1:27">
      <c r="A923" s="28"/>
      <c r="B923" s="46"/>
      <c r="C923" s="46"/>
      <c r="D923" s="46"/>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spans="1:27">
      <c r="A924" s="28"/>
      <c r="B924" s="46"/>
      <c r="C924" s="46"/>
      <c r="D924" s="46"/>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spans="1:27">
      <c r="A925" s="28"/>
      <c r="B925" s="46"/>
      <c r="C925" s="46"/>
      <c r="D925" s="46"/>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spans="1:27">
      <c r="A926" s="28"/>
      <c r="B926" s="46"/>
      <c r="C926" s="46"/>
      <c r="D926" s="46"/>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spans="1:27">
      <c r="A927" s="28"/>
      <c r="B927" s="46"/>
      <c r="C927" s="46"/>
      <c r="D927" s="46"/>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spans="1:27">
      <c r="A928" s="28"/>
      <c r="B928" s="46"/>
      <c r="C928" s="46"/>
      <c r="D928" s="46"/>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spans="1:27">
      <c r="A929" s="28"/>
      <c r="B929" s="46"/>
      <c r="C929" s="46"/>
      <c r="D929" s="46"/>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spans="1:27">
      <c r="A930" s="28"/>
      <c r="B930" s="46"/>
      <c r="C930" s="46"/>
      <c r="D930" s="46"/>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spans="1:27">
      <c r="A931" s="28"/>
      <c r="B931" s="46"/>
      <c r="C931" s="46"/>
      <c r="D931" s="46"/>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spans="1:27">
      <c r="A932" s="28"/>
      <c r="B932" s="46"/>
      <c r="C932" s="46"/>
      <c r="D932" s="46"/>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spans="1:27">
      <c r="A933" s="28"/>
      <c r="B933" s="46"/>
      <c r="C933" s="46"/>
      <c r="D933" s="46"/>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spans="1:27">
      <c r="A934" s="28"/>
      <c r="B934" s="46"/>
      <c r="C934" s="46"/>
      <c r="D934" s="46"/>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spans="1:27">
      <c r="A935" s="28"/>
      <c r="B935" s="46"/>
      <c r="C935" s="46"/>
      <c r="D935" s="46"/>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spans="1:27">
      <c r="A936" s="28"/>
      <c r="B936" s="46"/>
      <c r="C936" s="46"/>
      <c r="D936" s="46"/>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spans="1:27">
      <c r="A937" s="28"/>
      <c r="B937" s="46"/>
      <c r="C937" s="46"/>
      <c r="D937" s="46"/>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spans="1:27">
      <c r="A938" s="28"/>
      <c r="B938" s="46"/>
      <c r="C938" s="46"/>
      <c r="D938" s="46"/>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spans="1:27">
      <c r="A939" s="28"/>
      <c r="B939" s="46"/>
      <c r="C939" s="46"/>
      <c r="D939" s="46"/>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spans="1:27">
      <c r="A940" s="28"/>
      <c r="B940" s="46"/>
      <c r="C940" s="46"/>
      <c r="D940" s="46"/>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spans="1:27">
      <c r="A941" s="28"/>
      <c r="B941" s="46"/>
      <c r="C941" s="46"/>
      <c r="D941" s="46"/>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spans="1:27">
      <c r="A942" s="28"/>
      <c r="B942" s="46"/>
      <c r="C942" s="46"/>
      <c r="D942" s="46"/>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spans="1:27">
      <c r="A943" s="28"/>
      <c r="B943" s="46"/>
      <c r="C943" s="46"/>
      <c r="D943" s="46"/>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spans="1:27">
      <c r="A944" s="28"/>
      <c r="B944" s="46"/>
      <c r="C944" s="46"/>
      <c r="D944" s="46"/>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spans="1:27">
      <c r="A945" s="28"/>
      <c r="B945" s="46"/>
      <c r="C945" s="46"/>
      <c r="D945" s="46"/>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spans="1:27">
      <c r="A946" s="28"/>
      <c r="B946" s="46"/>
      <c r="C946" s="46"/>
      <c r="D946" s="46"/>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spans="1:27">
      <c r="A947" s="28"/>
      <c r="B947" s="46"/>
      <c r="C947" s="46"/>
      <c r="D947" s="46"/>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spans="1:27">
      <c r="A948" s="28"/>
      <c r="B948" s="46"/>
      <c r="C948" s="46"/>
      <c r="D948" s="46"/>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spans="1:27">
      <c r="A949" s="28"/>
      <c r="B949" s="46"/>
      <c r="C949" s="46"/>
      <c r="D949" s="46"/>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spans="1:27">
      <c r="A950" s="28"/>
      <c r="B950" s="46"/>
      <c r="C950" s="46"/>
      <c r="D950" s="46"/>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spans="1:27">
      <c r="A951" s="28"/>
      <c r="B951" s="46"/>
      <c r="C951" s="46"/>
      <c r="D951" s="46"/>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spans="1:27">
      <c r="A952" s="28"/>
      <c r="B952" s="46"/>
      <c r="C952" s="46"/>
      <c r="D952" s="46"/>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spans="1:27">
      <c r="A953" s="28"/>
      <c r="B953" s="46"/>
      <c r="C953" s="46"/>
      <c r="D953" s="46"/>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spans="1:27">
      <c r="A954" s="28"/>
      <c r="B954" s="46"/>
      <c r="C954" s="46"/>
      <c r="D954" s="46"/>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spans="1:27">
      <c r="A955" s="28"/>
      <c r="B955" s="46"/>
      <c r="C955" s="46"/>
      <c r="D955" s="46"/>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spans="1:27">
      <c r="A956" s="28"/>
      <c r="B956" s="46"/>
      <c r="C956" s="46"/>
      <c r="D956" s="46"/>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spans="1:27">
      <c r="A957" s="28"/>
      <c r="B957" s="46"/>
      <c r="C957" s="46"/>
      <c r="D957" s="46"/>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spans="1:27">
      <c r="A958" s="28"/>
      <c r="B958" s="46"/>
      <c r="C958" s="46"/>
      <c r="D958" s="46"/>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spans="1:27">
      <c r="A959" s="28"/>
      <c r="B959" s="46"/>
      <c r="C959" s="46"/>
      <c r="D959" s="46"/>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spans="1:27">
      <c r="A960" s="28"/>
      <c r="B960" s="46"/>
      <c r="C960" s="46"/>
      <c r="D960" s="46"/>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spans="1:27">
      <c r="A961" s="28"/>
      <c r="B961" s="46"/>
      <c r="C961" s="46"/>
      <c r="D961" s="46"/>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spans="1:27">
      <c r="A962" s="28"/>
      <c r="B962" s="46"/>
      <c r="C962" s="46"/>
      <c r="D962" s="46"/>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spans="1:27">
      <c r="A963" s="28"/>
      <c r="B963" s="46"/>
      <c r="C963" s="46"/>
      <c r="D963" s="46"/>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spans="1:27">
      <c r="A964" s="28"/>
      <c r="B964" s="46"/>
      <c r="C964" s="46"/>
      <c r="D964" s="46"/>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spans="1:27">
      <c r="A965" s="28"/>
      <c r="B965" s="46"/>
      <c r="C965" s="46"/>
      <c r="D965" s="46"/>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spans="1:27">
      <c r="A966" s="28"/>
      <c r="B966" s="46"/>
      <c r="C966" s="46"/>
      <c r="D966" s="46"/>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spans="1:27">
      <c r="A967" s="28"/>
      <c r="B967" s="46"/>
      <c r="C967" s="46"/>
      <c r="D967" s="46"/>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spans="1:27">
      <c r="A968" s="28"/>
      <c r="B968" s="46"/>
      <c r="C968" s="46"/>
      <c r="D968" s="46"/>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spans="1:27">
      <c r="A969" s="28"/>
      <c r="B969" s="46"/>
      <c r="C969" s="46"/>
      <c r="D969" s="46"/>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spans="1:27">
      <c r="A970" s="28"/>
      <c r="B970" s="46"/>
      <c r="C970" s="46"/>
      <c r="D970" s="46"/>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spans="1:27">
      <c r="A971" s="28"/>
      <c r="B971" s="46"/>
      <c r="C971" s="46"/>
      <c r="D971" s="46"/>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spans="1:27">
      <c r="A972" s="28"/>
      <c r="B972" s="46"/>
      <c r="C972" s="46"/>
      <c r="D972" s="46"/>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spans="1:27">
      <c r="A973" s="28"/>
      <c r="B973" s="46"/>
      <c r="C973" s="46"/>
      <c r="D973" s="46"/>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spans="1:27">
      <c r="A974" s="28"/>
      <c r="B974" s="46"/>
      <c r="C974" s="46"/>
      <c r="D974" s="46"/>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spans="1:27">
      <c r="A975" s="28"/>
      <c r="B975" s="46"/>
      <c r="C975" s="46"/>
      <c r="D975" s="46"/>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spans="1:27">
      <c r="A976" s="28"/>
      <c r="B976" s="46"/>
      <c r="C976" s="46"/>
      <c r="D976" s="46"/>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spans="1:27">
      <c r="A977" s="28"/>
      <c r="B977" s="46"/>
      <c r="C977" s="46"/>
      <c r="D977" s="46"/>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spans="1:27">
      <c r="A978" s="28"/>
      <c r="B978" s="46"/>
      <c r="C978" s="46"/>
      <c r="D978" s="46"/>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spans="1:27">
      <c r="A979" s="28"/>
      <c r="B979" s="46"/>
      <c r="C979" s="46"/>
      <c r="D979" s="46"/>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spans="1:27">
      <c r="A980" s="28"/>
      <c r="B980" s="46"/>
      <c r="C980" s="46"/>
      <c r="D980" s="46"/>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spans="1:27">
      <c r="A981" s="28"/>
      <c r="B981" s="46"/>
      <c r="C981" s="46"/>
      <c r="D981" s="46"/>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spans="1:27">
      <c r="A982" s="28"/>
      <c r="B982" s="46"/>
      <c r="C982" s="46"/>
      <c r="D982" s="46"/>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spans="1:27">
      <c r="A983" s="28"/>
      <c r="B983" s="46"/>
      <c r="C983" s="46"/>
      <c r="D983" s="46"/>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spans="1:27">
      <c r="A984" s="28"/>
      <c r="B984" s="46"/>
      <c r="C984" s="46"/>
      <c r="D984" s="46"/>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spans="1:27">
      <c r="A985" s="28"/>
      <c r="B985" s="46"/>
      <c r="C985" s="46"/>
      <c r="D985" s="46"/>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spans="1:27">
      <c r="A986" s="28"/>
      <c r="B986" s="46"/>
      <c r="C986" s="46"/>
      <c r="D986" s="46"/>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spans="1:27">
      <c r="A987" s="28"/>
      <c r="B987" s="46"/>
      <c r="C987" s="46"/>
      <c r="D987" s="46"/>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spans="1:27">
      <c r="A988" s="28"/>
      <c r="B988" s="46"/>
      <c r="C988" s="46"/>
      <c r="D988" s="46"/>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spans="1:27">
      <c r="A989" s="28"/>
      <c r="B989" s="46"/>
      <c r="C989" s="46"/>
      <c r="D989" s="46"/>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spans="1:27">
      <c r="A990" s="28"/>
      <c r="B990" s="46"/>
      <c r="C990" s="46"/>
      <c r="D990" s="46"/>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spans="1:27">
      <c r="A991" s="28"/>
      <c r="B991" s="46"/>
      <c r="C991" s="46"/>
      <c r="D991" s="46"/>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spans="1:27">
      <c r="A992" s="28"/>
      <c r="B992" s="46"/>
      <c r="C992" s="46"/>
      <c r="D992" s="46"/>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spans="1:27">
      <c r="A993" s="28"/>
      <c r="B993" s="46"/>
      <c r="C993" s="46"/>
      <c r="D993" s="46"/>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row r="994" spans="1:27">
      <c r="A994" s="28"/>
      <c r="B994" s="46"/>
      <c r="C994" s="46"/>
      <c r="D994" s="46"/>
      <c r="E994" s="47"/>
      <c r="F994" s="47"/>
      <c r="G994" s="47"/>
      <c r="H994" s="47"/>
      <c r="I994" s="47"/>
      <c r="J994" s="47"/>
      <c r="K994" s="47"/>
      <c r="L994" s="47"/>
      <c r="M994" s="47"/>
      <c r="N994" s="47"/>
      <c r="O994" s="47"/>
      <c r="P994" s="47"/>
      <c r="Q994" s="47"/>
      <c r="R994" s="47"/>
      <c r="S994" s="47"/>
      <c r="T994" s="47"/>
      <c r="U994" s="47"/>
      <c r="V994" s="47"/>
      <c r="W994" s="47"/>
      <c r="X994" s="47"/>
      <c r="Y994" s="47"/>
      <c r="Z994" s="47"/>
      <c r="AA994" s="47"/>
    </row>
    <row r="995" spans="1:27">
      <c r="A995" s="28"/>
      <c r="B995" s="46"/>
      <c r="C995" s="46"/>
      <c r="D995" s="46"/>
      <c r="E995" s="47"/>
      <c r="F995" s="47"/>
      <c r="G995" s="47"/>
      <c r="H995" s="47"/>
      <c r="I995" s="47"/>
      <c r="J995" s="47"/>
      <c r="K995" s="47"/>
      <c r="L995" s="47"/>
      <c r="M995" s="47"/>
      <c r="N995" s="47"/>
      <c r="O995" s="47"/>
      <c r="P995" s="47"/>
      <c r="Q995" s="47"/>
      <c r="R995" s="47"/>
      <c r="S995" s="47"/>
      <c r="T995" s="47"/>
      <c r="U995" s="47"/>
      <c r="V995" s="47"/>
      <c r="W995" s="47"/>
      <c r="X995" s="47"/>
      <c r="Y995" s="47"/>
      <c r="Z995" s="47"/>
      <c r="AA995" s="47"/>
    </row>
    <row r="996" spans="1:27">
      <c r="A996" s="28"/>
      <c r="B996" s="46"/>
      <c r="C996" s="46"/>
      <c r="D996" s="46"/>
      <c r="E996" s="47"/>
      <c r="F996" s="47"/>
      <c r="G996" s="47"/>
      <c r="H996" s="47"/>
      <c r="I996" s="47"/>
      <c r="J996" s="47"/>
      <c r="K996" s="47"/>
      <c r="L996" s="47"/>
      <c r="M996" s="47"/>
      <c r="N996" s="47"/>
      <c r="O996" s="47"/>
      <c r="P996" s="47"/>
      <c r="Q996" s="47"/>
      <c r="R996" s="47"/>
      <c r="S996" s="47"/>
      <c r="T996" s="47"/>
      <c r="U996" s="47"/>
      <c r="V996" s="47"/>
      <c r="W996" s="47"/>
      <c r="X996" s="47"/>
      <c r="Y996" s="47"/>
      <c r="Z996" s="47"/>
      <c r="AA996" s="47"/>
    </row>
    <row r="997" spans="1:27">
      <c r="A997" s="28"/>
      <c r="B997" s="46"/>
      <c r="C997" s="46"/>
      <c r="D997" s="46"/>
      <c r="E997" s="47"/>
      <c r="F997" s="47"/>
      <c r="G997" s="47"/>
      <c r="H997" s="47"/>
      <c r="I997" s="47"/>
      <c r="J997" s="47"/>
      <c r="K997" s="47"/>
      <c r="L997" s="47"/>
      <c r="M997" s="47"/>
      <c r="N997" s="47"/>
      <c r="O997" s="47"/>
      <c r="P997" s="47"/>
      <c r="Q997" s="47"/>
      <c r="R997" s="47"/>
      <c r="S997" s="47"/>
      <c r="T997" s="47"/>
      <c r="U997" s="47"/>
      <c r="V997" s="47"/>
      <c r="W997" s="47"/>
      <c r="X997" s="47"/>
      <c r="Y997" s="47"/>
      <c r="Z997" s="47"/>
      <c r="AA997" s="47"/>
    </row>
    <row r="998" spans="1:27">
      <c r="A998" s="28"/>
      <c r="B998" s="46"/>
      <c r="C998" s="46"/>
      <c r="D998" s="46"/>
      <c r="E998" s="47"/>
      <c r="F998" s="47"/>
      <c r="G998" s="47"/>
      <c r="H998" s="47"/>
      <c r="I998" s="47"/>
      <c r="J998" s="47"/>
      <c r="K998" s="47"/>
      <c r="L998" s="47"/>
      <c r="M998" s="47"/>
      <c r="N998" s="47"/>
      <c r="O998" s="47"/>
      <c r="P998" s="47"/>
      <c r="Q998" s="47"/>
      <c r="R998" s="47"/>
      <c r="S998" s="47"/>
      <c r="T998" s="47"/>
      <c r="U998" s="47"/>
      <c r="V998" s="47"/>
      <c r="W998" s="47"/>
      <c r="X998" s="47"/>
      <c r="Y998" s="47"/>
      <c r="Z998" s="47"/>
      <c r="AA998" s="47"/>
    </row>
    <row r="999" spans="1:27">
      <c r="A999" s="28"/>
      <c r="B999" s="46"/>
      <c r="C999" s="46"/>
      <c r="D999" s="46"/>
      <c r="E999" s="47"/>
      <c r="F999" s="47"/>
      <c r="G999" s="47"/>
      <c r="H999" s="47"/>
      <c r="I999" s="47"/>
      <c r="J999" s="47"/>
      <c r="K999" s="47"/>
      <c r="L999" s="47"/>
      <c r="M999" s="47"/>
      <c r="N999" s="47"/>
      <c r="O999" s="47"/>
      <c r="P999" s="47"/>
      <c r="Q999" s="47"/>
      <c r="R999" s="47"/>
      <c r="S999" s="47"/>
      <c r="T999" s="47"/>
      <c r="U999" s="47"/>
      <c r="V999" s="47"/>
      <c r="W999" s="47"/>
      <c r="X999" s="47"/>
      <c r="Y999" s="47"/>
      <c r="Z999" s="47"/>
      <c r="AA999" s="47"/>
    </row>
    <row r="1000" spans="1:27">
      <c r="A1000" s="28"/>
      <c r="B1000" s="46"/>
      <c r="C1000" s="46"/>
      <c r="D1000" s="46"/>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D1000"/>
  <sheetViews>
    <sheetView topLeftCell="A15" workbookViewId="0">
      <selection activeCell="E16" sqref="A1:E100"/>
    </sheetView>
  </sheetViews>
  <sheetFormatPr defaultColWidth="12.6640625" defaultRowHeight="15.75" customHeight="1"/>
  <cols>
    <col min="1" max="1" width="4.6640625" bestFit="1" customWidth="1"/>
    <col min="2" max="2" width="10.5546875" bestFit="1" customWidth="1"/>
    <col min="3" max="3" width="28.21875" customWidth="1"/>
    <col min="4" max="4" width="21.6640625" bestFit="1" customWidth="1"/>
    <col min="5" max="5" width="114.33203125" bestFit="1" customWidth="1"/>
  </cols>
  <sheetData>
    <row r="1" spans="1:30" ht="74.400000000000006">
      <c r="A1" s="25">
        <v>1</v>
      </c>
      <c r="B1" s="26" t="s">
        <v>330</v>
      </c>
      <c r="C1" s="26" t="s">
        <v>2225</v>
      </c>
      <c r="D1" s="26" t="s">
        <v>169</v>
      </c>
      <c r="E1" s="27" t="s">
        <v>2226</v>
      </c>
      <c r="F1" s="27"/>
      <c r="G1" s="27"/>
      <c r="H1" s="27"/>
      <c r="I1" s="27"/>
      <c r="J1" s="27"/>
      <c r="K1" s="27"/>
      <c r="L1" s="27"/>
      <c r="M1" s="27"/>
      <c r="N1" s="27"/>
      <c r="O1" s="27"/>
      <c r="P1" s="27"/>
      <c r="Q1" s="27"/>
      <c r="R1" s="27"/>
      <c r="S1" s="27"/>
      <c r="T1" s="27"/>
      <c r="U1" s="27"/>
      <c r="V1" s="27"/>
      <c r="W1" s="27"/>
      <c r="X1" s="27"/>
      <c r="Y1" s="27"/>
      <c r="Z1" s="27"/>
      <c r="AA1" s="27"/>
      <c r="AB1" s="27"/>
      <c r="AC1" s="27"/>
      <c r="AD1" s="27"/>
    </row>
    <row r="2" spans="1:30" ht="55.8">
      <c r="A2" s="25">
        <f t="shared" ref="A2:A100" si="0">SUM(1+A1)</f>
        <v>2</v>
      </c>
      <c r="B2" s="26" t="s">
        <v>330</v>
      </c>
      <c r="C2" s="26" t="s">
        <v>2227</v>
      </c>
      <c r="D2" s="26" t="s">
        <v>171</v>
      </c>
      <c r="E2" s="27" t="s">
        <v>2228</v>
      </c>
      <c r="F2" s="27"/>
      <c r="G2" s="27"/>
      <c r="H2" s="27"/>
      <c r="I2" s="27"/>
      <c r="J2" s="27"/>
      <c r="K2" s="27"/>
      <c r="L2" s="27"/>
      <c r="M2" s="27"/>
      <c r="N2" s="27"/>
      <c r="O2" s="27"/>
      <c r="P2" s="27"/>
      <c r="Q2" s="27"/>
      <c r="R2" s="27"/>
      <c r="S2" s="27"/>
      <c r="T2" s="27"/>
      <c r="U2" s="27"/>
      <c r="V2" s="27"/>
      <c r="W2" s="27"/>
      <c r="X2" s="27"/>
      <c r="Y2" s="27"/>
      <c r="Z2" s="27"/>
      <c r="AA2" s="27"/>
      <c r="AB2" s="27"/>
      <c r="AC2" s="27"/>
      <c r="AD2" s="27"/>
    </row>
    <row r="3" spans="1:30" ht="55.8">
      <c r="A3" s="25">
        <f t="shared" si="0"/>
        <v>3</v>
      </c>
      <c r="B3" s="26" t="s">
        <v>330</v>
      </c>
      <c r="C3" s="26" t="s">
        <v>2229</v>
      </c>
      <c r="D3" s="26" t="s">
        <v>171</v>
      </c>
      <c r="E3" s="27" t="s">
        <v>2230</v>
      </c>
      <c r="F3" s="27"/>
      <c r="G3" s="27"/>
      <c r="H3" s="27"/>
      <c r="I3" s="27"/>
      <c r="J3" s="27"/>
      <c r="K3" s="27"/>
      <c r="L3" s="27"/>
      <c r="M3" s="27"/>
      <c r="N3" s="27"/>
      <c r="O3" s="27"/>
      <c r="P3" s="27"/>
      <c r="Q3" s="27"/>
      <c r="R3" s="27"/>
      <c r="S3" s="27"/>
      <c r="T3" s="27"/>
      <c r="U3" s="27"/>
      <c r="V3" s="27"/>
      <c r="W3" s="27"/>
      <c r="X3" s="27"/>
      <c r="Y3" s="27"/>
      <c r="Z3" s="27"/>
      <c r="AA3" s="27"/>
      <c r="AB3" s="27"/>
      <c r="AC3" s="27"/>
      <c r="AD3" s="27"/>
    </row>
    <row r="4" spans="1:30" ht="55.8">
      <c r="A4" s="25">
        <f t="shared" si="0"/>
        <v>4</v>
      </c>
      <c r="B4" s="26" t="s">
        <v>330</v>
      </c>
      <c r="C4" s="26" t="s">
        <v>2231</v>
      </c>
      <c r="D4" s="26" t="s">
        <v>57</v>
      </c>
      <c r="E4" s="27" t="s">
        <v>2232</v>
      </c>
      <c r="F4" s="27"/>
      <c r="G4" s="27"/>
      <c r="H4" s="27"/>
      <c r="I4" s="27"/>
      <c r="J4" s="27"/>
      <c r="K4" s="27"/>
      <c r="L4" s="27"/>
      <c r="M4" s="27"/>
      <c r="N4" s="27"/>
      <c r="O4" s="27"/>
      <c r="P4" s="27"/>
      <c r="Q4" s="27"/>
      <c r="R4" s="27"/>
      <c r="S4" s="27"/>
      <c r="T4" s="27"/>
      <c r="U4" s="27"/>
      <c r="V4" s="27"/>
      <c r="W4" s="27"/>
      <c r="X4" s="27"/>
      <c r="Y4" s="27"/>
      <c r="Z4" s="27"/>
      <c r="AA4" s="27"/>
      <c r="AB4" s="27"/>
      <c r="AC4" s="27"/>
      <c r="AD4" s="27"/>
    </row>
    <row r="5" spans="1:30" ht="111.6">
      <c r="A5" s="25">
        <f t="shared" si="0"/>
        <v>5</v>
      </c>
      <c r="B5" s="26" t="s">
        <v>791</v>
      </c>
      <c r="C5" s="26" t="s">
        <v>2233</v>
      </c>
      <c r="D5" s="26" t="s">
        <v>604</v>
      </c>
      <c r="E5" s="27" t="s">
        <v>2234</v>
      </c>
      <c r="F5" s="27"/>
      <c r="G5" s="27"/>
      <c r="H5" s="27"/>
      <c r="I5" s="27"/>
      <c r="J5" s="27"/>
      <c r="K5" s="27"/>
      <c r="L5" s="27"/>
      <c r="M5" s="27"/>
      <c r="N5" s="27"/>
      <c r="O5" s="27"/>
      <c r="P5" s="27"/>
      <c r="Q5" s="27"/>
      <c r="R5" s="27"/>
      <c r="S5" s="27"/>
      <c r="T5" s="27"/>
      <c r="U5" s="27"/>
      <c r="V5" s="27"/>
      <c r="W5" s="27"/>
      <c r="X5" s="27"/>
      <c r="Y5" s="27"/>
      <c r="Z5" s="27"/>
      <c r="AA5" s="27"/>
      <c r="AB5" s="27"/>
      <c r="AC5" s="27"/>
      <c r="AD5" s="27"/>
    </row>
    <row r="6" spans="1:30" ht="130.19999999999999">
      <c r="A6" s="25">
        <f t="shared" si="0"/>
        <v>6</v>
      </c>
      <c r="B6" s="26" t="s">
        <v>345</v>
      </c>
      <c r="C6" s="26" t="s">
        <v>2235</v>
      </c>
      <c r="D6" s="26" t="s">
        <v>5</v>
      </c>
      <c r="E6" s="27" t="s">
        <v>2236</v>
      </c>
      <c r="F6" s="27"/>
      <c r="G6" s="27"/>
      <c r="H6" s="27"/>
      <c r="I6" s="27"/>
      <c r="J6" s="27"/>
      <c r="K6" s="27"/>
      <c r="L6" s="27"/>
      <c r="M6" s="27"/>
      <c r="N6" s="27"/>
      <c r="O6" s="27"/>
      <c r="P6" s="27"/>
      <c r="Q6" s="27"/>
      <c r="R6" s="27"/>
      <c r="S6" s="27"/>
      <c r="T6" s="27"/>
      <c r="U6" s="27"/>
      <c r="V6" s="27"/>
      <c r="W6" s="27"/>
      <c r="X6" s="27"/>
      <c r="Y6" s="27"/>
      <c r="Z6" s="27"/>
      <c r="AA6" s="27"/>
      <c r="AB6" s="27"/>
      <c r="AC6" s="27"/>
      <c r="AD6" s="27"/>
    </row>
    <row r="7" spans="1:30" ht="111.6">
      <c r="A7" s="25">
        <f t="shared" si="0"/>
        <v>7</v>
      </c>
      <c r="B7" s="26" t="s">
        <v>345</v>
      </c>
      <c r="C7" s="26" t="s">
        <v>2237</v>
      </c>
      <c r="D7" s="26" t="s">
        <v>349</v>
      </c>
      <c r="E7" s="27" t="s">
        <v>2238</v>
      </c>
      <c r="F7" s="27"/>
      <c r="G7" s="27"/>
      <c r="H7" s="27"/>
      <c r="I7" s="27"/>
      <c r="J7" s="27"/>
      <c r="K7" s="27"/>
      <c r="L7" s="27"/>
      <c r="M7" s="27"/>
      <c r="N7" s="27"/>
      <c r="O7" s="27"/>
      <c r="P7" s="27"/>
      <c r="Q7" s="27"/>
      <c r="R7" s="27"/>
      <c r="S7" s="27"/>
      <c r="T7" s="27"/>
      <c r="U7" s="27"/>
      <c r="V7" s="27"/>
      <c r="W7" s="27"/>
      <c r="X7" s="27"/>
      <c r="Y7" s="27"/>
      <c r="Z7" s="27"/>
      <c r="AA7" s="27"/>
      <c r="AB7" s="27"/>
      <c r="AC7" s="27"/>
      <c r="AD7" s="27"/>
    </row>
    <row r="8" spans="1:30" ht="223.2">
      <c r="A8" s="25">
        <f t="shared" si="0"/>
        <v>8</v>
      </c>
      <c r="B8" s="26" t="s">
        <v>345</v>
      </c>
      <c r="C8" s="26" t="s">
        <v>2239</v>
      </c>
      <c r="D8" s="26" t="s">
        <v>37</v>
      </c>
      <c r="E8" s="27" t="s">
        <v>2240</v>
      </c>
      <c r="F8" s="27"/>
      <c r="G8" s="27"/>
      <c r="H8" s="27"/>
      <c r="I8" s="27"/>
      <c r="J8" s="27"/>
      <c r="K8" s="27"/>
      <c r="L8" s="27"/>
      <c r="M8" s="27"/>
      <c r="N8" s="27"/>
      <c r="O8" s="27"/>
      <c r="P8" s="27"/>
      <c r="Q8" s="27"/>
      <c r="R8" s="27"/>
      <c r="S8" s="27"/>
      <c r="T8" s="27"/>
      <c r="U8" s="27"/>
      <c r="V8" s="27"/>
      <c r="W8" s="27"/>
      <c r="X8" s="27"/>
      <c r="Y8" s="27"/>
      <c r="Z8" s="27"/>
      <c r="AA8" s="27"/>
      <c r="AB8" s="27"/>
      <c r="AC8" s="27"/>
      <c r="AD8" s="27"/>
    </row>
    <row r="9" spans="1:30" ht="111.6">
      <c r="A9" s="25">
        <f t="shared" si="0"/>
        <v>9</v>
      </c>
      <c r="B9" s="26" t="s">
        <v>345</v>
      </c>
      <c r="C9" s="26" t="s">
        <v>2241</v>
      </c>
      <c r="D9" s="26" t="s">
        <v>57</v>
      </c>
      <c r="E9" s="27" t="s">
        <v>2242</v>
      </c>
      <c r="F9" s="27"/>
      <c r="G9" s="27"/>
      <c r="H9" s="27"/>
      <c r="I9" s="27"/>
      <c r="J9" s="27"/>
      <c r="K9" s="27"/>
      <c r="L9" s="27"/>
      <c r="M9" s="27"/>
      <c r="N9" s="27"/>
      <c r="O9" s="27"/>
      <c r="P9" s="27"/>
      <c r="Q9" s="27"/>
      <c r="R9" s="27"/>
      <c r="S9" s="27"/>
      <c r="T9" s="27"/>
      <c r="U9" s="27"/>
      <c r="V9" s="27"/>
      <c r="W9" s="27"/>
      <c r="X9" s="27"/>
      <c r="Y9" s="27"/>
      <c r="Z9" s="27"/>
      <c r="AA9" s="27"/>
      <c r="AB9" s="27"/>
      <c r="AC9" s="27"/>
      <c r="AD9" s="27"/>
    </row>
    <row r="10" spans="1:30" ht="93">
      <c r="A10" s="25">
        <f t="shared" si="0"/>
        <v>10</v>
      </c>
      <c r="B10" s="26" t="s">
        <v>345</v>
      </c>
      <c r="C10" s="26" t="s">
        <v>2243</v>
      </c>
      <c r="D10" s="26" t="s">
        <v>101</v>
      </c>
      <c r="E10" s="27" t="s">
        <v>2244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row>
    <row r="11" spans="1:30" ht="55.8">
      <c r="A11" s="25">
        <f t="shared" si="0"/>
        <v>11</v>
      </c>
      <c r="B11" s="26" t="s">
        <v>345</v>
      </c>
      <c r="C11" s="26" t="s">
        <v>2245</v>
      </c>
      <c r="D11" s="26" t="s">
        <v>113</v>
      </c>
      <c r="E11" s="27" t="s">
        <v>2246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30" ht="55.8">
      <c r="A12" s="25">
        <f t="shared" si="0"/>
        <v>12</v>
      </c>
      <c r="B12" s="26" t="s">
        <v>345</v>
      </c>
      <c r="C12" s="26" t="s">
        <v>2247</v>
      </c>
      <c r="D12" s="26" t="s">
        <v>171</v>
      </c>
      <c r="E12" s="27" t="s">
        <v>2248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30" ht="55.8">
      <c r="A13" s="25">
        <f t="shared" si="0"/>
        <v>13</v>
      </c>
      <c r="B13" s="26" t="s">
        <v>345</v>
      </c>
      <c r="C13" s="26" t="s">
        <v>2249</v>
      </c>
      <c r="D13" s="26" t="s">
        <v>189</v>
      </c>
      <c r="E13" s="27" t="s">
        <v>2250</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30" ht="148.80000000000001">
      <c r="A14" s="25">
        <f t="shared" si="0"/>
        <v>14</v>
      </c>
      <c r="B14" s="26" t="s">
        <v>345</v>
      </c>
      <c r="C14" s="26" t="s">
        <v>2251</v>
      </c>
      <c r="D14" s="26" t="s">
        <v>193</v>
      </c>
      <c r="E14" s="27" t="s">
        <v>2252</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ht="55.8">
      <c r="A15" s="25">
        <f t="shared" si="0"/>
        <v>15</v>
      </c>
      <c r="B15" s="26" t="s">
        <v>345</v>
      </c>
      <c r="C15" s="26" t="s">
        <v>2253</v>
      </c>
      <c r="D15" s="26" t="s">
        <v>2254</v>
      </c>
      <c r="E15" s="27" t="s">
        <v>2255</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30" ht="93">
      <c r="A16" s="25">
        <f t="shared" si="0"/>
        <v>16</v>
      </c>
      <c r="B16" s="26" t="s">
        <v>345</v>
      </c>
      <c r="C16" s="26" t="s">
        <v>2256</v>
      </c>
      <c r="D16" s="26" t="s">
        <v>290</v>
      </c>
      <c r="E16" s="27" t="s">
        <v>2257</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ht="74.400000000000006">
      <c r="A17" s="25">
        <f t="shared" si="0"/>
        <v>17</v>
      </c>
      <c r="B17" s="26" t="s">
        <v>345</v>
      </c>
      <c r="C17" s="26" t="s">
        <v>2258</v>
      </c>
      <c r="D17" s="26" t="s">
        <v>103</v>
      </c>
      <c r="E17" s="27" t="s">
        <v>2259</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ht="93">
      <c r="A18" s="25">
        <f t="shared" si="0"/>
        <v>18</v>
      </c>
      <c r="B18" s="26" t="s">
        <v>345</v>
      </c>
      <c r="C18" s="26" t="s">
        <v>2260</v>
      </c>
      <c r="D18" s="26" t="s">
        <v>103</v>
      </c>
      <c r="E18" s="27" t="s">
        <v>2261</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ht="74.400000000000006">
      <c r="A19" s="25">
        <f t="shared" si="0"/>
        <v>19</v>
      </c>
      <c r="B19" s="26" t="s">
        <v>345</v>
      </c>
      <c r="C19" s="26" t="s">
        <v>2262</v>
      </c>
      <c r="D19" s="26" t="s">
        <v>339</v>
      </c>
      <c r="E19" s="27" t="s">
        <v>2263</v>
      </c>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ht="55.8">
      <c r="A20" s="25">
        <f t="shared" si="0"/>
        <v>20</v>
      </c>
      <c r="B20" s="26" t="s">
        <v>345</v>
      </c>
      <c r="C20" s="26" t="s">
        <v>2264</v>
      </c>
      <c r="D20" s="26" t="s">
        <v>339</v>
      </c>
      <c r="E20" s="27" t="s">
        <v>2265</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ht="34.799999999999997">
      <c r="A21" s="25">
        <f t="shared" si="0"/>
        <v>21</v>
      </c>
      <c r="B21" s="46" t="s">
        <v>345</v>
      </c>
      <c r="C21" s="46" t="s">
        <v>2266</v>
      </c>
      <c r="D21" s="46" t="s">
        <v>199</v>
      </c>
      <c r="E21" s="56" t="s">
        <v>2267</v>
      </c>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row>
    <row r="22" spans="1:30" ht="204.6">
      <c r="A22" s="25">
        <f t="shared" si="0"/>
        <v>22</v>
      </c>
      <c r="B22" s="26" t="s">
        <v>345</v>
      </c>
      <c r="C22" s="26" t="s">
        <v>2268</v>
      </c>
      <c r="D22" s="26" t="s">
        <v>483</v>
      </c>
      <c r="E22" s="27" t="s">
        <v>2269</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ht="204.6">
      <c r="A23" s="25">
        <f t="shared" si="0"/>
        <v>23</v>
      </c>
      <c r="B23" s="26" t="s">
        <v>407</v>
      </c>
      <c r="C23" s="26" t="s">
        <v>2270</v>
      </c>
      <c r="D23" s="26" t="s">
        <v>237</v>
      </c>
      <c r="E23" s="27" t="s">
        <v>2271</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row>
    <row r="24" spans="1:30" ht="93">
      <c r="A24" s="25">
        <f t="shared" si="0"/>
        <v>24</v>
      </c>
      <c r="B24" s="26" t="s">
        <v>407</v>
      </c>
      <c r="C24" s="26" t="s">
        <v>2272</v>
      </c>
      <c r="D24" s="26" t="s">
        <v>1415</v>
      </c>
      <c r="E24" s="27" t="s">
        <v>2273</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ht="55.8">
      <c r="A25" s="25">
        <f t="shared" si="0"/>
        <v>25</v>
      </c>
      <c r="B25" s="26" t="s">
        <v>407</v>
      </c>
      <c r="C25" s="26" t="s">
        <v>2274</v>
      </c>
      <c r="D25" s="26" t="s">
        <v>41</v>
      </c>
      <c r="E25" s="27" t="s">
        <v>2275</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spans="1:30" ht="93">
      <c r="A26" s="25">
        <f t="shared" si="0"/>
        <v>26</v>
      </c>
      <c r="B26" s="26" t="s">
        <v>407</v>
      </c>
      <c r="C26" s="26" t="s">
        <v>2276</v>
      </c>
      <c r="D26" s="26" t="s">
        <v>71</v>
      </c>
      <c r="E26" s="27" t="s">
        <v>2277</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ht="55.8">
      <c r="A27" s="25">
        <f t="shared" si="0"/>
        <v>27</v>
      </c>
      <c r="B27" s="26" t="s">
        <v>407</v>
      </c>
      <c r="C27" s="26" t="s">
        <v>2278</v>
      </c>
      <c r="D27" s="26" t="s">
        <v>77</v>
      </c>
      <c r="E27" s="27" t="s">
        <v>2279</v>
      </c>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ht="93">
      <c r="A28" s="25">
        <f t="shared" si="0"/>
        <v>28</v>
      </c>
      <c r="B28" s="26" t="s">
        <v>407</v>
      </c>
      <c r="C28" s="26" t="s">
        <v>2280</v>
      </c>
      <c r="D28" s="26" t="s">
        <v>85</v>
      </c>
      <c r="E28" s="27" t="s">
        <v>2281</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row>
    <row r="29" spans="1:30" ht="74.400000000000006">
      <c r="A29" s="25">
        <f t="shared" si="0"/>
        <v>29</v>
      </c>
      <c r="B29" s="26" t="s">
        <v>407</v>
      </c>
      <c r="C29" s="26" t="s">
        <v>2282</v>
      </c>
      <c r="D29" s="26" t="s">
        <v>85</v>
      </c>
      <c r="E29" s="27" t="s">
        <v>2283</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ht="55.8">
      <c r="A30" s="25">
        <f t="shared" si="0"/>
        <v>30</v>
      </c>
      <c r="B30" s="26" t="s">
        <v>407</v>
      </c>
      <c r="C30" s="26" t="s">
        <v>2284</v>
      </c>
      <c r="D30" s="26" t="s">
        <v>101</v>
      </c>
      <c r="E30" s="27" t="s">
        <v>2285</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ht="93">
      <c r="A31" s="25">
        <f t="shared" si="0"/>
        <v>31</v>
      </c>
      <c r="B31" s="26" t="s">
        <v>407</v>
      </c>
      <c r="C31" s="26" t="s">
        <v>2286</v>
      </c>
      <c r="D31" s="26" t="s">
        <v>101</v>
      </c>
      <c r="E31" s="27" t="s">
        <v>2287</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ht="111.6">
      <c r="A32" s="25">
        <f t="shared" si="0"/>
        <v>32</v>
      </c>
      <c r="B32" s="26" t="s">
        <v>407</v>
      </c>
      <c r="C32" s="26" t="s">
        <v>2288</v>
      </c>
      <c r="D32" s="26" t="s">
        <v>101</v>
      </c>
      <c r="E32" s="27" t="s">
        <v>2289</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ht="37.200000000000003">
      <c r="A33" s="25">
        <f t="shared" si="0"/>
        <v>33</v>
      </c>
      <c r="B33" s="26" t="s">
        <v>407</v>
      </c>
      <c r="C33" s="26" t="s">
        <v>2290</v>
      </c>
      <c r="D33" s="26" t="s">
        <v>113</v>
      </c>
      <c r="E33" s="27" t="s">
        <v>2291</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ht="55.8">
      <c r="A34" s="25">
        <f t="shared" si="0"/>
        <v>34</v>
      </c>
      <c r="B34" s="26" t="s">
        <v>407</v>
      </c>
      <c r="C34" s="26" t="s">
        <v>2292</v>
      </c>
      <c r="D34" s="26" t="s">
        <v>2254</v>
      </c>
      <c r="E34" s="27" t="s">
        <v>2293</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spans="1:30" ht="74.400000000000006">
      <c r="A35" s="25">
        <f t="shared" si="0"/>
        <v>35</v>
      </c>
      <c r="B35" s="26" t="s">
        <v>407</v>
      </c>
      <c r="C35" s="26" t="s">
        <v>2294</v>
      </c>
      <c r="D35" s="26" t="s">
        <v>245</v>
      </c>
      <c r="E35" s="27" t="s">
        <v>2295</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ht="409.6">
      <c r="A36" s="25">
        <f t="shared" si="0"/>
        <v>36</v>
      </c>
      <c r="B36" s="26" t="s">
        <v>407</v>
      </c>
      <c r="C36" s="26" t="s">
        <v>2296</v>
      </c>
      <c r="D36" s="26" t="s">
        <v>370</v>
      </c>
      <c r="E36" s="27" t="s">
        <v>2297</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row>
    <row r="37" spans="1:30" ht="111.6">
      <c r="A37" s="25">
        <f t="shared" si="0"/>
        <v>37</v>
      </c>
      <c r="B37" s="26" t="s">
        <v>407</v>
      </c>
      <c r="C37" s="26" t="s">
        <v>2298</v>
      </c>
      <c r="D37" s="26" t="s">
        <v>63</v>
      </c>
      <c r="E37" s="27" t="s">
        <v>2299</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ht="93">
      <c r="A38" s="25">
        <f t="shared" si="0"/>
        <v>38</v>
      </c>
      <c r="B38" s="26" t="s">
        <v>407</v>
      </c>
      <c r="C38" s="26" t="s">
        <v>2300</v>
      </c>
      <c r="D38" s="26" t="s">
        <v>290</v>
      </c>
      <c r="E38" s="27" t="s">
        <v>2301</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ht="74.400000000000006">
      <c r="A39" s="25">
        <f t="shared" si="0"/>
        <v>39</v>
      </c>
      <c r="B39" s="26" t="s">
        <v>407</v>
      </c>
      <c r="C39" s="26" t="s">
        <v>2302</v>
      </c>
      <c r="D39" s="26" t="s">
        <v>290</v>
      </c>
      <c r="E39" s="27" t="s">
        <v>2303</v>
      </c>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row>
    <row r="40" spans="1:30" ht="130.19999999999999">
      <c r="A40" s="25">
        <f t="shared" si="0"/>
        <v>40</v>
      </c>
      <c r="B40" s="26" t="s">
        <v>485</v>
      </c>
      <c r="C40" s="26" t="s">
        <v>2304</v>
      </c>
      <c r="D40" s="26" t="s">
        <v>5</v>
      </c>
      <c r="E40" s="27" t="s">
        <v>2305</v>
      </c>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row>
    <row r="41" spans="1:30" ht="111.6">
      <c r="A41" s="25">
        <f t="shared" si="0"/>
        <v>41</v>
      </c>
      <c r="B41" s="26" t="s">
        <v>485</v>
      </c>
      <c r="C41" s="26" t="s">
        <v>2306</v>
      </c>
      <c r="D41" s="26" t="s">
        <v>171</v>
      </c>
      <c r="E41" s="27" t="s">
        <v>2307</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row>
    <row r="42" spans="1:30" ht="93">
      <c r="A42" s="25">
        <f t="shared" si="0"/>
        <v>42</v>
      </c>
      <c r="B42" s="26" t="s">
        <v>485</v>
      </c>
      <c r="C42" s="26" t="s">
        <v>2308</v>
      </c>
      <c r="D42" s="26" t="s">
        <v>171</v>
      </c>
      <c r="E42" s="27" t="s">
        <v>2309</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0" ht="55.8">
      <c r="A43" s="25">
        <f t="shared" si="0"/>
        <v>43</v>
      </c>
      <c r="B43" s="26" t="s">
        <v>485</v>
      </c>
      <c r="C43" s="26" t="s">
        <v>2310</v>
      </c>
      <c r="D43" s="26" t="s">
        <v>171</v>
      </c>
      <c r="E43" s="27" t="s">
        <v>2311</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0" ht="148.80000000000001">
      <c r="A44" s="25">
        <f t="shared" si="0"/>
        <v>44</v>
      </c>
      <c r="B44" s="26" t="s">
        <v>485</v>
      </c>
      <c r="C44" s="26" t="s">
        <v>2312</v>
      </c>
      <c r="D44" s="26" t="s">
        <v>171</v>
      </c>
      <c r="E44" s="27" t="s">
        <v>2313</v>
      </c>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0" ht="93">
      <c r="A45" s="25">
        <f t="shared" si="0"/>
        <v>45</v>
      </c>
      <c r="B45" s="26" t="s">
        <v>485</v>
      </c>
      <c r="C45" s="26" t="s">
        <v>2314</v>
      </c>
      <c r="D45" s="26" t="s">
        <v>604</v>
      </c>
      <c r="E45" s="27" t="s">
        <v>2315</v>
      </c>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0" ht="167.4">
      <c r="A46" s="25">
        <f t="shared" si="0"/>
        <v>46</v>
      </c>
      <c r="B46" s="26" t="s">
        <v>485</v>
      </c>
      <c r="C46" s="26" t="s">
        <v>2316</v>
      </c>
      <c r="D46" s="26" t="s">
        <v>483</v>
      </c>
      <c r="E46" s="27" t="s">
        <v>2317</v>
      </c>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ht="93">
      <c r="A47" s="25">
        <f t="shared" si="0"/>
        <v>47</v>
      </c>
      <c r="B47" s="26" t="s">
        <v>494</v>
      </c>
      <c r="C47" s="26" t="s">
        <v>2318</v>
      </c>
      <c r="D47" s="26" t="s">
        <v>5</v>
      </c>
      <c r="E47" s="27" t="s">
        <v>2319</v>
      </c>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0" ht="167.4">
      <c r="A48" s="25">
        <f t="shared" si="0"/>
        <v>48</v>
      </c>
      <c r="B48" s="26" t="s">
        <v>494</v>
      </c>
      <c r="C48" s="26" t="s">
        <v>2320</v>
      </c>
      <c r="D48" s="26" t="s">
        <v>496</v>
      </c>
      <c r="E48" s="27" t="s">
        <v>2321</v>
      </c>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ht="186">
      <c r="A49" s="25">
        <f t="shared" si="0"/>
        <v>49</v>
      </c>
      <c r="B49" s="26" t="s">
        <v>494</v>
      </c>
      <c r="C49" s="26" t="s">
        <v>2322</v>
      </c>
      <c r="D49" s="26" t="s">
        <v>349</v>
      </c>
      <c r="E49" s="27" t="s">
        <v>2323</v>
      </c>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ht="130.19999999999999">
      <c r="A50" s="25">
        <f t="shared" si="0"/>
        <v>50</v>
      </c>
      <c r="B50" s="26" t="s">
        <v>494</v>
      </c>
      <c r="C50" s="26" t="s">
        <v>2324</v>
      </c>
      <c r="D50" s="26" t="s">
        <v>2325</v>
      </c>
      <c r="E50" s="27" t="s">
        <v>2326</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spans="1:30" ht="111.6">
      <c r="A51" s="25">
        <f t="shared" si="0"/>
        <v>51</v>
      </c>
      <c r="B51" s="26" t="s">
        <v>494</v>
      </c>
      <c r="C51" s="26" t="s">
        <v>2327</v>
      </c>
      <c r="D51" s="26" t="s">
        <v>85</v>
      </c>
      <c r="E51" s="27" t="s">
        <v>2328</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spans="1:30" ht="130.19999999999999">
      <c r="A52" s="25">
        <f t="shared" si="0"/>
        <v>52</v>
      </c>
      <c r="B52" s="26" t="s">
        <v>494</v>
      </c>
      <c r="C52" s="26" t="s">
        <v>2329</v>
      </c>
      <c r="D52" s="26" t="s">
        <v>85</v>
      </c>
      <c r="E52" s="27" t="s">
        <v>2330</v>
      </c>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spans="1:30" ht="55.8">
      <c r="A53" s="25">
        <f t="shared" si="0"/>
        <v>53</v>
      </c>
      <c r="B53" s="26" t="s">
        <v>494</v>
      </c>
      <c r="C53" s="26" t="s">
        <v>2331</v>
      </c>
      <c r="D53" s="26" t="s">
        <v>95</v>
      </c>
      <c r="E53" s="27" t="s">
        <v>2332</v>
      </c>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spans="1:30" ht="111.6">
      <c r="A54" s="25">
        <f t="shared" si="0"/>
        <v>54</v>
      </c>
      <c r="B54" s="26" t="s">
        <v>494</v>
      </c>
      <c r="C54" s="26" t="s">
        <v>2333</v>
      </c>
      <c r="D54" s="26" t="s">
        <v>101</v>
      </c>
      <c r="E54" s="27" t="s">
        <v>2334</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spans="1:30" ht="74.400000000000006">
      <c r="A55" s="25">
        <f t="shared" si="0"/>
        <v>55</v>
      </c>
      <c r="B55" s="26" t="s">
        <v>494</v>
      </c>
      <c r="C55" s="26" t="s">
        <v>2335</v>
      </c>
      <c r="D55" s="26" t="s">
        <v>557</v>
      </c>
      <c r="E55" s="27" t="s">
        <v>2336</v>
      </c>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row>
    <row r="56" spans="1:30" ht="186">
      <c r="A56" s="25">
        <f t="shared" si="0"/>
        <v>56</v>
      </c>
      <c r="B56" s="26" t="s">
        <v>494</v>
      </c>
      <c r="C56" s="26" t="s">
        <v>2337</v>
      </c>
      <c r="D56" s="26" t="s">
        <v>557</v>
      </c>
      <c r="E56" s="27" t="s">
        <v>2338</v>
      </c>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row>
    <row r="57" spans="1:30" ht="148.80000000000001">
      <c r="A57" s="25">
        <f t="shared" si="0"/>
        <v>57</v>
      </c>
      <c r="B57" s="26" t="s">
        <v>494</v>
      </c>
      <c r="C57" s="26" t="s">
        <v>2318</v>
      </c>
      <c r="D57" s="26" t="s">
        <v>363</v>
      </c>
      <c r="E57" s="27" t="s">
        <v>2339</v>
      </c>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row>
    <row r="58" spans="1:30" ht="93">
      <c r="A58" s="25">
        <f t="shared" si="0"/>
        <v>58</v>
      </c>
      <c r="B58" s="26" t="s">
        <v>494</v>
      </c>
      <c r="C58" s="26" t="s">
        <v>2340</v>
      </c>
      <c r="D58" s="26" t="s">
        <v>640</v>
      </c>
      <c r="E58" s="27" t="s">
        <v>2341</v>
      </c>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row>
    <row r="59" spans="1:30" ht="148.80000000000001">
      <c r="A59" s="25">
        <f t="shared" si="0"/>
        <v>59</v>
      </c>
      <c r="B59" s="26" t="s">
        <v>494</v>
      </c>
      <c r="C59" s="26" t="s">
        <v>2342</v>
      </c>
      <c r="D59" s="26" t="s">
        <v>193</v>
      </c>
      <c r="E59" s="27" t="s">
        <v>2343</v>
      </c>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spans="1:30" ht="111.6">
      <c r="A60" s="25">
        <f t="shared" si="0"/>
        <v>60</v>
      </c>
      <c r="B60" s="26" t="s">
        <v>494</v>
      </c>
      <c r="C60" s="26" t="s">
        <v>2344</v>
      </c>
      <c r="D60" s="26" t="s">
        <v>193</v>
      </c>
      <c r="E60" s="27" t="s">
        <v>2345</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spans="1:30" ht="93">
      <c r="A61" s="25">
        <f t="shared" si="0"/>
        <v>61</v>
      </c>
      <c r="B61" s="26" t="s">
        <v>494</v>
      </c>
      <c r="C61" s="26" t="s">
        <v>2346</v>
      </c>
      <c r="D61" s="26" t="s">
        <v>199</v>
      </c>
      <c r="E61" s="27" t="s">
        <v>2347</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spans="1:30" ht="186">
      <c r="A62" s="25">
        <f t="shared" si="0"/>
        <v>62</v>
      </c>
      <c r="B62" s="26" t="s">
        <v>494</v>
      </c>
      <c r="C62" s="26" t="s">
        <v>2348</v>
      </c>
      <c r="D62" s="26" t="s">
        <v>235</v>
      </c>
      <c r="E62" s="27" t="s">
        <v>2349</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spans="1:30" ht="130.19999999999999">
      <c r="A63" s="25">
        <f t="shared" si="0"/>
        <v>63</v>
      </c>
      <c r="B63" s="26" t="s">
        <v>494</v>
      </c>
      <c r="C63" s="26" t="s">
        <v>2350</v>
      </c>
      <c r="D63" s="26" t="s">
        <v>265</v>
      </c>
      <c r="E63" s="27" t="s">
        <v>2351</v>
      </c>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spans="1:30" ht="130.19999999999999">
      <c r="A64" s="25">
        <f t="shared" si="0"/>
        <v>64</v>
      </c>
      <c r="B64" s="26" t="s">
        <v>494</v>
      </c>
      <c r="C64" s="26" t="s">
        <v>2352</v>
      </c>
      <c r="D64" s="26" t="s">
        <v>265</v>
      </c>
      <c r="E64" s="27" t="s">
        <v>2353</v>
      </c>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spans="1:30" ht="111.6">
      <c r="A65" s="25">
        <f t="shared" si="0"/>
        <v>65</v>
      </c>
      <c r="B65" s="26" t="s">
        <v>494</v>
      </c>
      <c r="C65" s="26" t="s">
        <v>2354</v>
      </c>
      <c r="D65" s="26" t="s">
        <v>133</v>
      </c>
      <c r="E65" s="27" t="s">
        <v>2355</v>
      </c>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1:30" ht="111.6">
      <c r="A66" s="25">
        <f t="shared" si="0"/>
        <v>66</v>
      </c>
      <c r="B66" s="26" t="s">
        <v>494</v>
      </c>
      <c r="C66" s="26" t="s">
        <v>2356</v>
      </c>
      <c r="D66" s="26" t="s">
        <v>290</v>
      </c>
      <c r="E66" s="27" t="s">
        <v>2357</v>
      </c>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spans="1:30" ht="111.6">
      <c r="A67" s="25">
        <f t="shared" si="0"/>
        <v>67</v>
      </c>
      <c r="B67" s="26" t="s">
        <v>494</v>
      </c>
      <c r="C67" s="26" t="s">
        <v>2358</v>
      </c>
      <c r="D67" s="26" t="s">
        <v>290</v>
      </c>
      <c r="E67" s="27" t="s">
        <v>2359</v>
      </c>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spans="1:30" ht="111.6">
      <c r="A68" s="25">
        <f t="shared" si="0"/>
        <v>68</v>
      </c>
      <c r="B68" s="26" t="s">
        <v>494</v>
      </c>
      <c r="C68" s="26" t="s">
        <v>2360</v>
      </c>
      <c r="D68" s="26" t="s">
        <v>103</v>
      </c>
      <c r="E68" s="27" t="s">
        <v>2361</v>
      </c>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1:30" ht="93">
      <c r="A69" s="25">
        <f t="shared" si="0"/>
        <v>69</v>
      </c>
      <c r="B69" s="26" t="s">
        <v>494</v>
      </c>
      <c r="C69" s="26" t="s">
        <v>2362</v>
      </c>
      <c r="D69" s="26" t="s">
        <v>339</v>
      </c>
      <c r="E69" s="27" t="s">
        <v>2363</v>
      </c>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spans="1:30" ht="74.400000000000006">
      <c r="A70" s="25">
        <f t="shared" si="0"/>
        <v>70</v>
      </c>
      <c r="B70" s="26" t="s">
        <v>494</v>
      </c>
      <c r="C70" s="26" t="s">
        <v>2364</v>
      </c>
      <c r="D70" s="26" t="s">
        <v>339</v>
      </c>
      <c r="E70" s="27" t="s">
        <v>2365</v>
      </c>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row r="71" spans="1:30" ht="223.2">
      <c r="A71" s="25">
        <f t="shared" si="0"/>
        <v>71</v>
      </c>
      <c r="B71" s="26" t="s">
        <v>494</v>
      </c>
      <c r="C71" s="26" t="s">
        <v>2366</v>
      </c>
      <c r="D71" s="26" t="s">
        <v>203</v>
      </c>
      <c r="E71" s="27" t="s">
        <v>2367</v>
      </c>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row>
    <row r="72" spans="1:30" ht="167.4">
      <c r="A72" s="25">
        <f t="shared" si="0"/>
        <v>72</v>
      </c>
      <c r="B72" s="26" t="s">
        <v>494</v>
      </c>
      <c r="C72" s="26" t="s">
        <v>2368</v>
      </c>
      <c r="D72" s="26" t="s">
        <v>483</v>
      </c>
      <c r="E72" s="27" t="s">
        <v>2369</v>
      </c>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spans="1:30" ht="223.2">
      <c r="A73" s="25">
        <f t="shared" si="0"/>
        <v>73</v>
      </c>
      <c r="B73" s="26" t="s">
        <v>542</v>
      </c>
      <c r="C73" s="26" t="s">
        <v>2370</v>
      </c>
      <c r="D73" s="26" t="s">
        <v>257</v>
      </c>
      <c r="E73" s="27" t="s">
        <v>2371</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row>
    <row r="74" spans="1:30" ht="111.6">
      <c r="A74" s="25">
        <f t="shared" si="0"/>
        <v>74</v>
      </c>
      <c r="B74" s="26" t="s">
        <v>542</v>
      </c>
      <c r="C74" s="26" t="s">
        <v>2372</v>
      </c>
      <c r="D74" s="26" t="s">
        <v>557</v>
      </c>
      <c r="E74" s="27" t="s">
        <v>2373</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spans="1:30" ht="223.2">
      <c r="A75" s="25">
        <f t="shared" si="0"/>
        <v>75</v>
      </c>
      <c r="B75" s="26" t="s">
        <v>542</v>
      </c>
      <c r="C75" s="26" t="s">
        <v>2374</v>
      </c>
      <c r="D75" s="26" t="s">
        <v>284</v>
      </c>
      <c r="E75" s="27" t="s">
        <v>2375</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spans="1:30" ht="148.80000000000001">
      <c r="A76" s="25">
        <f t="shared" si="0"/>
        <v>76</v>
      </c>
      <c r="B76" s="26" t="s">
        <v>549</v>
      </c>
      <c r="C76" s="26" t="s">
        <v>2376</v>
      </c>
      <c r="D76" s="26" t="s">
        <v>288</v>
      </c>
      <c r="E76" s="27" t="s">
        <v>2377</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spans="1:30" ht="316.2">
      <c r="A77" s="25">
        <f t="shared" si="0"/>
        <v>77</v>
      </c>
      <c r="B77" s="26" t="s">
        <v>549</v>
      </c>
      <c r="C77" s="26" t="s">
        <v>2378</v>
      </c>
      <c r="D77" s="26" t="s">
        <v>2379</v>
      </c>
      <c r="E77" s="27" t="s">
        <v>2380</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spans="1:30" ht="148.80000000000001">
      <c r="A78" s="25">
        <f t="shared" si="0"/>
        <v>78</v>
      </c>
      <c r="B78" s="26" t="s">
        <v>549</v>
      </c>
      <c r="C78" s="26" t="s">
        <v>2381</v>
      </c>
      <c r="D78" s="26" t="s">
        <v>349</v>
      </c>
      <c r="E78" s="27" t="s">
        <v>2382</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spans="1:30" ht="130.19999999999999">
      <c r="A79" s="25">
        <f t="shared" si="0"/>
        <v>79</v>
      </c>
      <c r="B79" s="26" t="s">
        <v>549</v>
      </c>
      <c r="C79" s="26" t="s">
        <v>2383</v>
      </c>
      <c r="D79" s="26" t="s">
        <v>51</v>
      </c>
      <c r="E79" s="27" t="s">
        <v>2384</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row>
    <row r="80" spans="1:30" ht="260.39999999999998">
      <c r="A80" s="25">
        <f t="shared" si="0"/>
        <v>80</v>
      </c>
      <c r="B80" s="26" t="s">
        <v>549</v>
      </c>
      <c r="C80" s="26" t="s">
        <v>2385</v>
      </c>
      <c r="D80" s="26" t="s">
        <v>2325</v>
      </c>
      <c r="E80" s="27" t="s">
        <v>2386</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spans="1:30" ht="111.6">
      <c r="A81" s="25">
        <f t="shared" si="0"/>
        <v>81</v>
      </c>
      <c r="B81" s="26" t="s">
        <v>549</v>
      </c>
      <c r="C81" s="26" t="s">
        <v>2387</v>
      </c>
      <c r="D81" s="26" t="s">
        <v>77</v>
      </c>
      <c r="E81" s="27" t="s">
        <v>2388</v>
      </c>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spans="1:30" ht="111.6">
      <c r="A82" s="25">
        <f t="shared" si="0"/>
        <v>82</v>
      </c>
      <c r="B82" s="26" t="s">
        <v>549</v>
      </c>
      <c r="C82" s="26" t="s">
        <v>2389</v>
      </c>
      <c r="D82" s="26" t="s">
        <v>85</v>
      </c>
      <c r="E82" s="27" t="s">
        <v>2390</v>
      </c>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spans="1:30" ht="37.200000000000003">
      <c r="A83" s="25">
        <f t="shared" si="0"/>
        <v>83</v>
      </c>
      <c r="B83" s="26" t="s">
        <v>549</v>
      </c>
      <c r="C83" s="26" t="s">
        <v>2391</v>
      </c>
      <c r="D83" s="26" t="s">
        <v>113</v>
      </c>
      <c r="E83" s="27" t="s">
        <v>2392</v>
      </c>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spans="1:30" ht="260.39999999999998">
      <c r="A84" s="25">
        <f t="shared" si="0"/>
        <v>84</v>
      </c>
      <c r="B84" s="26" t="s">
        <v>549</v>
      </c>
      <c r="C84" s="26" t="s">
        <v>2393</v>
      </c>
      <c r="D84" s="26" t="s">
        <v>557</v>
      </c>
      <c r="E84" s="27" t="s">
        <v>2394</v>
      </c>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spans="1:30" ht="93">
      <c r="A85" s="25">
        <f t="shared" si="0"/>
        <v>85</v>
      </c>
      <c r="B85" s="26" t="s">
        <v>549</v>
      </c>
      <c r="C85" s="26" t="s">
        <v>2395</v>
      </c>
      <c r="D85" s="26" t="s">
        <v>557</v>
      </c>
      <c r="E85" s="27" t="s">
        <v>2396</v>
      </c>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spans="1:30" ht="111.6">
      <c r="A86" s="25">
        <f t="shared" si="0"/>
        <v>86</v>
      </c>
      <c r="B86" s="26" t="s">
        <v>549</v>
      </c>
      <c r="C86" s="26" t="s">
        <v>2397</v>
      </c>
      <c r="D86" s="26" t="s">
        <v>155</v>
      </c>
      <c r="E86" s="27" t="s">
        <v>2398</v>
      </c>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row>
    <row r="87" spans="1:30" ht="204.6">
      <c r="A87" s="25">
        <f t="shared" si="0"/>
        <v>87</v>
      </c>
      <c r="B87" s="26" t="s">
        <v>549</v>
      </c>
      <c r="C87" s="26" t="s">
        <v>2399</v>
      </c>
      <c r="D87" s="26" t="s">
        <v>171</v>
      </c>
      <c r="E87" s="27" t="s">
        <v>2400</v>
      </c>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spans="1:30" ht="93">
      <c r="A88" s="25">
        <f t="shared" si="0"/>
        <v>88</v>
      </c>
      <c r="B88" s="26" t="s">
        <v>549</v>
      </c>
      <c r="C88" s="26" t="s">
        <v>2401</v>
      </c>
      <c r="D88" s="26" t="s">
        <v>171</v>
      </c>
      <c r="E88" s="27" t="s">
        <v>2402</v>
      </c>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spans="1:30" ht="130.19999999999999">
      <c r="A89" s="25">
        <f t="shared" si="0"/>
        <v>89</v>
      </c>
      <c r="B89" s="26" t="s">
        <v>549</v>
      </c>
      <c r="C89" s="26" t="s">
        <v>2403</v>
      </c>
      <c r="D89" s="26" t="s">
        <v>223</v>
      </c>
      <c r="E89" s="27" t="s">
        <v>2404</v>
      </c>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spans="1:30" ht="74.400000000000006">
      <c r="A90" s="25">
        <f t="shared" si="0"/>
        <v>90</v>
      </c>
      <c r="B90" s="26" t="s">
        <v>549</v>
      </c>
      <c r="C90" s="26" t="s">
        <v>2405</v>
      </c>
      <c r="D90" s="26" t="s">
        <v>2254</v>
      </c>
      <c r="E90" s="27" t="s">
        <v>2406</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spans="1:30" ht="241.8">
      <c r="A91" s="25">
        <f t="shared" si="0"/>
        <v>91</v>
      </c>
      <c r="B91" s="26" t="s">
        <v>549</v>
      </c>
      <c r="C91" s="26" t="s">
        <v>2407</v>
      </c>
      <c r="D91" s="26" t="s">
        <v>513</v>
      </c>
      <c r="E91" s="27" t="s">
        <v>2408</v>
      </c>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spans="1:30" ht="111.6">
      <c r="A92" s="25">
        <f t="shared" si="0"/>
        <v>92</v>
      </c>
      <c r="B92" s="26" t="s">
        <v>549</v>
      </c>
      <c r="C92" s="26" t="s">
        <v>2409</v>
      </c>
      <c r="D92" s="26" t="s">
        <v>2410</v>
      </c>
      <c r="E92" s="27" t="s">
        <v>2411</v>
      </c>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spans="1:30" ht="74.400000000000006">
      <c r="A93" s="25">
        <f t="shared" si="0"/>
        <v>93</v>
      </c>
      <c r="B93" s="26" t="s">
        <v>549</v>
      </c>
      <c r="C93" s="26" t="s">
        <v>2412</v>
      </c>
      <c r="D93" s="26" t="s">
        <v>63</v>
      </c>
      <c r="E93" s="27" t="s">
        <v>2413</v>
      </c>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spans="1:30" ht="167.4">
      <c r="A94" s="25">
        <f t="shared" si="0"/>
        <v>94</v>
      </c>
      <c r="B94" s="26" t="s">
        <v>549</v>
      </c>
      <c r="C94" s="26" t="s">
        <v>2414</v>
      </c>
      <c r="D94" s="26" t="s">
        <v>201</v>
      </c>
      <c r="E94" s="27" t="s">
        <v>2415</v>
      </c>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spans="1:30" ht="148.80000000000001">
      <c r="A95" s="25">
        <f t="shared" si="0"/>
        <v>95</v>
      </c>
      <c r="B95" s="26" t="s">
        <v>549</v>
      </c>
      <c r="C95" s="26" t="s">
        <v>2416</v>
      </c>
      <c r="D95" s="26" t="s">
        <v>290</v>
      </c>
      <c r="E95" s="27" t="s">
        <v>2417</v>
      </c>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spans="1:30" ht="111.6">
      <c r="A96" s="25">
        <f t="shared" si="0"/>
        <v>96</v>
      </c>
      <c r="B96" s="26" t="s">
        <v>549</v>
      </c>
      <c r="C96" s="26" t="s">
        <v>2418</v>
      </c>
      <c r="D96" s="26" t="s">
        <v>290</v>
      </c>
      <c r="E96" s="27" t="s">
        <v>2419</v>
      </c>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spans="1:30" ht="111.6">
      <c r="A97" s="25">
        <f t="shared" si="0"/>
        <v>97</v>
      </c>
      <c r="B97" s="26" t="s">
        <v>549</v>
      </c>
      <c r="C97" s="26" t="s">
        <v>2420</v>
      </c>
      <c r="D97" s="26" t="s">
        <v>339</v>
      </c>
      <c r="E97" s="27" t="s">
        <v>2421</v>
      </c>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spans="1:30" ht="111.6">
      <c r="A98" s="25">
        <f t="shared" si="0"/>
        <v>98</v>
      </c>
      <c r="B98" s="26" t="s">
        <v>549</v>
      </c>
      <c r="C98" s="26" t="s">
        <v>2422</v>
      </c>
      <c r="D98" s="26" t="s">
        <v>339</v>
      </c>
      <c r="E98" s="27" t="s">
        <v>2423</v>
      </c>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spans="1:30" ht="74.400000000000006">
      <c r="A99" s="25">
        <f t="shared" si="0"/>
        <v>99</v>
      </c>
      <c r="B99" s="26" t="s">
        <v>549</v>
      </c>
      <c r="C99" s="26" t="s">
        <v>2424</v>
      </c>
      <c r="D99" s="26" t="s">
        <v>339</v>
      </c>
      <c r="E99" s="27" t="s">
        <v>2425</v>
      </c>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spans="1:30" ht="148.80000000000001">
      <c r="A100" s="25">
        <f t="shared" si="0"/>
        <v>100</v>
      </c>
      <c r="B100" s="26" t="s">
        <v>2222</v>
      </c>
      <c r="C100" s="26" t="s">
        <v>2426</v>
      </c>
      <c r="D100" s="26" t="s">
        <v>2254</v>
      </c>
      <c r="E100" s="27" t="s">
        <v>2427</v>
      </c>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spans="1:30">
      <c r="A101" s="28"/>
      <c r="B101" s="26"/>
      <c r="C101" s="26"/>
      <c r="D101" s="26"/>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spans="1:30">
      <c r="A102" s="28"/>
      <c r="B102" s="26"/>
      <c r="C102" s="26"/>
      <c r="D102" s="26"/>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spans="1:30">
      <c r="A103" s="28"/>
      <c r="B103" s="26"/>
      <c r="C103" s="26"/>
      <c r="D103" s="26"/>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spans="1:30">
      <c r="A104" s="28"/>
      <c r="B104" s="26"/>
      <c r="C104" s="26"/>
      <c r="D104" s="26"/>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spans="1:30">
      <c r="A105" s="28"/>
      <c r="B105" s="26"/>
      <c r="C105" s="26"/>
      <c r="D105" s="26"/>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spans="1:30">
      <c r="A106" s="28"/>
      <c r="B106" s="26"/>
      <c r="C106" s="26"/>
      <c r="D106" s="26"/>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spans="1:30">
      <c r="A107" s="28"/>
      <c r="B107" s="26"/>
      <c r="C107" s="26"/>
      <c r="D107" s="26"/>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spans="1:30">
      <c r="A108" s="28"/>
      <c r="B108" s="26"/>
      <c r="C108" s="26"/>
      <c r="D108" s="26"/>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spans="1:30">
      <c r="A109" s="28"/>
      <c r="B109" s="26"/>
      <c r="C109" s="26"/>
      <c r="D109" s="26"/>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spans="1:30">
      <c r="A110" s="28"/>
      <c r="B110" s="26"/>
      <c r="C110" s="26"/>
      <c r="D110" s="26"/>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spans="1:30">
      <c r="A111" s="28"/>
      <c r="B111" s="26"/>
      <c r="C111" s="26"/>
      <c r="D111" s="26"/>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spans="1:30">
      <c r="A112" s="28"/>
      <c r="B112" s="26"/>
      <c r="C112" s="26"/>
      <c r="D112" s="26"/>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spans="1:30">
      <c r="A113" s="28"/>
      <c r="B113" s="26"/>
      <c r="C113" s="26"/>
      <c r="D113" s="26"/>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spans="1:30">
      <c r="A114" s="28"/>
      <c r="B114" s="26"/>
      <c r="C114" s="26"/>
      <c r="D114" s="26"/>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spans="1:30">
      <c r="A115" s="28"/>
      <c r="B115" s="26"/>
      <c r="C115" s="26"/>
      <c r="D115" s="26"/>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spans="1:30">
      <c r="A116" s="28"/>
      <c r="B116" s="26"/>
      <c r="C116" s="26"/>
      <c r="D116" s="26"/>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spans="1:30">
      <c r="A117" s="28"/>
      <c r="B117" s="26"/>
      <c r="C117" s="26"/>
      <c r="D117" s="26"/>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spans="1:30">
      <c r="A118" s="28"/>
      <c r="B118" s="26"/>
      <c r="C118" s="26"/>
      <c r="D118" s="26"/>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spans="1:30">
      <c r="A119" s="28"/>
      <c r="B119" s="26"/>
      <c r="C119" s="26"/>
      <c r="D119" s="26"/>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spans="1:30">
      <c r="A120" s="28"/>
      <c r="B120" s="26"/>
      <c r="C120" s="26"/>
      <c r="D120" s="26"/>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spans="1:30">
      <c r="A121" s="28"/>
      <c r="B121" s="26"/>
      <c r="C121" s="26"/>
      <c r="D121" s="26"/>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spans="1:30">
      <c r="A122" s="28"/>
      <c r="B122" s="26"/>
      <c r="C122" s="26"/>
      <c r="D122" s="26"/>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spans="1:30">
      <c r="A123" s="28"/>
      <c r="B123" s="26"/>
      <c r="C123" s="26"/>
      <c r="D123" s="26"/>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spans="1:30">
      <c r="A124" s="28"/>
      <c r="B124" s="26"/>
      <c r="C124" s="26"/>
      <c r="D124" s="26"/>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spans="1:30">
      <c r="A125" s="28"/>
      <c r="B125" s="26"/>
      <c r="C125" s="26"/>
      <c r="D125" s="26"/>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spans="1:30">
      <c r="A126" s="28"/>
      <c r="B126" s="26"/>
      <c r="C126" s="26"/>
      <c r="D126" s="26"/>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spans="1:30">
      <c r="A127" s="28"/>
      <c r="B127" s="26"/>
      <c r="C127" s="26"/>
      <c r="D127" s="26"/>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spans="1:30">
      <c r="A128" s="28"/>
      <c r="B128" s="26"/>
      <c r="C128" s="26"/>
      <c r="D128" s="26"/>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spans="1:30">
      <c r="A129" s="28"/>
      <c r="B129" s="26"/>
      <c r="C129" s="26"/>
      <c r="D129" s="26"/>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spans="1:30">
      <c r="A130" s="28"/>
      <c r="B130" s="26"/>
      <c r="C130" s="26"/>
      <c r="D130" s="26"/>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spans="1:30">
      <c r="A131" s="28"/>
      <c r="B131" s="26"/>
      <c r="C131" s="26"/>
      <c r="D131" s="26"/>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spans="1:30">
      <c r="A132" s="28"/>
      <c r="B132" s="26"/>
      <c r="C132" s="26"/>
      <c r="D132" s="26"/>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spans="1:30">
      <c r="A133" s="28"/>
      <c r="B133" s="26"/>
      <c r="C133" s="26"/>
      <c r="D133" s="26"/>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spans="1:30">
      <c r="A134" s="28"/>
      <c r="B134" s="26"/>
      <c r="C134" s="26"/>
      <c r="D134" s="26"/>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spans="1:30">
      <c r="A135" s="28"/>
      <c r="B135" s="26"/>
      <c r="C135" s="26"/>
      <c r="D135" s="26"/>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spans="1:30">
      <c r="A136" s="28"/>
      <c r="B136" s="26"/>
      <c r="C136" s="26"/>
      <c r="D136" s="26"/>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spans="1:30">
      <c r="A137" s="28"/>
      <c r="B137" s="26"/>
      <c r="C137" s="26"/>
      <c r="D137" s="26"/>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spans="1:30">
      <c r="A138" s="28"/>
      <c r="B138" s="26"/>
      <c r="C138" s="26"/>
      <c r="D138" s="26"/>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spans="1:30">
      <c r="A139" s="28"/>
      <c r="B139" s="26"/>
      <c r="C139" s="26"/>
      <c r="D139" s="26"/>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spans="1:30">
      <c r="A140" s="28"/>
      <c r="B140" s="26"/>
      <c r="C140" s="26"/>
      <c r="D140" s="26"/>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spans="1:30">
      <c r="A141" s="28"/>
      <c r="B141" s="26"/>
      <c r="C141" s="26"/>
      <c r="D141" s="26"/>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spans="1:30">
      <c r="A142" s="28"/>
      <c r="B142" s="26"/>
      <c r="C142" s="26"/>
      <c r="D142" s="26"/>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spans="1:30">
      <c r="A143" s="28"/>
      <c r="B143" s="26"/>
      <c r="C143" s="26"/>
      <c r="D143" s="26"/>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spans="1:30">
      <c r="A144" s="28"/>
      <c r="B144" s="26"/>
      <c r="C144" s="26"/>
      <c r="D144" s="26"/>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spans="1:30">
      <c r="A145" s="28"/>
      <c r="B145" s="26"/>
      <c r="C145" s="26"/>
      <c r="D145" s="26"/>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spans="1:30">
      <c r="A146" s="28"/>
      <c r="B146" s="26"/>
      <c r="C146" s="26"/>
      <c r="D146" s="26"/>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spans="1:30">
      <c r="A147" s="28"/>
      <c r="B147" s="26"/>
      <c r="C147" s="26"/>
      <c r="D147" s="26"/>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spans="1:30">
      <c r="A148" s="28"/>
      <c r="B148" s="26"/>
      <c r="C148" s="26"/>
      <c r="D148" s="26"/>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spans="1:30">
      <c r="A149" s="28"/>
      <c r="B149" s="26"/>
      <c r="C149" s="26"/>
      <c r="D149" s="26"/>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spans="1:30">
      <c r="A150" s="28"/>
      <c r="B150" s="26"/>
      <c r="C150" s="26"/>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spans="1:30">
      <c r="A151" s="28"/>
      <c r="B151" s="26"/>
      <c r="C151" s="26"/>
      <c r="D151" s="26"/>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spans="1:30">
      <c r="A152" s="28"/>
      <c r="B152" s="26"/>
      <c r="C152" s="26"/>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spans="1:30">
      <c r="A153" s="28"/>
      <c r="B153" s="26"/>
      <c r="C153" s="26"/>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spans="1:30">
      <c r="A154" s="28"/>
      <c r="B154" s="26"/>
      <c r="C154" s="26"/>
      <c r="D154" s="26"/>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spans="1:30">
      <c r="A155" s="28"/>
      <c r="B155" s="26"/>
      <c r="C155" s="26"/>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spans="1:30">
      <c r="A156" s="28"/>
      <c r="B156" s="26"/>
      <c r="C156" s="26"/>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spans="1:30">
      <c r="A157" s="28"/>
      <c r="B157" s="26"/>
      <c r="C157" s="26"/>
      <c r="D157" s="26"/>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spans="1:30">
      <c r="A158" s="28"/>
      <c r="B158" s="26"/>
      <c r="C158" s="26"/>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spans="1:30">
      <c r="A159" s="28"/>
      <c r="B159" s="26"/>
      <c r="C159" s="26"/>
      <c r="D159" s="26"/>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spans="1:30">
      <c r="A160" s="28"/>
      <c r="B160" s="26"/>
      <c r="C160" s="26"/>
      <c r="D160" s="26"/>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spans="1:30">
      <c r="A161" s="28"/>
      <c r="B161" s="26"/>
      <c r="C161" s="26"/>
      <c r="D161" s="26"/>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spans="1:30">
      <c r="A162" s="28"/>
      <c r="B162" s="26"/>
      <c r="C162" s="26"/>
      <c r="D162" s="26"/>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spans="1:30">
      <c r="A163" s="28"/>
      <c r="B163" s="26"/>
      <c r="C163" s="26"/>
      <c r="D163" s="26"/>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spans="1:30">
      <c r="A164" s="28"/>
      <c r="B164" s="26"/>
      <c r="C164" s="26"/>
      <c r="D164" s="26"/>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spans="1:30">
      <c r="A165" s="28"/>
      <c r="B165" s="26"/>
      <c r="C165" s="26"/>
      <c r="D165" s="26"/>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spans="1:30">
      <c r="A166" s="28"/>
      <c r="B166" s="26"/>
      <c r="C166" s="26"/>
      <c r="D166" s="26"/>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spans="1:30">
      <c r="A167" s="28"/>
      <c r="B167" s="26"/>
      <c r="C167" s="26"/>
      <c r="D167" s="26"/>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spans="1:30">
      <c r="A168" s="28"/>
      <c r="B168" s="26"/>
      <c r="C168" s="26"/>
      <c r="D168" s="26"/>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spans="1:30">
      <c r="A169" s="28"/>
      <c r="B169" s="26"/>
      <c r="C169" s="26"/>
      <c r="D169" s="26"/>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spans="1:30">
      <c r="A170" s="28"/>
      <c r="B170" s="26"/>
      <c r="C170" s="26"/>
      <c r="D170" s="26"/>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spans="1:30">
      <c r="A171" s="28"/>
      <c r="B171" s="26"/>
      <c r="C171" s="26"/>
      <c r="D171" s="26"/>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spans="1:30">
      <c r="A172" s="28"/>
      <c r="B172" s="26"/>
      <c r="C172" s="26"/>
      <c r="D172" s="26"/>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spans="1:30">
      <c r="A173" s="28"/>
      <c r="B173" s="26"/>
      <c r="C173" s="26"/>
      <c r="D173" s="26"/>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spans="1:30">
      <c r="A174" s="28"/>
      <c r="B174" s="26"/>
      <c r="C174" s="26"/>
      <c r="D174" s="26"/>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spans="1:30">
      <c r="A175" s="28"/>
      <c r="B175" s="26"/>
      <c r="C175" s="26"/>
      <c r="D175" s="26"/>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spans="1:30">
      <c r="A176" s="28"/>
      <c r="B176" s="26"/>
      <c r="C176" s="26"/>
      <c r="D176" s="26"/>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spans="1:30">
      <c r="A177" s="28"/>
      <c r="B177" s="26"/>
      <c r="C177" s="26"/>
      <c r="D177" s="26"/>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spans="1:30">
      <c r="A178" s="28"/>
      <c r="B178" s="26"/>
      <c r="C178" s="26"/>
      <c r="D178" s="26"/>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spans="1:30">
      <c r="A179" s="28"/>
      <c r="B179" s="26"/>
      <c r="C179" s="26"/>
      <c r="D179" s="26"/>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spans="1:30">
      <c r="A180" s="28"/>
      <c r="B180" s="26"/>
      <c r="C180" s="26"/>
      <c r="D180" s="26"/>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spans="1:30">
      <c r="A181" s="28"/>
      <c r="B181" s="26"/>
      <c r="C181" s="26"/>
      <c r="D181" s="26"/>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spans="1:30">
      <c r="A182" s="28"/>
      <c r="B182" s="26"/>
      <c r="C182" s="26"/>
      <c r="D182" s="26"/>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spans="1:30">
      <c r="A183" s="28"/>
      <c r="B183" s="26"/>
      <c r="C183" s="26"/>
      <c r="D183" s="26"/>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spans="1:30">
      <c r="A184" s="28"/>
      <c r="B184" s="26"/>
      <c r="C184" s="26"/>
      <c r="D184" s="26"/>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spans="1:30">
      <c r="A185" s="28"/>
      <c r="B185" s="26"/>
      <c r="C185" s="26"/>
      <c r="D185" s="26"/>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spans="1:30">
      <c r="A186" s="28"/>
      <c r="B186" s="26"/>
      <c r="C186" s="26"/>
      <c r="D186" s="26"/>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spans="1:30">
      <c r="A187" s="28"/>
      <c r="B187" s="26"/>
      <c r="C187" s="26"/>
      <c r="D187" s="26"/>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spans="1:30">
      <c r="A188" s="28"/>
      <c r="B188" s="26"/>
      <c r="C188" s="26"/>
      <c r="D188" s="26"/>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spans="1:30">
      <c r="A189" s="28"/>
      <c r="B189" s="26"/>
      <c r="C189" s="26"/>
      <c r="D189" s="26"/>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spans="1:30">
      <c r="A190" s="28"/>
      <c r="B190" s="26"/>
      <c r="C190" s="26"/>
      <c r="D190" s="26"/>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c r="A191" s="28"/>
      <c r="B191" s="26"/>
      <c r="C191" s="26"/>
      <c r="D191" s="26"/>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spans="1:30">
      <c r="A192" s="28"/>
      <c r="B192" s="26"/>
      <c r="C192" s="26"/>
      <c r="D192" s="26"/>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spans="1:30">
      <c r="A193" s="28"/>
      <c r="B193" s="26"/>
      <c r="C193" s="26"/>
      <c r="D193" s="26"/>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spans="1:30">
      <c r="A194" s="28"/>
      <c r="B194" s="26"/>
      <c r="C194" s="26"/>
      <c r="D194" s="26"/>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spans="1:30">
      <c r="A195" s="28"/>
      <c r="B195" s="26"/>
      <c r="C195" s="26"/>
      <c r="D195" s="26"/>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spans="1:30">
      <c r="A196" s="28"/>
      <c r="B196" s="26"/>
      <c r="C196" s="26"/>
      <c r="D196" s="26"/>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spans="1:30">
      <c r="A197" s="28"/>
      <c r="B197" s="26"/>
      <c r="C197" s="26"/>
      <c r="D197" s="26"/>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spans="1:30">
      <c r="A198" s="28"/>
      <c r="B198" s="26"/>
      <c r="C198" s="26"/>
      <c r="D198" s="26"/>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spans="1:30">
      <c r="A199" s="28"/>
      <c r="B199" s="26"/>
      <c r="C199" s="26"/>
      <c r="D199" s="26"/>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spans="1:30">
      <c r="A200" s="28"/>
      <c r="B200" s="26"/>
      <c r="C200" s="26"/>
      <c r="D200" s="26"/>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spans="1:30">
      <c r="A201" s="28"/>
      <c r="B201" s="26"/>
      <c r="C201" s="26"/>
      <c r="D201" s="26"/>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row>
    <row r="202" spans="1:30">
      <c r="A202" s="28"/>
      <c r="B202" s="26"/>
      <c r="C202" s="26"/>
      <c r="D202" s="26"/>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row>
    <row r="203" spans="1:30">
      <c r="A203" s="28"/>
      <c r="B203" s="26"/>
      <c r="C203" s="26"/>
      <c r="D203" s="26"/>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spans="1:30">
      <c r="A204" s="28"/>
      <c r="B204" s="26"/>
      <c r="C204" s="26"/>
      <c r="D204" s="26"/>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row>
    <row r="205" spans="1:30">
      <c r="A205" s="28"/>
      <c r="B205" s="26"/>
      <c r="C205" s="26"/>
      <c r="D205" s="26"/>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row>
    <row r="206" spans="1:30">
      <c r="A206" s="28"/>
      <c r="B206" s="26"/>
      <c r="C206" s="26"/>
      <c r="D206" s="26"/>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row>
    <row r="207" spans="1:30">
      <c r="A207" s="28"/>
      <c r="B207" s="26"/>
      <c r="C207" s="26"/>
      <c r="D207" s="26"/>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row>
    <row r="208" spans="1:30">
      <c r="A208" s="28"/>
      <c r="B208" s="26"/>
      <c r="C208" s="26"/>
      <c r="D208" s="26"/>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spans="1:30">
      <c r="A209" s="28"/>
      <c r="B209" s="26"/>
      <c r="C209" s="26"/>
      <c r="D209" s="26"/>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row>
    <row r="210" spans="1:30">
      <c r="A210" s="28"/>
      <c r="B210" s="26"/>
      <c r="C210" s="26"/>
      <c r="D210" s="26"/>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spans="1:30">
      <c r="A211" s="28"/>
      <c r="B211" s="26"/>
      <c r="C211" s="26"/>
      <c r="D211" s="26"/>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row>
    <row r="212" spans="1:30">
      <c r="A212" s="28"/>
      <c r="B212" s="26"/>
      <c r="C212" s="26"/>
      <c r="D212" s="26"/>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row>
    <row r="213" spans="1:30">
      <c r="A213" s="28"/>
      <c r="B213" s="26"/>
      <c r="C213" s="26"/>
      <c r="D213" s="26"/>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row>
    <row r="214" spans="1:30">
      <c r="A214" s="28"/>
      <c r="B214" s="26"/>
      <c r="C214" s="26"/>
      <c r="D214" s="26"/>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row>
    <row r="215" spans="1:30">
      <c r="A215" s="28"/>
      <c r="B215" s="26"/>
      <c r="C215" s="26"/>
      <c r="D215" s="26"/>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row>
    <row r="216" spans="1:30">
      <c r="A216" s="28"/>
      <c r="B216" s="26"/>
      <c r="C216" s="26"/>
      <c r="D216" s="26"/>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row>
    <row r="217" spans="1:30">
      <c r="A217" s="28"/>
      <c r="B217" s="26"/>
      <c r="C217" s="26"/>
      <c r="D217" s="26"/>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spans="1:30">
      <c r="A218" s="28"/>
      <c r="B218" s="26"/>
      <c r="C218" s="26"/>
      <c r="D218" s="26"/>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row>
    <row r="219" spans="1:30">
      <c r="A219" s="28"/>
      <c r="B219" s="26"/>
      <c r="C219" s="26"/>
      <c r="D219" s="26"/>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row>
    <row r="220" spans="1:30">
      <c r="A220" s="28"/>
      <c r="B220" s="26"/>
      <c r="C220" s="26"/>
      <c r="D220" s="26"/>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row>
    <row r="221" spans="1:30">
      <c r="A221" s="28"/>
      <c r="B221" s="26"/>
      <c r="C221" s="26"/>
      <c r="D221" s="26"/>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row>
    <row r="222" spans="1:30">
      <c r="A222" s="28"/>
      <c r="B222" s="26"/>
      <c r="C222" s="26"/>
      <c r="D222" s="26"/>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row>
    <row r="223" spans="1:30">
      <c r="A223" s="28"/>
      <c r="B223" s="26"/>
      <c r="C223" s="26"/>
      <c r="D223" s="26"/>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row>
    <row r="224" spans="1:30">
      <c r="A224" s="28"/>
      <c r="B224" s="26"/>
      <c r="C224" s="26"/>
      <c r="D224" s="26"/>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row>
    <row r="225" spans="1:30">
      <c r="A225" s="28"/>
      <c r="B225" s="26"/>
      <c r="C225" s="26"/>
      <c r="D225" s="26"/>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row>
    <row r="226" spans="1:30">
      <c r="A226" s="28"/>
      <c r="B226" s="26"/>
      <c r="C226" s="26"/>
      <c r="D226" s="26"/>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row>
    <row r="227" spans="1:30">
      <c r="A227" s="28"/>
      <c r="B227" s="26"/>
      <c r="C227" s="26"/>
      <c r="D227" s="26"/>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row>
    <row r="228" spans="1:30">
      <c r="A228" s="28"/>
      <c r="B228" s="26"/>
      <c r="C228" s="26"/>
      <c r="D228" s="26"/>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row>
    <row r="229" spans="1:30">
      <c r="A229" s="28"/>
      <c r="B229" s="26"/>
      <c r="C229" s="26"/>
      <c r="D229" s="26"/>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row>
    <row r="230" spans="1:30">
      <c r="A230" s="28"/>
      <c r="B230" s="26"/>
      <c r="C230" s="26"/>
      <c r="D230" s="26"/>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row>
    <row r="231" spans="1:30">
      <c r="A231" s="28"/>
      <c r="B231" s="26"/>
      <c r="C231" s="26"/>
      <c r="D231" s="26"/>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row>
    <row r="232" spans="1:30">
      <c r="A232" s="28"/>
      <c r="B232" s="26"/>
      <c r="C232" s="26"/>
      <c r="D232" s="26"/>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row>
    <row r="233" spans="1:30">
      <c r="A233" s="28"/>
      <c r="B233" s="26"/>
      <c r="C233" s="26"/>
      <c r="D233" s="26"/>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row>
    <row r="234" spans="1:30">
      <c r="A234" s="28"/>
      <c r="B234" s="26"/>
      <c r="C234" s="26"/>
      <c r="D234" s="26"/>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spans="1:30">
      <c r="A235" s="28"/>
      <c r="B235" s="26"/>
      <c r="C235" s="26"/>
      <c r="D235" s="26"/>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row>
    <row r="236" spans="1:30">
      <c r="A236" s="28"/>
      <c r="B236" s="26"/>
      <c r="C236" s="26"/>
      <c r="D236" s="26"/>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row>
    <row r="237" spans="1:30">
      <c r="A237" s="28"/>
      <c r="B237" s="26"/>
      <c r="C237" s="26"/>
      <c r="D237" s="26"/>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spans="1:30">
      <c r="A238" s="28"/>
      <c r="B238" s="26"/>
      <c r="C238" s="26"/>
      <c r="D238" s="26"/>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row>
    <row r="239" spans="1:30">
      <c r="A239" s="28"/>
      <c r="B239" s="26"/>
      <c r="C239" s="26"/>
      <c r="D239" s="26"/>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row>
    <row r="240" spans="1:30">
      <c r="A240" s="28"/>
      <c r="B240" s="26"/>
      <c r="C240" s="26"/>
      <c r="D240" s="26"/>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row>
    <row r="241" spans="1:30">
      <c r="A241" s="28"/>
      <c r="B241" s="26"/>
      <c r="C241" s="26"/>
      <c r="D241" s="26"/>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row>
    <row r="242" spans="1:30">
      <c r="A242" s="28"/>
      <c r="B242" s="26"/>
      <c r="C242" s="26"/>
      <c r="D242" s="26"/>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spans="1:30">
      <c r="A243" s="28"/>
      <c r="B243" s="26"/>
      <c r="C243" s="26"/>
      <c r="D243" s="26"/>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row>
    <row r="244" spans="1:30">
      <c r="A244" s="28"/>
      <c r="B244" s="26"/>
      <c r="C244" s="26"/>
      <c r="D244" s="26"/>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row>
    <row r="245" spans="1:30">
      <c r="A245" s="28"/>
      <c r="B245" s="26"/>
      <c r="C245" s="26"/>
      <c r="D245" s="26"/>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row>
    <row r="246" spans="1:30">
      <c r="A246" s="28"/>
      <c r="B246" s="26"/>
      <c r="C246" s="26"/>
      <c r="D246" s="26"/>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row>
    <row r="247" spans="1:30">
      <c r="A247" s="28"/>
      <c r="B247" s="26"/>
      <c r="C247" s="26"/>
      <c r="D247" s="26"/>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row>
    <row r="248" spans="1:30">
      <c r="A248" s="28"/>
      <c r="B248" s="26"/>
      <c r="C248" s="26"/>
      <c r="D248" s="26"/>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spans="1:30">
      <c r="A249" s="28"/>
      <c r="B249" s="26"/>
      <c r="C249" s="26"/>
      <c r="D249" s="26"/>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row>
    <row r="250" spans="1:30">
      <c r="A250" s="28"/>
      <c r="B250" s="26"/>
      <c r="C250" s="26"/>
      <c r="D250" s="26"/>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row>
    <row r="251" spans="1:30">
      <c r="A251" s="28"/>
      <c r="B251" s="26"/>
      <c r="C251" s="26"/>
      <c r="D251" s="26"/>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row>
    <row r="252" spans="1:30">
      <c r="A252" s="28"/>
      <c r="B252" s="26"/>
      <c r="C252" s="26"/>
      <c r="D252" s="26"/>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row>
    <row r="253" spans="1:30">
      <c r="A253" s="28"/>
      <c r="B253" s="26"/>
      <c r="C253" s="26"/>
      <c r="D253" s="26"/>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row>
    <row r="254" spans="1:30">
      <c r="A254" s="28"/>
      <c r="B254" s="26"/>
      <c r="C254" s="26"/>
      <c r="D254" s="26"/>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row>
    <row r="255" spans="1:30">
      <c r="A255" s="28"/>
      <c r="B255" s="26"/>
      <c r="C255" s="26"/>
      <c r="D255" s="26"/>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row>
    <row r="256" spans="1:30">
      <c r="A256" s="28"/>
      <c r="B256" s="26"/>
      <c r="C256" s="26"/>
      <c r="D256" s="26"/>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row>
    <row r="257" spans="1:30">
      <c r="A257" s="28"/>
      <c r="B257" s="26"/>
      <c r="C257" s="26"/>
      <c r="D257" s="26"/>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row>
    <row r="258" spans="1:30">
      <c r="A258" s="28"/>
      <c r="B258" s="26"/>
      <c r="C258" s="26"/>
      <c r="D258" s="26"/>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row>
    <row r="259" spans="1:30">
      <c r="A259" s="28"/>
      <c r="B259" s="26"/>
      <c r="C259" s="26"/>
      <c r="D259" s="26"/>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row>
    <row r="260" spans="1:30">
      <c r="A260" s="28"/>
      <c r="B260" s="26"/>
      <c r="C260" s="26"/>
      <c r="D260" s="26"/>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row>
    <row r="261" spans="1:30">
      <c r="A261" s="28"/>
      <c r="B261" s="26"/>
      <c r="C261" s="26"/>
      <c r="D261" s="26"/>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row>
    <row r="262" spans="1:30">
      <c r="A262" s="28"/>
      <c r="B262" s="26"/>
      <c r="C262" s="26"/>
      <c r="D262" s="26"/>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row>
    <row r="263" spans="1:30">
      <c r="A263" s="28"/>
      <c r="B263" s="26"/>
      <c r="C263" s="26"/>
      <c r="D263" s="26"/>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row>
    <row r="264" spans="1:30">
      <c r="A264" s="28"/>
      <c r="B264" s="26"/>
      <c r="C264" s="26"/>
      <c r="D264" s="26"/>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row>
    <row r="265" spans="1:30">
      <c r="A265" s="28"/>
      <c r="B265" s="26"/>
      <c r="C265" s="26"/>
      <c r="D265" s="26"/>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row>
    <row r="266" spans="1:30">
      <c r="A266" s="28"/>
      <c r="B266" s="26"/>
      <c r="C266" s="26"/>
      <c r="D266" s="26"/>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row>
    <row r="267" spans="1:30">
      <c r="A267" s="28"/>
      <c r="B267" s="26"/>
      <c r="C267" s="26"/>
      <c r="D267" s="26"/>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row>
    <row r="268" spans="1:30">
      <c r="A268" s="28"/>
      <c r="B268" s="26"/>
      <c r="C268" s="26"/>
      <c r="D268" s="26"/>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row>
    <row r="269" spans="1:30">
      <c r="A269" s="28"/>
      <c r="B269" s="26"/>
      <c r="C269" s="26"/>
      <c r="D269" s="26"/>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row>
    <row r="270" spans="1:30">
      <c r="A270" s="28"/>
      <c r="B270" s="26"/>
      <c r="C270" s="26"/>
      <c r="D270" s="26"/>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spans="1:30">
      <c r="A271" s="28"/>
      <c r="B271" s="26"/>
      <c r="C271" s="26"/>
      <c r="D271" s="26"/>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row>
    <row r="272" spans="1:30">
      <c r="A272" s="28"/>
      <c r="B272" s="26"/>
      <c r="C272" s="26"/>
      <c r="D272" s="26"/>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row>
    <row r="273" spans="1:30">
      <c r="A273" s="28"/>
      <c r="B273" s="26"/>
      <c r="C273" s="26"/>
      <c r="D273" s="26"/>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row>
    <row r="274" spans="1:30">
      <c r="A274" s="28"/>
      <c r="B274" s="26"/>
      <c r="C274" s="26"/>
      <c r="D274" s="26"/>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row>
    <row r="275" spans="1:30">
      <c r="A275" s="28"/>
      <c r="B275" s="26"/>
      <c r="C275" s="26"/>
      <c r="D275" s="26"/>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row>
    <row r="276" spans="1:30">
      <c r="A276" s="28"/>
      <c r="B276" s="26"/>
      <c r="C276" s="26"/>
      <c r="D276" s="26"/>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spans="1:30">
      <c r="A277" s="28"/>
      <c r="B277" s="26"/>
      <c r="C277" s="26"/>
      <c r="D277" s="26"/>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row>
    <row r="278" spans="1:30">
      <c r="A278" s="28"/>
      <c r="B278" s="26"/>
      <c r="C278" s="26"/>
      <c r="D278" s="26"/>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row>
    <row r="279" spans="1:30">
      <c r="A279" s="28"/>
      <c r="B279" s="26"/>
      <c r="C279" s="26"/>
      <c r="D279" s="26"/>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spans="1:30">
      <c r="A280" s="28"/>
      <c r="B280" s="26"/>
      <c r="C280" s="26"/>
      <c r="D280" s="26"/>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row>
    <row r="281" spans="1:30">
      <c r="A281" s="28"/>
      <c r="B281" s="26"/>
      <c r="C281" s="26"/>
      <c r="D281" s="26"/>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row>
    <row r="282" spans="1:30">
      <c r="A282" s="28"/>
      <c r="B282" s="26"/>
      <c r="C282" s="26"/>
      <c r="D282" s="26"/>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row>
    <row r="283" spans="1:30">
      <c r="A283" s="28"/>
      <c r="B283" s="26"/>
      <c r="C283" s="26"/>
      <c r="D283" s="26"/>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row>
    <row r="284" spans="1:30">
      <c r="A284" s="28"/>
      <c r="B284" s="26"/>
      <c r="C284" s="26"/>
      <c r="D284" s="26"/>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row>
    <row r="285" spans="1:30">
      <c r="A285" s="28"/>
      <c r="B285" s="26"/>
      <c r="C285" s="26"/>
      <c r="D285" s="26"/>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row>
    <row r="286" spans="1:30">
      <c r="A286" s="28"/>
      <c r="B286" s="26"/>
      <c r="C286" s="26"/>
      <c r="D286" s="26"/>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row>
    <row r="287" spans="1:30">
      <c r="A287" s="28"/>
      <c r="B287" s="26"/>
      <c r="C287" s="26"/>
      <c r="D287" s="26"/>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spans="1:30">
      <c r="A288" s="28"/>
      <c r="B288" s="26"/>
      <c r="C288" s="26"/>
      <c r="D288" s="26"/>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row>
    <row r="289" spans="1:30">
      <c r="A289" s="28"/>
      <c r="B289" s="26"/>
      <c r="C289" s="26"/>
      <c r="D289" s="26"/>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row>
    <row r="290" spans="1:30">
      <c r="A290" s="28"/>
      <c r="B290" s="26"/>
      <c r="C290" s="26"/>
      <c r="D290" s="26"/>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row>
    <row r="291" spans="1:30">
      <c r="A291" s="28"/>
      <c r="B291" s="26"/>
      <c r="C291" s="26"/>
      <c r="D291" s="26"/>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row>
    <row r="292" spans="1:30">
      <c r="A292" s="28"/>
      <c r="B292" s="26"/>
      <c r="C292" s="26"/>
      <c r="D292" s="26"/>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row>
    <row r="293" spans="1:30">
      <c r="A293" s="28"/>
      <c r="B293" s="26"/>
      <c r="C293" s="26"/>
      <c r="D293" s="26"/>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row>
    <row r="294" spans="1:30">
      <c r="A294" s="28"/>
      <c r="B294" s="26"/>
      <c r="C294" s="26"/>
      <c r="D294" s="26"/>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row>
    <row r="295" spans="1:30">
      <c r="A295" s="28"/>
      <c r="B295" s="26"/>
      <c r="C295" s="26"/>
      <c r="D295" s="26"/>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row>
    <row r="296" spans="1:30">
      <c r="A296" s="28"/>
      <c r="B296" s="26"/>
      <c r="C296" s="26"/>
      <c r="D296" s="26"/>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row>
    <row r="297" spans="1:30">
      <c r="A297" s="28"/>
      <c r="B297" s="26"/>
      <c r="C297" s="26"/>
      <c r="D297" s="26"/>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row>
    <row r="298" spans="1:30">
      <c r="A298" s="28"/>
      <c r="B298" s="26"/>
      <c r="C298" s="26"/>
      <c r="D298" s="26"/>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row>
    <row r="299" spans="1:30">
      <c r="A299" s="28"/>
      <c r="B299" s="26"/>
      <c r="C299" s="26"/>
      <c r="D299" s="26"/>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row>
    <row r="300" spans="1:30">
      <c r="A300" s="28"/>
      <c r="B300" s="26"/>
      <c r="C300" s="26"/>
      <c r="D300" s="26"/>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spans="1:30">
      <c r="A301" s="28"/>
      <c r="B301" s="26"/>
      <c r="C301" s="26"/>
      <c r="D301" s="26"/>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row>
    <row r="302" spans="1:30">
      <c r="A302" s="28"/>
      <c r="B302" s="26"/>
      <c r="C302" s="26"/>
      <c r="D302" s="26"/>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row>
    <row r="303" spans="1:30">
      <c r="A303" s="28"/>
      <c r="B303" s="26"/>
      <c r="C303" s="26"/>
      <c r="D303" s="26"/>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row>
    <row r="304" spans="1:30">
      <c r="A304" s="28"/>
      <c r="B304" s="26"/>
      <c r="C304" s="26"/>
      <c r="D304" s="26"/>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spans="1:30">
      <c r="A305" s="28"/>
      <c r="B305" s="26"/>
      <c r="C305" s="26"/>
      <c r="D305" s="26"/>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row>
    <row r="306" spans="1:30">
      <c r="A306" s="28"/>
      <c r="B306" s="26"/>
      <c r="C306" s="26"/>
      <c r="D306" s="26"/>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row>
    <row r="307" spans="1:30">
      <c r="A307" s="28"/>
      <c r="B307" s="26"/>
      <c r="C307" s="26"/>
      <c r="D307" s="26"/>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row>
    <row r="308" spans="1:30">
      <c r="A308" s="28"/>
      <c r="B308" s="26"/>
      <c r="C308" s="26"/>
      <c r="D308" s="26"/>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row>
    <row r="309" spans="1:30">
      <c r="A309" s="28"/>
      <c r="B309" s="26"/>
      <c r="C309" s="26"/>
      <c r="D309" s="26"/>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row>
    <row r="310" spans="1:30">
      <c r="A310" s="28"/>
      <c r="B310" s="26"/>
      <c r="C310" s="26"/>
      <c r="D310" s="26"/>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spans="1:30">
      <c r="A311" s="28"/>
      <c r="B311" s="26"/>
      <c r="C311" s="26"/>
      <c r="D311" s="26"/>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row>
    <row r="312" spans="1:30">
      <c r="A312" s="28"/>
      <c r="B312" s="26"/>
      <c r="C312" s="26"/>
      <c r="D312" s="26"/>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row>
    <row r="313" spans="1:30">
      <c r="A313" s="28"/>
      <c r="B313" s="26"/>
      <c r="C313" s="26"/>
      <c r="D313" s="26"/>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row>
    <row r="314" spans="1:30">
      <c r="A314" s="28"/>
      <c r="B314" s="26"/>
      <c r="C314" s="26"/>
      <c r="D314" s="26"/>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row>
    <row r="315" spans="1:30">
      <c r="A315" s="28"/>
      <c r="B315" s="26"/>
      <c r="C315" s="26"/>
      <c r="D315" s="26"/>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row>
    <row r="316" spans="1:30">
      <c r="A316" s="28"/>
      <c r="B316" s="26"/>
      <c r="C316" s="26"/>
      <c r="D316" s="26"/>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row>
    <row r="317" spans="1:30">
      <c r="A317" s="28"/>
      <c r="B317" s="26"/>
      <c r="C317" s="26"/>
      <c r="D317" s="26"/>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row>
    <row r="318" spans="1:30">
      <c r="A318" s="28"/>
      <c r="B318" s="26"/>
      <c r="C318" s="26"/>
      <c r="D318" s="26"/>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row>
    <row r="319" spans="1:30">
      <c r="A319" s="28"/>
      <c r="B319" s="26"/>
      <c r="C319" s="26"/>
      <c r="D319" s="26"/>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row>
    <row r="320" spans="1:30">
      <c r="A320" s="28"/>
      <c r="B320" s="26"/>
      <c r="C320" s="26"/>
      <c r="D320" s="26"/>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row>
    <row r="321" spans="1:30">
      <c r="A321" s="28"/>
      <c r="B321" s="26"/>
      <c r="C321" s="26"/>
      <c r="D321" s="26"/>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row>
    <row r="322" spans="1:30">
      <c r="A322" s="28"/>
      <c r="B322" s="26"/>
      <c r="C322" s="26"/>
      <c r="D322" s="26"/>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row>
    <row r="323" spans="1:30">
      <c r="A323" s="28"/>
      <c r="B323" s="26"/>
      <c r="C323" s="26"/>
      <c r="D323" s="26"/>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row>
    <row r="324" spans="1:30">
      <c r="A324" s="28"/>
      <c r="B324" s="26"/>
      <c r="C324" s="26"/>
      <c r="D324" s="26"/>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row>
    <row r="325" spans="1:30">
      <c r="A325" s="28"/>
      <c r="B325" s="26"/>
      <c r="C325" s="26"/>
      <c r="D325" s="26"/>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row>
    <row r="326" spans="1:30">
      <c r="A326" s="28"/>
      <c r="B326" s="26"/>
      <c r="C326" s="26"/>
      <c r="D326" s="26"/>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row>
    <row r="327" spans="1:30">
      <c r="A327" s="28"/>
      <c r="B327" s="26"/>
      <c r="C327" s="26"/>
      <c r="D327" s="26"/>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row>
    <row r="328" spans="1:30">
      <c r="A328" s="28"/>
      <c r="B328" s="26"/>
      <c r="C328" s="26"/>
      <c r="D328" s="26"/>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row>
    <row r="329" spans="1:30">
      <c r="A329" s="28"/>
      <c r="B329" s="26"/>
      <c r="C329" s="26"/>
      <c r="D329" s="26"/>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row>
    <row r="330" spans="1:30">
      <c r="A330" s="28"/>
      <c r="B330" s="26"/>
      <c r="C330" s="26"/>
      <c r="D330" s="26"/>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row>
    <row r="331" spans="1:30">
      <c r="A331" s="28"/>
      <c r="B331" s="26"/>
      <c r="C331" s="26"/>
      <c r="D331" s="26"/>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row>
    <row r="332" spans="1:30">
      <c r="A332" s="28"/>
      <c r="B332" s="26"/>
      <c r="C332" s="26"/>
      <c r="D332" s="26"/>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row>
    <row r="333" spans="1:30">
      <c r="A333" s="28"/>
      <c r="B333" s="26"/>
      <c r="C333" s="26"/>
      <c r="D333" s="26"/>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row>
    <row r="334" spans="1:30">
      <c r="A334" s="28"/>
      <c r="B334" s="26"/>
      <c r="C334" s="26"/>
      <c r="D334" s="26"/>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row>
    <row r="335" spans="1:30">
      <c r="A335" s="28"/>
      <c r="B335" s="26"/>
      <c r="C335" s="26"/>
      <c r="D335" s="26"/>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row>
    <row r="336" spans="1:30">
      <c r="A336" s="28"/>
      <c r="B336" s="26"/>
      <c r="C336" s="26"/>
      <c r="D336" s="26"/>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row>
    <row r="337" spans="1:30">
      <c r="A337" s="28"/>
      <c r="B337" s="26"/>
      <c r="C337" s="26"/>
      <c r="D337" s="26"/>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spans="1:30">
      <c r="A338" s="28"/>
      <c r="B338" s="26"/>
      <c r="C338" s="26"/>
      <c r="D338" s="26"/>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row>
    <row r="339" spans="1:30">
      <c r="A339" s="28"/>
      <c r="B339" s="26"/>
      <c r="C339" s="26"/>
      <c r="D339" s="26"/>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row>
    <row r="340" spans="1:30">
      <c r="A340" s="28"/>
      <c r="B340" s="26"/>
      <c r="C340" s="26"/>
      <c r="D340" s="26"/>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row>
    <row r="341" spans="1:30">
      <c r="A341" s="28"/>
      <c r="B341" s="26"/>
      <c r="C341" s="26"/>
      <c r="D341" s="26"/>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row>
    <row r="342" spans="1:30">
      <c r="A342" s="28"/>
      <c r="B342" s="26"/>
      <c r="C342" s="26"/>
      <c r="D342" s="26"/>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row>
    <row r="343" spans="1:30">
      <c r="A343" s="28"/>
      <c r="B343" s="26"/>
      <c r="C343" s="26"/>
      <c r="D343" s="26"/>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row>
    <row r="344" spans="1:30">
      <c r="A344" s="28"/>
      <c r="B344" s="26"/>
      <c r="C344" s="26"/>
      <c r="D344" s="26"/>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spans="1:30">
      <c r="A345" s="28"/>
      <c r="B345" s="26"/>
      <c r="C345" s="26"/>
      <c r="D345" s="26"/>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row>
    <row r="346" spans="1:30">
      <c r="A346" s="28"/>
      <c r="B346" s="26"/>
      <c r="C346" s="26"/>
      <c r="D346" s="26"/>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row>
    <row r="347" spans="1:30">
      <c r="A347" s="28"/>
      <c r="B347" s="26"/>
      <c r="C347" s="26"/>
      <c r="D347" s="26"/>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row>
    <row r="348" spans="1:30">
      <c r="A348" s="28"/>
      <c r="B348" s="26"/>
      <c r="C348" s="26"/>
      <c r="D348" s="26"/>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row>
    <row r="349" spans="1:30">
      <c r="A349" s="28"/>
      <c r="B349" s="26"/>
      <c r="C349" s="26"/>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spans="1:30">
      <c r="A350" s="28"/>
      <c r="B350" s="26"/>
      <c r="C350" s="26"/>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row>
    <row r="351" spans="1:30">
      <c r="A351" s="28"/>
      <c r="B351" s="26"/>
      <c r="C351" s="26"/>
      <c r="D351" s="26"/>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row>
    <row r="352" spans="1:30">
      <c r="A352" s="28"/>
      <c r="B352" s="26"/>
      <c r="C352" s="26"/>
      <c r="D352" s="26"/>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row>
    <row r="353" spans="1:30">
      <c r="A353" s="28"/>
      <c r="B353" s="26"/>
      <c r="C353" s="26"/>
      <c r="D353" s="26"/>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row>
    <row r="354" spans="1:30">
      <c r="A354" s="28"/>
      <c r="B354" s="26"/>
      <c r="C354" s="26"/>
      <c r="D354" s="26"/>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row>
    <row r="355" spans="1:30">
      <c r="A355" s="28"/>
      <c r="B355" s="26"/>
      <c r="C355" s="26"/>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row>
    <row r="356" spans="1:30">
      <c r="A356" s="28"/>
      <c r="B356" s="26"/>
      <c r="C356" s="26"/>
      <c r="D356" s="26"/>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row>
    <row r="357" spans="1:30">
      <c r="A357" s="28"/>
      <c r="B357" s="26"/>
      <c r="C357" s="26"/>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row>
    <row r="358" spans="1:30">
      <c r="A358" s="28"/>
      <c r="B358" s="26"/>
      <c r="C358" s="26"/>
      <c r="D358" s="26"/>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row>
    <row r="359" spans="1:30">
      <c r="A359" s="28"/>
      <c r="B359" s="26"/>
      <c r="C359" s="26"/>
      <c r="D359" s="26"/>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row>
    <row r="360" spans="1:30">
      <c r="A360" s="28"/>
      <c r="B360" s="26"/>
      <c r="C360" s="26"/>
      <c r="D360" s="26"/>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spans="1:30">
      <c r="A361" s="28"/>
      <c r="B361" s="26"/>
      <c r="C361" s="26"/>
      <c r="D361" s="26"/>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spans="1:30">
      <c r="A362" s="28"/>
      <c r="B362" s="26"/>
      <c r="C362" s="26"/>
      <c r="D362" s="26"/>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row>
    <row r="363" spans="1:30">
      <c r="A363" s="28"/>
      <c r="B363" s="26"/>
      <c r="C363" s="26"/>
      <c r="D363" s="26"/>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row>
    <row r="364" spans="1:30">
      <c r="A364" s="28"/>
      <c r="B364" s="26"/>
      <c r="C364" s="26"/>
      <c r="D364" s="26"/>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row>
    <row r="365" spans="1:30">
      <c r="A365" s="28"/>
      <c r="B365" s="26"/>
      <c r="C365" s="26"/>
      <c r="D365" s="26"/>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row>
    <row r="366" spans="1:30">
      <c r="A366" s="28"/>
      <c r="B366" s="26"/>
      <c r="C366" s="26"/>
      <c r="D366" s="26"/>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row>
    <row r="367" spans="1:30">
      <c r="A367" s="28"/>
      <c r="B367" s="26"/>
      <c r="C367" s="26"/>
      <c r="D367" s="26"/>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row>
    <row r="368" spans="1:30">
      <c r="A368" s="28"/>
      <c r="B368" s="26"/>
      <c r="C368" s="26"/>
      <c r="D368" s="26"/>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row>
    <row r="369" spans="1:30">
      <c r="A369" s="28"/>
      <c r="B369" s="26"/>
      <c r="C369" s="26"/>
      <c r="D369" s="26"/>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row>
    <row r="370" spans="1:30">
      <c r="A370" s="28"/>
      <c r="B370" s="26"/>
      <c r="C370" s="26"/>
      <c r="D370" s="26"/>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row>
    <row r="371" spans="1:30">
      <c r="A371" s="28"/>
      <c r="B371" s="26"/>
      <c r="C371" s="26"/>
      <c r="D371" s="26"/>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row>
    <row r="372" spans="1:30">
      <c r="A372" s="28"/>
      <c r="B372" s="26"/>
      <c r="C372" s="26"/>
      <c r="D372" s="26"/>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row>
    <row r="373" spans="1:30">
      <c r="A373" s="28"/>
      <c r="B373" s="26"/>
      <c r="C373" s="26"/>
      <c r="D373" s="26"/>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row>
    <row r="374" spans="1:30">
      <c r="A374" s="28"/>
      <c r="B374" s="26"/>
      <c r="C374" s="26"/>
      <c r="D374" s="26"/>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spans="1:30">
      <c r="A375" s="28"/>
      <c r="B375" s="26"/>
      <c r="C375" s="26"/>
      <c r="D375" s="26"/>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row>
    <row r="376" spans="1:30">
      <c r="A376" s="28"/>
      <c r="B376" s="26"/>
      <c r="C376" s="26"/>
      <c r="D376" s="26"/>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row>
    <row r="377" spans="1:30">
      <c r="A377" s="28"/>
      <c r="B377" s="26"/>
      <c r="C377" s="26"/>
      <c r="D377" s="26"/>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row>
    <row r="378" spans="1:30">
      <c r="A378" s="28"/>
      <c r="B378" s="26"/>
      <c r="C378" s="26"/>
      <c r="D378" s="26"/>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spans="1:30">
      <c r="A379" s="28"/>
      <c r="B379" s="26"/>
      <c r="C379" s="26"/>
      <c r="D379" s="26"/>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row>
    <row r="380" spans="1:30">
      <c r="A380" s="28"/>
      <c r="B380" s="26"/>
      <c r="C380" s="26"/>
      <c r="D380" s="26"/>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row>
    <row r="381" spans="1:30">
      <c r="A381" s="28"/>
      <c r="B381" s="26"/>
      <c r="C381" s="26"/>
      <c r="D381" s="26"/>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row>
    <row r="382" spans="1:30">
      <c r="A382" s="28"/>
      <c r="B382" s="26"/>
      <c r="C382" s="26"/>
      <c r="D382" s="26"/>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row>
    <row r="383" spans="1:30">
      <c r="A383" s="28"/>
      <c r="B383" s="26"/>
      <c r="C383" s="26"/>
      <c r="D383" s="26"/>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row>
    <row r="384" spans="1:30">
      <c r="A384" s="28"/>
      <c r="B384" s="26"/>
      <c r="C384" s="26"/>
      <c r="D384" s="26"/>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row>
    <row r="385" spans="1:30">
      <c r="A385" s="28"/>
      <c r="B385" s="26"/>
      <c r="C385" s="26"/>
      <c r="D385" s="26"/>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row>
    <row r="386" spans="1:30">
      <c r="A386" s="28"/>
      <c r="B386" s="26"/>
      <c r="C386" s="26"/>
      <c r="D386" s="26"/>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spans="1:30">
      <c r="A387" s="28"/>
      <c r="B387" s="26"/>
      <c r="C387" s="26"/>
      <c r="D387" s="26"/>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spans="1:30">
      <c r="A388" s="28"/>
      <c r="B388" s="26"/>
      <c r="C388" s="26"/>
      <c r="D388" s="26"/>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row>
    <row r="389" spans="1:30">
      <c r="A389" s="28"/>
      <c r="B389" s="26"/>
      <c r="C389" s="26"/>
      <c r="D389" s="26"/>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row>
    <row r="390" spans="1:30">
      <c r="A390" s="28"/>
      <c r="B390" s="26"/>
      <c r="C390" s="26"/>
      <c r="D390" s="26"/>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row>
    <row r="391" spans="1:30">
      <c r="A391" s="28"/>
      <c r="B391" s="26"/>
      <c r="C391" s="26"/>
      <c r="D391" s="26"/>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row>
    <row r="392" spans="1:30">
      <c r="A392" s="28"/>
      <c r="B392" s="26"/>
      <c r="C392" s="26"/>
      <c r="D392" s="26"/>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row>
    <row r="393" spans="1:30">
      <c r="A393" s="28"/>
      <c r="B393" s="26"/>
      <c r="C393" s="26"/>
      <c r="D393" s="26"/>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row>
    <row r="394" spans="1:30">
      <c r="A394" s="28"/>
      <c r="B394" s="26"/>
      <c r="C394" s="26"/>
      <c r="D394" s="26"/>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row>
    <row r="395" spans="1:30">
      <c r="A395" s="28"/>
      <c r="B395" s="26"/>
      <c r="C395" s="26"/>
      <c r="D395" s="26"/>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row>
    <row r="396" spans="1:30">
      <c r="A396" s="28"/>
      <c r="B396" s="26"/>
      <c r="C396" s="26"/>
      <c r="D396" s="26"/>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row>
    <row r="397" spans="1:30">
      <c r="A397" s="28"/>
      <c r="B397" s="26"/>
      <c r="C397" s="26"/>
      <c r="D397" s="26"/>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row>
    <row r="398" spans="1:30">
      <c r="A398" s="28"/>
      <c r="B398" s="26"/>
      <c r="C398" s="26"/>
      <c r="D398" s="26"/>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row>
    <row r="399" spans="1:30">
      <c r="A399" s="28"/>
      <c r="B399" s="26"/>
      <c r="C399" s="26"/>
      <c r="D399" s="26"/>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row>
    <row r="400" spans="1:30">
      <c r="A400" s="28"/>
      <c r="B400" s="26"/>
      <c r="C400" s="26"/>
      <c r="D400" s="26"/>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row>
    <row r="401" spans="1:30">
      <c r="A401" s="28"/>
      <c r="B401" s="26"/>
      <c r="C401" s="26"/>
      <c r="D401" s="26"/>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row>
    <row r="402" spans="1:30">
      <c r="A402" s="28"/>
      <c r="B402" s="26"/>
      <c r="C402" s="26"/>
      <c r="D402" s="26"/>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spans="1:30">
      <c r="A403" s="28"/>
      <c r="B403" s="26"/>
      <c r="C403" s="26"/>
      <c r="D403" s="26"/>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row>
    <row r="404" spans="1:30">
      <c r="A404" s="28"/>
      <c r="B404" s="26"/>
      <c r="C404" s="26"/>
      <c r="D404" s="26"/>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row>
    <row r="405" spans="1:30">
      <c r="A405" s="28"/>
      <c r="B405" s="26"/>
      <c r="C405" s="26"/>
      <c r="D405" s="26"/>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row>
    <row r="406" spans="1:30">
      <c r="A406" s="28"/>
      <c r="B406" s="26"/>
      <c r="C406" s="26"/>
      <c r="D406" s="26"/>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row>
    <row r="407" spans="1:30">
      <c r="A407" s="28"/>
      <c r="B407" s="26"/>
      <c r="C407" s="26"/>
      <c r="D407" s="26"/>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row>
    <row r="408" spans="1:30">
      <c r="A408" s="28"/>
      <c r="B408" s="26"/>
      <c r="C408" s="26"/>
      <c r="D408" s="26"/>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row>
    <row r="409" spans="1:30">
      <c r="A409" s="28"/>
      <c r="B409" s="26"/>
      <c r="C409" s="26"/>
      <c r="D409" s="26"/>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row>
    <row r="410" spans="1:30">
      <c r="A410" s="28"/>
      <c r="B410" s="26"/>
      <c r="C410" s="26"/>
      <c r="D410" s="26"/>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row>
    <row r="411" spans="1:30">
      <c r="A411" s="28"/>
      <c r="B411" s="26"/>
      <c r="C411" s="26"/>
      <c r="D411" s="26"/>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row>
    <row r="412" spans="1:30">
      <c r="A412" s="28"/>
      <c r="B412" s="26"/>
      <c r="C412" s="26"/>
      <c r="D412" s="26"/>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row r="413" spans="1:30">
      <c r="A413" s="28"/>
      <c r="B413" s="26"/>
      <c r="C413" s="26"/>
      <c r="D413" s="26"/>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spans="1:30">
      <c r="A414" s="28"/>
      <c r="B414" s="26"/>
      <c r="C414" s="26"/>
      <c r="D414" s="26"/>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row>
    <row r="415" spans="1:30">
      <c r="A415" s="28"/>
      <c r="B415" s="26"/>
      <c r="C415" s="26"/>
      <c r="D415" s="26"/>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row>
    <row r="416" spans="1:30">
      <c r="A416" s="28"/>
      <c r="B416" s="26"/>
      <c r="C416" s="26"/>
      <c r="D416" s="26"/>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row>
    <row r="417" spans="1:30">
      <c r="A417" s="28"/>
      <c r="B417" s="26"/>
      <c r="C417" s="26"/>
      <c r="D417" s="26"/>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row>
    <row r="418" spans="1:30">
      <c r="A418" s="28"/>
      <c r="B418" s="26"/>
      <c r="C418" s="26"/>
      <c r="D418" s="26"/>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row>
    <row r="419" spans="1:30">
      <c r="A419" s="28"/>
      <c r="B419" s="26"/>
      <c r="C419" s="26"/>
      <c r="D419" s="26"/>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row>
    <row r="420" spans="1:30">
      <c r="A420" s="28"/>
      <c r="B420" s="26"/>
      <c r="C420" s="26"/>
      <c r="D420" s="26"/>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row>
    <row r="421" spans="1:30">
      <c r="A421" s="28"/>
      <c r="B421" s="26"/>
      <c r="C421" s="26"/>
      <c r="D421" s="26"/>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row>
    <row r="422" spans="1:30">
      <c r="A422" s="28"/>
      <c r="B422" s="26"/>
      <c r="C422" s="26"/>
      <c r="D422" s="26"/>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row>
    <row r="423" spans="1:30">
      <c r="A423" s="28"/>
      <c r="B423" s="26"/>
      <c r="C423" s="26"/>
      <c r="D423" s="26"/>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row>
    <row r="424" spans="1:30">
      <c r="A424" s="28"/>
      <c r="B424" s="26"/>
      <c r="C424" s="26"/>
      <c r="D424" s="26"/>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spans="1:30">
      <c r="A425" s="28"/>
      <c r="B425" s="26"/>
      <c r="C425" s="26"/>
      <c r="D425" s="26"/>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row>
    <row r="426" spans="1:30">
      <c r="A426" s="28"/>
      <c r="B426" s="26"/>
      <c r="C426" s="26"/>
      <c r="D426" s="26"/>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row>
    <row r="427" spans="1:30">
      <c r="A427" s="28"/>
      <c r="B427" s="26"/>
      <c r="C427" s="26"/>
      <c r="D427" s="26"/>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row>
    <row r="428" spans="1:30">
      <c r="A428" s="28"/>
      <c r="B428" s="26"/>
      <c r="C428" s="26"/>
      <c r="D428" s="26"/>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row>
    <row r="429" spans="1:30">
      <c r="A429" s="28"/>
      <c r="B429" s="26"/>
      <c r="C429" s="26"/>
      <c r="D429" s="26"/>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row>
    <row r="430" spans="1:30">
      <c r="A430" s="28"/>
      <c r="B430" s="26"/>
      <c r="C430" s="26"/>
      <c r="D430" s="26"/>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row>
    <row r="431" spans="1:30">
      <c r="A431" s="28"/>
      <c r="B431" s="26"/>
      <c r="C431" s="26"/>
      <c r="D431" s="26"/>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row>
    <row r="432" spans="1:30">
      <c r="A432" s="28"/>
      <c r="B432" s="26"/>
      <c r="C432" s="26"/>
      <c r="D432" s="26"/>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row>
    <row r="433" spans="1:30">
      <c r="A433" s="28"/>
      <c r="B433" s="26"/>
      <c r="C433" s="26"/>
      <c r="D433" s="26"/>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row>
    <row r="434" spans="1:30">
      <c r="A434" s="28"/>
      <c r="B434" s="26"/>
      <c r="C434" s="26"/>
      <c r="D434" s="26"/>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row>
    <row r="435" spans="1:30">
      <c r="A435" s="28"/>
      <c r="B435" s="26"/>
      <c r="C435" s="26"/>
      <c r="D435" s="26"/>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spans="1:30">
      <c r="A436" s="28"/>
      <c r="B436" s="26"/>
      <c r="C436" s="26"/>
      <c r="D436" s="26"/>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row>
    <row r="437" spans="1:30">
      <c r="A437" s="28"/>
      <c r="B437" s="26"/>
      <c r="C437" s="26"/>
      <c r="D437" s="26"/>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row>
    <row r="438" spans="1:30">
      <c r="A438" s="28"/>
      <c r="B438" s="26"/>
      <c r="C438" s="26"/>
      <c r="D438" s="26"/>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row>
    <row r="439" spans="1:30">
      <c r="A439" s="28"/>
      <c r="B439" s="26"/>
      <c r="C439" s="26"/>
      <c r="D439" s="26"/>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row>
    <row r="440" spans="1:30">
      <c r="A440" s="28"/>
      <c r="B440" s="26"/>
      <c r="C440" s="26"/>
      <c r="D440" s="26"/>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row>
    <row r="441" spans="1:30">
      <c r="A441" s="28"/>
      <c r="B441" s="26"/>
      <c r="C441" s="26"/>
      <c r="D441" s="26"/>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row>
    <row r="442" spans="1:30">
      <c r="A442" s="28"/>
      <c r="B442" s="26"/>
      <c r="C442" s="26"/>
      <c r="D442" s="26"/>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row>
    <row r="443" spans="1:30">
      <c r="A443" s="28"/>
      <c r="B443" s="26"/>
      <c r="C443" s="26"/>
      <c r="D443" s="26"/>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spans="1:30">
      <c r="A444" s="28"/>
      <c r="B444" s="26"/>
      <c r="C444" s="26"/>
      <c r="D444" s="26"/>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row>
    <row r="445" spans="1:30">
      <c r="A445" s="28"/>
      <c r="B445" s="26"/>
      <c r="C445" s="26"/>
      <c r="D445" s="26"/>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row>
    <row r="446" spans="1:30">
      <c r="A446" s="28"/>
      <c r="B446" s="26"/>
      <c r="C446" s="26"/>
      <c r="D446" s="26"/>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row>
    <row r="447" spans="1:30">
      <c r="A447" s="28"/>
      <c r="B447" s="26"/>
      <c r="C447" s="26"/>
      <c r="D447" s="26"/>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row>
    <row r="448" spans="1:30">
      <c r="A448" s="28"/>
      <c r="B448" s="26"/>
      <c r="C448" s="26"/>
      <c r="D448" s="26"/>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row>
    <row r="449" spans="1:30">
      <c r="A449" s="28"/>
      <c r="B449" s="26"/>
      <c r="C449" s="26"/>
      <c r="D449" s="26"/>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row>
    <row r="450" spans="1:30">
      <c r="A450" s="28"/>
      <c r="B450" s="26"/>
      <c r="C450" s="26"/>
      <c r="D450" s="26"/>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row>
    <row r="451" spans="1:30">
      <c r="A451" s="28"/>
      <c r="B451" s="26"/>
      <c r="C451" s="26"/>
      <c r="D451" s="26"/>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row>
    <row r="452" spans="1:30">
      <c r="A452" s="28"/>
      <c r="B452" s="26"/>
      <c r="C452" s="26"/>
      <c r="D452" s="26"/>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row>
    <row r="453" spans="1:30">
      <c r="A453" s="28"/>
      <c r="B453" s="26"/>
      <c r="C453" s="26"/>
      <c r="D453" s="26"/>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row>
    <row r="454" spans="1:30">
      <c r="A454" s="28"/>
      <c r="B454" s="26"/>
      <c r="C454" s="26"/>
      <c r="D454" s="26"/>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row>
    <row r="455" spans="1:30">
      <c r="A455" s="28"/>
      <c r="B455" s="26"/>
      <c r="C455" s="26"/>
      <c r="D455" s="26"/>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spans="1:30">
      <c r="A456" s="28"/>
      <c r="B456" s="26"/>
      <c r="C456" s="26"/>
      <c r="D456" s="26"/>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row>
    <row r="457" spans="1:30">
      <c r="A457" s="28"/>
      <c r="B457" s="26"/>
      <c r="C457" s="26"/>
      <c r="D457" s="26"/>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row>
    <row r="458" spans="1:30">
      <c r="A458" s="28"/>
      <c r="B458" s="26"/>
      <c r="C458" s="26"/>
      <c r="D458" s="26"/>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row>
    <row r="459" spans="1:30">
      <c r="A459" s="28"/>
      <c r="B459" s="26"/>
      <c r="C459" s="26"/>
      <c r="D459" s="26"/>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row>
    <row r="460" spans="1:30">
      <c r="A460" s="28"/>
      <c r="B460" s="26"/>
      <c r="C460" s="26"/>
      <c r="D460" s="26"/>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row>
    <row r="461" spans="1:30">
      <c r="A461" s="28"/>
      <c r="B461" s="26"/>
      <c r="C461" s="26"/>
      <c r="D461" s="26"/>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spans="1:30">
      <c r="A462" s="28"/>
      <c r="B462" s="26"/>
      <c r="C462" s="26"/>
      <c r="D462" s="26"/>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row>
    <row r="463" spans="1:30">
      <c r="A463" s="28"/>
      <c r="B463" s="26"/>
      <c r="C463" s="26"/>
      <c r="D463" s="26"/>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row>
    <row r="464" spans="1:30">
      <c r="A464" s="28"/>
      <c r="B464" s="26"/>
      <c r="C464" s="26"/>
      <c r="D464" s="26"/>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row>
    <row r="465" spans="1:30">
      <c r="A465" s="28"/>
      <c r="B465" s="26"/>
      <c r="C465" s="26"/>
      <c r="D465" s="26"/>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row>
    <row r="466" spans="1:30">
      <c r="A466" s="28"/>
      <c r="B466" s="26"/>
      <c r="C466" s="26"/>
      <c r="D466" s="26"/>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row>
    <row r="467" spans="1:30">
      <c r="A467" s="28"/>
      <c r="B467" s="26"/>
      <c r="C467" s="26"/>
      <c r="D467" s="26"/>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row>
    <row r="468" spans="1:30">
      <c r="A468" s="28"/>
      <c r="B468" s="26"/>
      <c r="C468" s="26"/>
      <c r="D468" s="26"/>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row>
    <row r="469" spans="1:30">
      <c r="A469" s="28"/>
      <c r="B469" s="26"/>
      <c r="C469" s="26"/>
      <c r="D469" s="26"/>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row>
    <row r="470" spans="1:30">
      <c r="A470" s="28"/>
      <c r="B470" s="26"/>
      <c r="C470" s="26"/>
      <c r="D470" s="26"/>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row>
    <row r="471" spans="1:30">
      <c r="A471" s="28"/>
      <c r="B471" s="26"/>
      <c r="C471" s="26"/>
      <c r="D471" s="26"/>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row>
    <row r="472" spans="1:30">
      <c r="A472" s="28"/>
      <c r="B472" s="26"/>
      <c r="C472" s="26"/>
      <c r="D472" s="26"/>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row>
    <row r="473" spans="1:30">
      <c r="A473" s="28"/>
      <c r="B473" s="26"/>
      <c r="C473" s="26"/>
      <c r="D473" s="26"/>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spans="1:30">
      <c r="A474" s="28"/>
      <c r="B474" s="26"/>
      <c r="C474" s="26"/>
      <c r="D474" s="26"/>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row>
    <row r="475" spans="1:30">
      <c r="A475" s="28"/>
      <c r="B475" s="26"/>
      <c r="C475" s="26"/>
      <c r="D475" s="26"/>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spans="1:30">
      <c r="A476" s="28"/>
      <c r="B476" s="26"/>
      <c r="C476" s="26"/>
      <c r="D476" s="26"/>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row>
    <row r="477" spans="1:30">
      <c r="A477" s="28"/>
      <c r="B477" s="26"/>
      <c r="C477" s="26"/>
      <c r="D477" s="26"/>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row>
    <row r="478" spans="1:30">
      <c r="A478" s="28"/>
      <c r="B478" s="26"/>
      <c r="C478" s="26"/>
      <c r="D478" s="26"/>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row>
    <row r="479" spans="1:30">
      <c r="A479" s="28"/>
      <c r="B479" s="26"/>
      <c r="C479" s="26"/>
      <c r="D479" s="26"/>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row>
    <row r="480" spans="1:30">
      <c r="A480" s="28"/>
      <c r="B480" s="26"/>
      <c r="C480" s="26"/>
      <c r="D480" s="26"/>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row>
    <row r="481" spans="1:30">
      <c r="A481" s="28"/>
      <c r="B481" s="26"/>
      <c r="C481" s="26"/>
      <c r="D481" s="26"/>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row>
    <row r="482" spans="1:30">
      <c r="A482" s="28"/>
      <c r="B482" s="26"/>
      <c r="C482" s="26"/>
      <c r="D482" s="26"/>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row>
    <row r="483" spans="1:30">
      <c r="A483" s="28"/>
      <c r="B483" s="26"/>
      <c r="C483" s="26"/>
      <c r="D483" s="26"/>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spans="1:30">
      <c r="A484" s="28"/>
      <c r="B484" s="26"/>
      <c r="C484" s="26"/>
      <c r="D484" s="26"/>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row>
    <row r="485" spans="1:30">
      <c r="A485" s="28"/>
      <c r="B485" s="26"/>
      <c r="C485" s="26"/>
      <c r="D485" s="26"/>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row>
    <row r="486" spans="1:30">
      <c r="A486" s="28"/>
      <c r="B486" s="26"/>
      <c r="C486" s="26"/>
      <c r="D486" s="26"/>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row>
    <row r="487" spans="1:30">
      <c r="A487" s="28"/>
      <c r="B487" s="26"/>
      <c r="C487" s="26"/>
      <c r="D487" s="26"/>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row>
    <row r="488" spans="1:30">
      <c r="A488" s="28"/>
      <c r="B488" s="26"/>
      <c r="C488" s="26"/>
      <c r="D488" s="26"/>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row>
    <row r="489" spans="1:30">
      <c r="A489" s="28"/>
      <c r="B489" s="26"/>
      <c r="C489" s="26"/>
      <c r="D489" s="26"/>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row>
    <row r="490" spans="1:30">
      <c r="A490" s="28"/>
      <c r="B490" s="26"/>
      <c r="C490" s="26"/>
      <c r="D490" s="26"/>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row>
    <row r="491" spans="1:30">
      <c r="A491" s="28"/>
      <c r="B491" s="26"/>
      <c r="C491" s="26"/>
      <c r="D491" s="26"/>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row>
    <row r="492" spans="1:30">
      <c r="A492" s="28"/>
      <c r="B492" s="26"/>
      <c r="C492" s="26"/>
      <c r="D492" s="26"/>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row>
    <row r="493" spans="1:30">
      <c r="A493" s="28"/>
      <c r="B493" s="26"/>
      <c r="C493" s="26"/>
      <c r="D493" s="26"/>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row>
    <row r="494" spans="1:30">
      <c r="A494" s="28"/>
      <c r="B494" s="26"/>
      <c r="C494" s="26"/>
      <c r="D494" s="26"/>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spans="1:30">
      <c r="A495" s="28"/>
      <c r="B495" s="26"/>
      <c r="C495" s="26"/>
      <c r="D495" s="26"/>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row>
    <row r="496" spans="1:30">
      <c r="A496" s="28"/>
      <c r="B496" s="26"/>
      <c r="C496" s="26"/>
      <c r="D496" s="26"/>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spans="1:30">
      <c r="A497" s="28"/>
      <c r="B497" s="26"/>
      <c r="C497" s="26"/>
      <c r="D497" s="26"/>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row>
    <row r="498" spans="1:30">
      <c r="A498" s="28"/>
      <c r="B498" s="26"/>
      <c r="C498" s="26"/>
      <c r="D498" s="26"/>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row>
    <row r="499" spans="1:30">
      <c r="A499" s="28"/>
      <c r="B499" s="26"/>
      <c r="C499" s="26"/>
      <c r="D499" s="26"/>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row>
    <row r="500" spans="1:30">
      <c r="A500" s="28"/>
      <c r="B500" s="26"/>
      <c r="C500" s="26"/>
      <c r="D500" s="26"/>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row>
    <row r="501" spans="1:30">
      <c r="A501" s="28"/>
      <c r="B501" s="26"/>
      <c r="C501" s="26"/>
      <c r="D501" s="26"/>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row>
    <row r="502" spans="1:30">
      <c r="A502" s="28"/>
      <c r="B502" s="26"/>
      <c r="C502" s="26"/>
      <c r="D502" s="26"/>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row>
    <row r="503" spans="1:30">
      <c r="A503" s="28"/>
      <c r="B503" s="26"/>
      <c r="C503" s="26"/>
      <c r="D503" s="26"/>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row>
    <row r="504" spans="1:30">
      <c r="A504" s="28"/>
      <c r="B504" s="26"/>
      <c r="C504" s="26"/>
      <c r="D504" s="26"/>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row>
    <row r="505" spans="1:30">
      <c r="A505" s="28"/>
      <c r="B505" s="26"/>
      <c r="C505" s="26"/>
      <c r="D505" s="26"/>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spans="1:30">
      <c r="A506" s="28"/>
      <c r="B506" s="26"/>
      <c r="C506" s="26"/>
      <c r="D506" s="26"/>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row>
    <row r="507" spans="1:30">
      <c r="A507" s="28"/>
      <c r="B507" s="26"/>
      <c r="C507" s="26"/>
      <c r="D507" s="26"/>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row>
    <row r="508" spans="1:30">
      <c r="A508" s="28"/>
      <c r="B508" s="26"/>
      <c r="C508" s="26"/>
      <c r="D508" s="26"/>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row>
    <row r="509" spans="1:30">
      <c r="A509" s="28"/>
      <c r="B509" s="26"/>
      <c r="C509" s="26"/>
      <c r="D509" s="26"/>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row>
    <row r="510" spans="1:30">
      <c r="A510" s="28"/>
      <c r="B510" s="26"/>
      <c r="C510" s="26"/>
      <c r="D510" s="26"/>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row>
    <row r="511" spans="1:30">
      <c r="A511" s="28"/>
      <c r="B511" s="26"/>
      <c r="C511" s="26"/>
      <c r="D511" s="26"/>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row>
    <row r="512" spans="1:30">
      <c r="A512" s="28"/>
      <c r="B512" s="26"/>
      <c r="C512" s="26"/>
      <c r="D512" s="26"/>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row>
    <row r="513" spans="1:30">
      <c r="A513" s="28"/>
      <c r="B513" s="26"/>
      <c r="C513" s="26"/>
      <c r="D513" s="26"/>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row>
    <row r="514" spans="1:30">
      <c r="A514" s="28"/>
      <c r="B514" s="26"/>
      <c r="C514" s="26"/>
      <c r="D514" s="26"/>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row>
    <row r="515" spans="1:30">
      <c r="A515" s="28"/>
      <c r="B515" s="26"/>
      <c r="C515" s="26"/>
      <c r="D515" s="26"/>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row>
    <row r="516" spans="1:30">
      <c r="A516" s="28"/>
      <c r="B516" s="26"/>
      <c r="C516" s="26"/>
      <c r="D516" s="26"/>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row>
    <row r="517" spans="1:30">
      <c r="A517" s="28"/>
      <c r="B517" s="26"/>
      <c r="C517" s="26"/>
      <c r="D517" s="26"/>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row>
    <row r="518" spans="1:30">
      <c r="A518" s="28"/>
      <c r="B518" s="26"/>
      <c r="C518" s="26"/>
      <c r="D518" s="26"/>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row>
    <row r="519" spans="1:30">
      <c r="A519" s="28"/>
      <c r="B519" s="26"/>
      <c r="C519" s="26"/>
      <c r="D519" s="26"/>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row>
    <row r="520" spans="1:30">
      <c r="A520" s="28"/>
      <c r="B520" s="26"/>
      <c r="C520" s="26"/>
      <c r="D520" s="26"/>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spans="1:30">
      <c r="A521" s="28"/>
      <c r="B521" s="26"/>
      <c r="C521" s="26"/>
      <c r="D521" s="26"/>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row>
    <row r="522" spans="1:30">
      <c r="A522" s="28"/>
      <c r="B522" s="26"/>
      <c r="C522" s="26"/>
      <c r="D522" s="26"/>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row>
    <row r="523" spans="1:30">
      <c r="A523" s="28"/>
      <c r="B523" s="26"/>
      <c r="C523" s="26"/>
      <c r="D523" s="26"/>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row>
    <row r="524" spans="1:30">
      <c r="A524" s="28"/>
      <c r="B524" s="26"/>
      <c r="C524" s="26"/>
      <c r="D524" s="26"/>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row>
    <row r="525" spans="1:30">
      <c r="A525" s="28"/>
      <c r="B525" s="26"/>
      <c r="C525" s="26"/>
      <c r="D525" s="26"/>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row>
    <row r="526" spans="1:30">
      <c r="A526" s="28"/>
      <c r="B526" s="26"/>
      <c r="C526" s="26"/>
      <c r="D526" s="26"/>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row>
    <row r="527" spans="1:30">
      <c r="A527" s="28"/>
      <c r="B527" s="26"/>
      <c r="C527" s="26"/>
      <c r="D527" s="26"/>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row>
    <row r="528" spans="1:30">
      <c r="A528" s="28"/>
      <c r="B528" s="26"/>
      <c r="C528" s="26"/>
      <c r="D528" s="26"/>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row>
    <row r="529" spans="1:30">
      <c r="A529" s="28"/>
      <c r="B529" s="26"/>
      <c r="C529" s="26"/>
      <c r="D529" s="26"/>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row>
    <row r="530" spans="1:30">
      <c r="A530" s="28"/>
      <c r="B530" s="26"/>
      <c r="C530" s="26"/>
      <c r="D530" s="26"/>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row>
    <row r="531" spans="1:30">
      <c r="A531" s="28"/>
      <c r="B531" s="26"/>
      <c r="C531" s="26"/>
      <c r="D531" s="26"/>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row>
    <row r="532" spans="1:30">
      <c r="A532" s="28"/>
      <c r="B532" s="26"/>
      <c r="C532" s="26"/>
      <c r="D532" s="26"/>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row>
    <row r="533" spans="1:30">
      <c r="A533" s="28"/>
      <c r="B533" s="26"/>
      <c r="C533" s="26"/>
      <c r="D533" s="26"/>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spans="1:30">
      <c r="A534" s="28"/>
      <c r="B534" s="26"/>
      <c r="C534" s="26"/>
      <c r="D534" s="26"/>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row>
    <row r="535" spans="1:30">
      <c r="A535" s="28"/>
      <c r="B535" s="26"/>
      <c r="C535" s="26"/>
      <c r="D535" s="26"/>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row>
    <row r="536" spans="1:30">
      <c r="A536" s="28"/>
      <c r="B536" s="26"/>
      <c r="C536" s="26"/>
      <c r="D536" s="26"/>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row>
    <row r="537" spans="1:30">
      <c r="A537" s="28"/>
      <c r="B537" s="26"/>
      <c r="C537" s="26"/>
      <c r="D537" s="26"/>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row>
    <row r="538" spans="1:30">
      <c r="A538" s="28"/>
      <c r="B538" s="26"/>
      <c r="C538" s="26"/>
      <c r="D538" s="26"/>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row>
    <row r="539" spans="1:30">
      <c r="A539" s="28"/>
      <c r="B539" s="26"/>
      <c r="C539" s="26"/>
      <c r="D539" s="26"/>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row>
    <row r="540" spans="1:30">
      <c r="A540" s="28"/>
      <c r="B540" s="26"/>
      <c r="C540" s="26"/>
      <c r="D540" s="26"/>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row>
    <row r="541" spans="1:30">
      <c r="A541" s="28"/>
      <c r="B541" s="26"/>
      <c r="C541" s="26"/>
      <c r="D541" s="26"/>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row>
    <row r="542" spans="1:30">
      <c r="A542" s="28"/>
      <c r="B542" s="26"/>
      <c r="C542" s="26"/>
      <c r="D542" s="26"/>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row>
    <row r="543" spans="1:30">
      <c r="A543" s="28"/>
      <c r="B543" s="26"/>
      <c r="C543" s="26"/>
      <c r="D543" s="26"/>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row>
    <row r="544" spans="1:30">
      <c r="A544" s="28"/>
      <c r="B544" s="26"/>
      <c r="C544" s="26"/>
      <c r="D544" s="26"/>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row>
    <row r="545" spans="1:30">
      <c r="A545" s="28"/>
      <c r="B545" s="26"/>
      <c r="C545" s="26"/>
      <c r="D545" s="26"/>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row>
    <row r="546" spans="1:30">
      <c r="A546" s="28"/>
      <c r="B546" s="26"/>
      <c r="C546" s="26"/>
      <c r="D546" s="26"/>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row>
    <row r="547" spans="1:30">
      <c r="A547" s="28"/>
      <c r="B547" s="26"/>
      <c r="C547" s="26"/>
      <c r="D547" s="26"/>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row>
    <row r="548" spans="1:30">
      <c r="A548" s="28"/>
      <c r="B548" s="26"/>
      <c r="C548" s="26"/>
      <c r="D548" s="26"/>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row>
    <row r="549" spans="1:30">
      <c r="A549" s="28"/>
      <c r="B549" s="26"/>
      <c r="C549" s="26"/>
      <c r="D549" s="26"/>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row>
    <row r="550" spans="1:30">
      <c r="A550" s="28"/>
      <c r="B550" s="26"/>
      <c r="C550" s="26"/>
      <c r="D550" s="26"/>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row>
    <row r="551" spans="1:30">
      <c r="A551" s="28"/>
      <c r="B551" s="26"/>
      <c r="C551" s="26"/>
      <c r="D551" s="26"/>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row>
    <row r="552" spans="1:30">
      <c r="A552" s="28"/>
      <c r="B552" s="26"/>
      <c r="C552" s="26"/>
      <c r="D552" s="26"/>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row>
    <row r="553" spans="1:30">
      <c r="A553" s="28"/>
      <c r="B553" s="26"/>
      <c r="C553" s="26"/>
      <c r="D553" s="26"/>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row>
    <row r="554" spans="1:30">
      <c r="A554" s="28"/>
      <c r="B554" s="26"/>
      <c r="C554" s="26"/>
      <c r="D554" s="26"/>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row>
    <row r="555" spans="1:30">
      <c r="A555" s="28"/>
      <c r="B555" s="26"/>
      <c r="C555" s="26"/>
      <c r="D555" s="26"/>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spans="1:30">
      <c r="A556" s="28"/>
      <c r="B556" s="26"/>
      <c r="C556" s="26"/>
      <c r="D556" s="26"/>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row>
    <row r="557" spans="1:30">
      <c r="A557" s="28"/>
      <c r="B557" s="26"/>
      <c r="C557" s="26"/>
      <c r="D557" s="26"/>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row>
    <row r="558" spans="1:30">
      <c r="A558" s="28"/>
      <c r="B558" s="26"/>
      <c r="C558" s="26"/>
      <c r="D558" s="26"/>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row>
    <row r="559" spans="1:30">
      <c r="A559" s="28"/>
      <c r="B559" s="26"/>
      <c r="C559" s="26"/>
      <c r="D559" s="26"/>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row>
    <row r="560" spans="1:30">
      <c r="A560" s="28"/>
      <c r="B560" s="26"/>
      <c r="C560" s="26"/>
      <c r="D560" s="26"/>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row>
    <row r="561" spans="1:30">
      <c r="A561" s="28"/>
      <c r="B561" s="26"/>
      <c r="C561" s="26"/>
      <c r="D561" s="26"/>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row>
    <row r="562" spans="1:30">
      <c r="A562" s="28"/>
      <c r="B562" s="26"/>
      <c r="C562" s="26"/>
      <c r="D562" s="26"/>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row>
    <row r="563" spans="1:30">
      <c r="A563" s="28"/>
      <c r="B563" s="26"/>
      <c r="C563" s="26"/>
      <c r="D563" s="26"/>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row>
    <row r="564" spans="1:30">
      <c r="A564" s="28"/>
      <c r="B564" s="26"/>
      <c r="C564" s="26"/>
      <c r="D564" s="26"/>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row>
    <row r="565" spans="1:30">
      <c r="A565" s="28"/>
      <c r="B565" s="26"/>
      <c r="C565" s="26"/>
      <c r="D565" s="26"/>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spans="1:30">
      <c r="A566" s="28"/>
      <c r="B566" s="26"/>
      <c r="C566" s="26"/>
      <c r="D566" s="26"/>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row>
    <row r="567" spans="1:30">
      <c r="A567" s="28"/>
      <c r="B567" s="26"/>
      <c r="C567" s="26"/>
      <c r="D567" s="26"/>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row>
    <row r="568" spans="1:30">
      <c r="A568" s="28"/>
      <c r="B568" s="26"/>
      <c r="C568" s="26"/>
      <c r="D568" s="26"/>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row>
    <row r="569" spans="1:30">
      <c r="A569" s="28"/>
      <c r="B569" s="26"/>
      <c r="C569" s="26"/>
      <c r="D569" s="26"/>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row>
    <row r="570" spans="1:30">
      <c r="A570" s="28"/>
      <c r="B570" s="26"/>
      <c r="C570" s="26"/>
      <c r="D570" s="26"/>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row>
    <row r="571" spans="1:30">
      <c r="A571" s="28"/>
      <c r="B571" s="26"/>
      <c r="C571" s="26"/>
      <c r="D571" s="26"/>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row>
    <row r="572" spans="1:30">
      <c r="A572" s="28"/>
      <c r="B572" s="26"/>
      <c r="C572" s="26"/>
      <c r="D572" s="26"/>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row>
    <row r="573" spans="1:30">
      <c r="A573" s="28"/>
      <c r="B573" s="26"/>
      <c r="C573" s="26"/>
      <c r="D573" s="26"/>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row>
    <row r="574" spans="1:30">
      <c r="A574" s="28"/>
      <c r="B574" s="26"/>
      <c r="C574" s="26"/>
      <c r="D574" s="26"/>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row>
    <row r="575" spans="1:30">
      <c r="A575" s="28"/>
      <c r="B575" s="26"/>
      <c r="C575" s="26"/>
      <c r="D575" s="26"/>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row>
    <row r="576" spans="1:30">
      <c r="A576" s="28"/>
      <c r="B576" s="26"/>
      <c r="C576" s="26"/>
      <c r="D576" s="26"/>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row>
    <row r="577" spans="1:30">
      <c r="A577" s="28"/>
      <c r="B577" s="26"/>
      <c r="C577" s="26"/>
      <c r="D577" s="26"/>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row>
    <row r="578" spans="1:30">
      <c r="A578" s="28"/>
      <c r="B578" s="26"/>
      <c r="C578" s="26"/>
      <c r="D578" s="26"/>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row>
    <row r="579" spans="1:30">
      <c r="A579" s="28"/>
      <c r="B579" s="26"/>
      <c r="C579" s="26"/>
      <c r="D579" s="26"/>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row>
    <row r="580" spans="1:30">
      <c r="A580" s="28"/>
      <c r="B580" s="26"/>
      <c r="C580" s="26"/>
      <c r="D580" s="26"/>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row>
    <row r="581" spans="1:30">
      <c r="A581" s="28"/>
      <c r="B581" s="26"/>
      <c r="C581" s="26"/>
      <c r="D581" s="26"/>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row>
    <row r="582" spans="1:30">
      <c r="A582" s="28"/>
      <c r="B582" s="26"/>
      <c r="C582" s="26"/>
      <c r="D582" s="26"/>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spans="1:30">
      <c r="A583" s="28"/>
      <c r="B583" s="26"/>
      <c r="C583" s="26"/>
      <c r="D583" s="26"/>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row>
    <row r="584" spans="1:30">
      <c r="A584" s="28"/>
      <c r="B584" s="26"/>
      <c r="C584" s="26"/>
      <c r="D584" s="26"/>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row>
    <row r="585" spans="1:30">
      <c r="A585" s="28"/>
      <c r="B585" s="26"/>
      <c r="C585" s="26"/>
      <c r="D585" s="26"/>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spans="1:30">
      <c r="A586" s="28"/>
      <c r="B586" s="26"/>
      <c r="C586" s="26"/>
      <c r="D586" s="26"/>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row>
    <row r="587" spans="1:30">
      <c r="A587" s="28"/>
      <c r="B587" s="26"/>
      <c r="C587" s="26"/>
      <c r="D587" s="26"/>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row>
    <row r="588" spans="1:30">
      <c r="A588" s="28"/>
      <c r="B588" s="26"/>
      <c r="C588" s="26"/>
      <c r="D588" s="26"/>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row>
    <row r="589" spans="1:30">
      <c r="A589" s="28"/>
      <c r="B589" s="26"/>
      <c r="C589" s="26"/>
      <c r="D589" s="26"/>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row>
    <row r="590" spans="1:30">
      <c r="A590" s="28"/>
      <c r="B590" s="26"/>
      <c r="C590" s="26"/>
      <c r="D590" s="26"/>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row>
    <row r="591" spans="1:30">
      <c r="A591" s="28"/>
      <c r="B591" s="26"/>
      <c r="C591" s="26"/>
      <c r="D591" s="26"/>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row>
    <row r="592" spans="1:30">
      <c r="A592" s="28"/>
      <c r="B592" s="26"/>
      <c r="C592" s="26"/>
      <c r="D592" s="26"/>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row>
    <row r="593" spans="1:30">
      <c r="A593" s="28"/>
      <c r="B593" s="26"/>
      <c r="C593" s="26"/>
      <c r="D593" s="26"/>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row>
    <row r="594" spans="1:30">
      <c r="A594" s="28"/>
      <c r="B594" s="26"/>
      <c r="C594" s="26"/>
      <c r="D594" s="26"/>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row>
    <row r="595" spans="1:30">
      <c r="A595" s="28"/>
      <c r="B595" s="26"/>
      <c r="C595" s="26"/>
      <c r="D595" s="26"/>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row>
    <row r="596" spans="1:30">
      <c r="A596" s="28"/>
      <c r="B596" s="26"/>
      <c r="C596" s="26"/>
      <c r="D596" s="26"/>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row>
    <row r="597" spans="1:30">
      <c r="A597" s="28"/>
      <c r="B597" s="26"/>
      <c r="C597" s="26"/>
      <c r="D597" s="26"/>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row>
    <row r="598" spans="1:30">
      <c r="A598" s="28"/>
      <c r="B598" s="26"/>
      <c r="C598" s="26"/>
      <c r="D598" s="26"/>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spans="1:30">
      <c r="A599" s="28"/>
      <c r="B599" s="26"/>
      <c r="C599" s="26"/>
      <c r="D599" s="26"/>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spans="1:30">
      <c r="A600" s="28"/>
      <c r="B600" s="26"/>
      <c r="C600" s="26"/>
      <c r="D600" s="26"/>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row>
    <row r="601" spans="1:30">
      <c r="A601" s="28"/>
      <c r="B601" s="26"/>
      <c r="C601" s="26"/>
      <c r="D601" s="26"/>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row>
    <row r="602" spans="1:30">
      <c r="A602" s="28"/>
      <c r="B602" s="26"/>
      <c r="C602" s="26"/>
      <c r="D602" s="26"/>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row>
    <row r="603" spans="1:30">
      <c r="A603" s="28"/>
      <c r="B603" s="26"/>
      <c r="C603" s="26"/>
      <c r="D603" s="26"/>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row>
    <row r="604" spans="1:30">
      <c r="A604" s="28"/>
      <c r="B604" s="26"/>
      <c r="C604" s="26"/>
      <c r="D604" s="26"/>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row>
    <row r="605" spans="1:30">
      <c r="A605" s="28"/>
      <c r="B605" s="26"/>
      <c r="C605" s="26"/>
      <c r="D605" s="26"/>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row>
    <row r="606" spans="1:30">
      <c r="A606" s="28"/>
      <c r="B606" s="26"/>
      <c r="C606" s="26"/>
      <c r="D606" s="26"/>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row>
    <row r="607" spans="1:30">
      <c r="A607" s="28"/>
      <c r="B607" s="26"/>
      <c r="C607" s="26"/>
      <c r="D607" s="26"/>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row>
    <row r="608" spans="1:30">
      <c r="A608" s="28"/>
      <c r="B608" s="26"/>
      <c r="C608" s="26"/>
      <c r="D608" s="26"/>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row>
    <row r="609" spans="1:30">
      <c r="A609" s="28"/>
      <c r="B609" s="26"/>
      <c r="C609" s="26"/>
      <c r="D609" s="26"/>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row>
    <row r="610" spans="1:30">
      <c r="A610" s="28"/>
      <c r="B610" s="26"/>
      <c r="C610" s="26"/>
      <c r="D610" s="26"/>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row>
    <row r="611" spans="1:30">
      <c r="A611" s="28"/>
      <c r="B611" s="26"/>
      <c r="C611" s="26"/>
      <c r="D611" s="26"/>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row>
    <row r="612" spans="1:30">
      <c r="A612" s="28"/>
      <c r="B612" s="26"/>
      <c r="C612" s="26"/>
      <c r="D612" s="26"/>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row>
    <row r="613" spans="1:30">
      <c r="A613" s="28"/>
      <c r="B613" s="26"/>
      <c r="C613" s="26"/>
      <c r="D613" s="26"/>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row>
    <row r="614" spans="1:30">
      <c r="A614" s="28"/>
      <c r="B614" s="26"/>
      <c r="C614" s="26"/>
      <c r="D614" s="26"/>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row>
    <row r="615" spans="1:30">
      <c r="A615" s="28"/>
      <c r="B615" s="26"/>
      <c r="C615" s="26"/>
      <c r="D615" s="26"/>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row>
    <row r="616" spans="1:30">
      <c r="A616" s="28"/>
      <c r="B616" s="26"/>
      <c r="C616" s="26"/>
      <c r="D616" s="26"/>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spans="1:30">
      <c r="A617" s="28"/>
      <c r="B617" s="26"/>
      <c r="C617" s="26"/>
      <c r="D617" s="26"/>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row>
    <row r="618" spans="1:30">
      <c r="A618" s="28"/>
      <c r="B618" s="26"/>
      <c r="C618" s="26"/>
      <c r="D618" s="26"/>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row>
    <row r="619" spans="1:30">
      <c r="A619" s="28"/>
      <c r="B619" s="26"/>
      <c r="C619" s="26"/>
      <c r="D619" s="26"/>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row>
    <row r="620" spans="1:30">
      <c r="A620" s="28"/>
      <c r="B620" s="26"/>
      <c r="C620" s="26"/>
      <c r="D620" s="26"/>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row>
    <row r="621" spans="1:30">
      <c r="A621" s="28"/>
      <c r="B621" s="26"/>
      <c r="C621" s="26"/>
      <c r="D621" s="26"/>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row>
    <row r="622" spans="1:30">
      <c r="A622" s="28"/>
      <c r="B622" s="26"/>
      <c r="C622" s="26"/>
      <c r="D622" s="26"/>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row>
    <row r="623" spans="1:30">
      <c r="A623" s="28"/>
      <c r="B623" s="26"/>
      <c r="C623" s="26"/>
      <c r="D623" s="26"/>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row>
    <row r="624" spans="1:30">
      <c r="A624" s="28"/>
      <c r="B624" s="26"/>
      <c r="C624" s="26"/>
      <c r="D624" s="26"/>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row>
    <row r="625" spans="1:30">
      <c r="A625" s="28"/>
      <c r="B625" s="26"/>
      <c r="C625" s="26"/>
      <c r="D625" s="26"/>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row>
    <row r="626" spans="1:30">
      <c r="A626" s="28"/>
      <c r="B626" s="26"/>
      <c r="C626" s="26"/>
      <c r="D626" s="26"/>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row>
    <row r="627" spans="1:30">
      <c r="A627" s="28"/>
      <c r="B627" s="26"/>
      <c r="C627" s="26"/>
      <c r="D627" s="26"/>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row>
    <row r="628" spans="1:30">
      <c r="A628" s="28"/>
      <c r="B628" s="26"/>
      <c r="C628" s="26"/>
      <c r="D628" s="26"/>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row>
    <row r="629" spans="1:30">
      <c r="A629" s="28"/>
      <c r="B629" s="26"/>
      <c r="C629" s="26"/>
      <c r="D629" s="26"/>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row>
    <row r="630" spans="1:30">
      <c r="A630" s="28"/>
      <c r="B630" s="26"/>
      <c r="C630" s="26"/>
      <c r="D630" s="26"/>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row>
    <row r="631" spans="1:30">
      <c r="A631" s="28"/>
      <c r="B631" s="26"/>
      <c r="C631" s="26"/>
      <c r="D631" s="26"/>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row>
    <row r="632" spans="1:30">
      <c r="A632" s="28"/>
      <c r="B632" s="26"/>
      <c r="C632" s="26"/>
      <c r="D632" s="26"/>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row>
    <row r="633" spans="1:30">
      <c r="A633" s="28"/>
      <c r="B633" s="26"/>
      <c r="C633" s="26"/>
      <c r="D633" s="26"/>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row>
    <row r="634" spans="1:30">
      <c r="A634" s="28"/>
      <c r="B634" s="26"/>
      <c r="C634" s="26"/>
      <c r="D634" s="26"/>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row>
    <row r="635" spans="1:30">
      <c r="A635" s="28"/>
      <c r="B635" s="26"/>
      <c r="C635" s="26"/>
      <c r="D635" s="26"/>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row>
    <row r="636" spans="1:30">
      <c r="A636" s="28"/>
      <c r="B636" s="26"/>
      <c r="C636" s="26"/>
      <c r="D636" s="26"/>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row>
    <row r="637" spans="1:30">
      <c r="A637" s="28"/>
      <c r="B637" s="26"/>
      <c r="C637" s="26"/>
      <c r="D637" s="26"/>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row>
    <row r="638" spans="1:30">
      <c r="A638" s="28"/>
      <c r="B638" s="26"/>
      <c r="C638" s="26"/>
      <c r="D638" s="26"/>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row>
    <row r="639" spans="1:30">
      <c r="A639" s="28"/>
      <c r="B639" s="26"/>
      <c r="C639" s="26"/>
      <c r="D639" s="26"/>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row>
    <row r="640" spans="1:30">
      <c r="A640" s="28"/>
      <c r="B640" s="26"/>
      <c r="C640" s="26"/>
      <c r="D640" s="26"/>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row>
    <row r="641" spans="1:30">
      <c r="A641" s="28"/>
      <c r="B641" s="26"/>
      <c r="C641" s="26"/>
      <c r="D641" s="26"/>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spans="1:30">
      <c r="A642" s="28"/>
      <c r="B642" s="26"/>
      <c r="C642" s="26"/>
      <c r="D642" s="26"/>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row>
    <row r="643" spans="1:30">
      <c r="A643" s="28"/>
      <c r="B643" s="26"/>
      <c r="C643" s="26"/>
      <c r="D643" s="26"/>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row>
    <row r="644" spans="1:30">
      <c r="A644" s="28"/>
      <c r="B644" s="26"/>
      <c r="C644" s="26"/>
      <c r="D644" s="26"/>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spans="1:30">
      <c r="A645" s="28"/>
      <c r="B645" s="26"/>
      <c r="C645" s="26"/>
      <c r="D645" s="26"/>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row>
    <row r="646" spans="1:30">
      <c r="A646" s="28"/>
      <c r="B646" s="26"/>
      <c r="C646" s="26"/>
      <c r="D646" s="26"/>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row>
    <row r="647" spans="1:30">
      <c r="A647" s="28"/>
      <c r="B647" s="26"/>
      <c r="C647" s="26"/>
      <c r="D647" s="26"/>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row>
    <row r="648" spans="1:30">
      <c r="A648" s="28"/>
      <c r="B648" s="26"/>
      <c r="C648" s="26"/>
      <c r="D648" s="26"/>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row>
    <row r="649" spans="1:30">
      <c r="A649" s="28"/>
      <c r="B649" s="26"/>
      <c r="C649" s="26"/>
      <c r="D649" s="26"/>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row>
    <row r="650" spans="1:30">
      <c r="A650" s="28"/>
      <c r="B650" s="26"/>
      <c r="C650" s="26"/>
      <c r="D650" s="26"/>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row>
    <row r="651" spans="1:30">
      <c r="A651" s="28"/>
      <c r="B651" s="26"/>
      <c r="C651" s="26"/>
      <c r="D651" s="26"/>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row>
    <row r="652" spans="1:30">
      <c r="A652" s="28"/>
      <c r="B652" s="26"/>
      <c r="C652" s="26"/>
      <c r="D652" s="26"/>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row>
    <row r="653" spans="1:30">
      <c r="A653" s="28"/>
      <c r="B653" s="26"/>
      <c r="C653" s="26"/>
      <c r="D653" s="26"/>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row>
    <row r="654" spans="1:30">
      <c r="A654" s="28"/>
      <c r="B654" s="26"/>
      <c r="C654" s="26"/>
      <c r="D654" s="26"/>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row>
    <row r="655" spans="1:30">
      <c r="A655" s="28"/>
      <c r="B655" s="26"/>
      <c r="C655" s="26"/>
      <c r="D655" s="26"/>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row>
    <row r="656" spans="1:30">
      <c r="A656" s="28"/>
      <c r="B656" s="26"/>
      <c r="C656" s="26"/>
      <c r="D656" s="26"/>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row>
    <row r="657" spans="1:30">
      <c r="A657" s="28"/>
      <c r="B657" s="26"/>
      <c r="C657" s="26"/>
      <c r="D657" s="26"/>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row>
    <row r="658" spans="1:30">
      <c r="A658" s="28"/>
      <c r="B658" s="26"/>
      <c r="C658" s="26"/>
      <c r="D658" s="26"/>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spans="1:30">
      <c r="A659" s="28"/>
      <c r="B659" s="26"/>
      <c r="C659" s="26"/>
      <c r="D659" s="26"/>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row>
    <row r="660" spans="1:30">
      <c r="A660" s="28"/>
      <c r="B660" s="26"/>
      <c r="C660" s="26"/>
      <c r="D660" s="26"/>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row>
    <row r="661" spans="1:30">
      <c r="A661" s="28"/>
      <c r="B661" s="26"/>
      <c r="C661" s="26"/>
      <c r="D661" s="26"/>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row>
    <row r="662" spans="1:30">
      <c r="A662" s="28"/>
      <c r="B662" s="26"/>
      <c r="C662" s="26"/>
      <c r="D662" s="26"/>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spans="1:30">
      <c r="A663" s="28"/>
      <c r="B663" s="26"/>
      <c r="C663" s="26"/>
      <c r="D663" s="26"/>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row>
    <row r="664" spans="1:30">
      <c r="A664" s="28"/>
      <c r="B664" s="26"/>
      <c r="C664" s="26"/>
      <c r="D664" s="26"/>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row>
    <row r="665" spans="1:30">
      <c r="A665" s="28"/>
      <c r="B665" s="26"/>
      <c r="C665" s="26"/>
      <c r="D665" s="26"/>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row>
    <row r="666" spans="1:30">
      <c r="A666" s="28"/>
      <c r="B666" s="26"/>
      <c r="C666" s="26"/>
      <c r="D666" s="26"/>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row>
    <row r="667" spans="1:30">
      <c r="A667" s="28"/>
      <c r="B667" s="26"/>
      <c r="C667" s="26"/>
      <c r="D667" s="26"/>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row>
    <row r="668" spans="1:30">
      <c r="A668" s="28"/>
      <c r="B668" s="26"/>
      <c r="C668" s="26"/>
      <c r="D668" s="26"/>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row>
    <row r="669" spans="1:30">
      <c r="A669" s="28"/>
      <c r="B669" s="26"/>
      <c r="C669" s="26"/>
      <c r="D669" s="26"/>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row>
    <row r="670" spans="1:30">
      <c r="A670" s="28"/>
      <c r="B670" s="26"/>
      <c r="C670" s="26"/>
      <c r="D670" s="26"/>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row>
    <row r="671" spans="1:30">
      <c r="A671" s="28"/>
      <c r="B671" s="26"/>
      <c r="C671" s="26"/>
      <c r="D671" s="26"/>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row>
    <row r="672" spans="1:30">
      <c r="A672" s="28"/>
      <c r="B672" s="26"/>
      <c r="C672" s="26"/>
      <c r="D672" s="26"/>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spans="1:30">
      <c r="A673" s="28"/>
      <c r="B673" s="26"/>
      <c r="C673" s="26"/>
      <c r="D673" s="26"/>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row>
    <row r="674" spans="1:30">
      <c r="A674" s="28"/>
      <c r="B674" s="26"/>
      <c r="C674" s="26"/>
      <c r="D674" s="26"/>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row>
    <row r="675" spans="1:30">
      <c r="A675" s="28"/>
      <c r="B675" s="26"/>
      <c r="C675" s="26"/>
      <c r="D675" s="26"/>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row>
    <row r="676" spans="1:30">
      <c r="A676" s="28"/>
      <c r="B676" s="26"/>
      <c r="C676" s="26"/>
      <c r="D676" s="26"/>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row>
    <row r="677" spans="1:30">
      <c r="A677" s="28"/>
      <c r="B677" s="26"/>
      <c r="C677" s="26"/>
      <c r="D677" s="26"/>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row>
    <row r="678" spans="1:30">
      <c r="A678" s="28"/>
      <c r="B678" s="26"/>
      <c r="C678" s="26"/>
      <c r="D678" s="26"/>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row>
    <row r="679" spans="1:30">
      <c r="A679" s="28"/>
      <c r="B679" s="26"/>
      <c r="C679" s="26"/>
      <c r="D679" s="26"/>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row>
    <row r="680" spans="1:30">
      <c r="A680" s="28"/>
      <c r="B680" s="26"/>
      <c r="C680" s="26"/>
      <c r="D680" s="26"/>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row>
    <row r="681" spans="1:30">
      <c r="A681" s="28"/>
      <c r="B681" s="26"/>
      <c r="C681" s="26"/>
      <c r="D681" s="26"/>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row>
    <row r="682" spans="1:30">
      <c r="A682" s="28"/>
      <c r="B682" s="26"/>
      <c r="C682" s="26"/>
      <c r="D682" s="26"/>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row>
    <row r="683" spans="1:30">
      <c r="A683" s="28"/>
      <c r="B683" s="26"/>
      <c r="C683" s="26"/>
      <c r="D683" s="26"/>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row>
    <row r="684" spans="1:30">
      <c r="A684" s="28"/>
      <c r="B684" s="26"/>
      <c r="C684" s="26"/>
      <c r="D684" s="26"/>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row>
    <row r="685" spans="1:30">
      <c r="A685" s="28"/>
      <c r="B685" s="26"/>
      <c r="C685" s="26"/>
      <c r="D685" s="26"/>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row>
    <row r="686" spans="1:30">
      <c r="A686" s="28"/>
      <c r="B686" s="26"/>
      <c r="C686" s="26"/>
      <c r="D686" s="26"/>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spans="1:30">
      <c r="A687" s="28"/>
      <c r="B687" s="26"/>
      <c r="C687" s="26"/>
      <c r="D687" s="26"/>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row>
    <row r="688" spans="1:30">
      <c r="A688" s="28"/>
      <c r="B688" s="26"/>
      <c r="C688" s="26"/>
      <c r="D688" s="26"/>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row>
    <row r="689" spans="1:30">
      <c r="A689" s="28"/>
      <c r="B689" s="26"/>
      <c r="C689" s="26"/>
      <c r="D689" s="26"/>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row>
    <row r="690" spans="1:30">
      <c r="A690" s="28"/>
      <c r="B690" s="26"/>
      <c r="C690" s="26"/>
      <c r="D690" s="26"/>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row>
    <row r="691" spans="1:30">
      <c r="A691" s="28"/>
      <c r="B691" s="26"/>
      <c r="C691" s="26"/>
      <c r="D691" s="26"/>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row>
    <row r="692" spans="1:30">
      <c r="A692" s="28"/>
      <c r="B692" s="26"/>
      <c r="C692" s="26"/>
      <c r="D692" s="26"/>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row>
    <row r="693" spans="1:30">
      <c r="A693" s="28"/>
      <c r="B693" s="26"/>
      <c r="C693" s="26"/>
      <c r="D693" s="26"/>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row>
    <row r="694" spans="1:30">
      <c r="A694" s="28"/>
      <c r="B694" s="26"/>
      <c r="C694" s="26"/>
      <c r="D694" s="26"/>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row>
    <row r="695" spans="1:30">
      <c r="A695" s="28"/>
      <c r="B695" s="26"/>
      <c r="C695" s="26"/>
      <c r="D695" s="26"/>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row>
    <row r="696" spans="1:30">
      <c r="A696" s="28"/>
      <c r="B696" s="26"/>
      <c r="C696" s="26"/>
      <c r="D696" s="26"/>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row>
    <row r="697" spans="1:30">
      <c r="A697" s="28"/>
      <c r="B697" s="26"/>
      <c r="C697" s="26"/>
      <c r="D697" s="26"/>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row>
    <row r="698" spans="1:30">
      <c r="A698" s="28"/>
      <c r="B698" s="26"/>
      <c r="C698" s="26"/>
      <c r="D698" s="26"/>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row>
    <row r="699" spans="1:30">
      <c r="A699" s="28"/>
      <c r="B699" s="26"/>
      <c r="C699" s="26"/>
      <c r="D699" s="26"/>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row>
    <row r="700" spans="1:30">
      <c r="A700" s="28"/>
      <c r="B700" s="26"/>
      <c r="C700" s="26"/>
      <c r="D700" s="26"/>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row>
    <row r="701" spans="1:30">
      <c r="A701" s="28"/>
      <c r="B701" s="26"/>
      <c r="C701" s="26"/>
      <c r="D701" s="26"/>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row>
    <row r="702" spans="1:30">
      <c r="A702" s="28"/>
      <c r="B702" s="26"/>
      <c r="C702" s="26"/>
      <c r="D702" s="26"/>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row>
    <row r="703" spans="1:30">
      <c r="A703" s="28"/>
      <c r="B703" s="26"/>
      <c r="C703" s="26"/>
      <c r="D703" s="26"/>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row>
    <row r="704" spans="1:30">
      <c r="A704" s="28"/>
      <c r="B704" s="26"/>
      <c r="C704" s="26"/>
      <c r="D704" s="26"/>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row>
    <row r="705" spans="1:30">
      <c r="A705" s="28"/>
      <c r="B705" s="26"/>
      <c r="C705" s="26"/>
      <c r="D705" s="26"/>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row>
    <row r="706" spans="1:30">
      <c r="A706" s="28"/>
      <c r="B706" s="26"/>
      <c r="C706" s="26"/>
      <c r="D706" s="26"/>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row>
    <row r="707" spans="1:30">
      <c r="A707" s="28"/>
      <c r="B707" s="26"/>
      <c r="C707" s="26"/>
      <c r="D707" s="26"/>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row>
    <row r="708" spans="1:30">
      <c r="A708" s="28"/>
      <c r="B708" s="26"/>
      <c r="C708" s="26"/>
      <c r="D708" s="26"/>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row>
    <row r="709" spans="1:30">
      <c r="A709" s="28"/>
      <c r="B709" s="26"/>
      <c r="C709" s="26"/>
      <c r="D709" s="26"/>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row>
    <row r="710" spans="1:30">
      <c r="A710" s="28"/>
      <c r="B710" s="26"/>
      <c r="C710" s="26"/>
      <c r="D710" s="26"/>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spans="1:30">
      <c r="A711" s="28"/>
      <c r="B711" s="26"/>
      <c r="C711" s="26"/>
      <c r="D711" s="26"/>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row>
    <row r="712" spans="1:30">
      <c r="A712" s="28"/>
      <c r="B712" s="26"/>
      <c r="C712" s="26"/>
      <c r="D712" s="26"/>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row>
    <row r="713" spans="1:30">
      <c r="A713" s="28"/>
      <c r="B713" s="26"/>
      <c r="C713" s="26"/>
      <c r="D713" s="26"/>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row>
    <row r="714" spans="1:30">
      <c r="A714" s="28"/>
      <c r="B714" s="26"/>
      <c r="C714" s="26"/>
      <c r="D714" s="26"/>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row>
    <row r="715" spans="1:30">
      <c r="A715" s="28"/>
      <c r="B715" s="26"/>
      <c r="C715" s="26"/>
      <c r="D715" s="26"/>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row>
    <row r="716" spans="1:30">
      <c r="A716" s="28"/>
      <c r="B716" s="26"/>
      <c r="C716" s="26"/>
      <c r="D716" s="26"/>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row>
    <row r="717" spans="1:30">
      <c r="A717" s="28"/>
      <c r="B717" s="26"/>
      <c r="C717" s="26"/>
      <c r="D717" s="26"/>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row>
    <row r="718" spans="1:30">
      <c r="A718" s="28"/>
      <c r="B718" s="26"/>
      <c r="C718" s="26"/>
      <c r="D718" s="26"/>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row>
    <row r="719" spans="1:30">
      <c r="A719" s="28"/>
      <c r="B719" s="26"/>
      <c r="C719" s="26"/>
      <c r="D719" s="26"/>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row>
    <row r="720" spans="1:30">
      <c r="A720" s="28"/>
      <c r="B720" s="26"/>
      <c r="C720" s="26"/>
      <c r="D720" s="26"/>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row>
    <row r="721" spans="1:30">
      <c r="A721" s="28"/>
      <c r="B721" s="26"/>
      <c r="C721" s="26"/>
      <c r="D721" s="26"/>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row>
    <row r="722" spans="1:30">
      <c r="A722" s="28"/>
      <c r="B722" s="26"/>
      <c r="C722" s="26"/>
      <c r="D722" s="26"/>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row>
    <row r="723" spans="1:30">
      <c r="A723" s="28"/>
      <c r="B723" s="26"/>
      <c r="C723" s="26"/>
      <c r="D723" s="26"/>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row>
    <row r="724" spans="1:30">
      <c r="A724" s="28"/>
      <c r="B724" s="26"/>
      <c r="C724" s="26"/>
      <c r="D724" s="26"/>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row>
    <row r="725" spans="1:30">
      <c r="A725" s="28"/>
      <c r="B725" s="26"/>
      <c r="C725" s="26"/>
      <c r="D725" s="26"/>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spans="1:30">
      <c r="A726" s="28"/>
      <c r="B726" s="26"/>
      <c r="C726" s="26"/>
      <c r="D726" s="26"/>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row>
    <row r="727" spans="1:30">
      <c r="A727" s="28"/>
      <c r="B727" s="26"/>
      <c r="C727" s="26"/>
      <c r="D727" s="26"/>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row>
    <row r="728" spans="1:30">
      <c r="A728" s="28"/>
      <c r="B728" s="26"/>
      <c r="C728" s="26"/>
      <c r="D728" s="26"/>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row>
    <row r="729" spans="1:30">
      <c r="A729" s="28"/>
      <c r="B729" s="26"/>
      <c r="C729" s="26"/>
      <c r="D729" s="26"/>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row>
    <row r="730" spans="1:30">
      <c r="A730" s="28"/>
      <c r="B730" s="26"/>
      <c r="C730" s="26"/>
      <c r="D730" s="26"/>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spans="1:30">
      <c r="A731" s="28"/>
      <c r="B731" s="26"/>
      <c r="C731" s="26"/>
      <c r="D731" s="26"/>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row>
    <row r="732" spans="1:30">
      <c r="A732" s="28"/>
      <c r="B732" s="26"/>
      <c r="C732" s="26"/>
      <c r="D732" s="26"/>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row>
    <row r="733" spans="1:30">
      <c r="A733" s="28"/>
      <c r="B733" s="26"/>
      <c r="C733" s="26"/>
      <c r="D733" s="26"/>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row>
    <row r="734" spans="1:30">
      <c r="A734" s="28"/>
      <c r="B734" s="26"/>
      <c r="C734" s="26"/>
      <c r="D734" s="26"/>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row>
    <row r="735" spans="1:30">
      <c r="A735" s="28"/>
      <c r="B735" s="26"/>
      <c r="C735" s="26"/>
      <c r="D735" s="26"/>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row>
    <row r="736" spans="1:30">
      <c r="A736" s="28"/>
      <c r="B736" s="26"/>
      <c r="C736" s="26"/>
      <c r="D736" s="26"/>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row>
    <row r="737" spans="1:30">
      <c r="A737" s="28"/>
      <c r="B737" s="26"/>
      <c r="C737" s="26"/>
      <c r="D737" s="26"/>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row>
    <row r="738" spans="1:30">
      <c r="A738" s="28"/>
      <c r="B738" s="26"/>
      <c r="C738" s="26"/>
      <c r="D738" s="26"/>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row>
    <row r="739" spans="1:30">
      <c r="A739" s="28"/>
      <c r="B739" s="26"/>
      <c r="C739" s="26"/>
      <c r="D739" s="26"/>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row>
    <row r="740" spans="1:30">
      <c r="A740" s="28"/>
      <c r="B740" s="26"/>
      <c r="C740" s="26"/>
      <c r="D740" s="26"/>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spans="1:30">
      <c r="A741" s="28"/>
      <c r="B741" s="26"/>
      <c r="C741" s="26"/>
      <c r="D741" s="26"/>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row>
    <row r="742" spans="1:30">
      <c r="A742" s="28"/>
      <c r="B742" s="26"/>
      <c r="C742" s="26"/>
      <c r="D742" s="26"/>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row>
    <row r="743" spans="1:30">
      <c r="A743" s="28"/>
      <c r="B743" s="26"/>
      <c r="C743" s="26"/>
      <c r="D743" s="26"/>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row>
    <row r="744" spans="1:30">
      <c r="A744" s="28"/>
      <c r="B744" s="26"/>
      <c r="C744" s="26"/>
      <c r="D744" s="26"/>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row>
    <row r="745" spans="1:30">
      <c r="A745" s="28"/>
      <c r="B745" s="26"/>
      <c r="C745" s="26"/>
      <c r="D745" s="26"/>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row>
    <row r="746" spans="1:30">
      <c r="A746" s="28"/>
      <c r="B746" s="26"/>
      <c r="C746" s="26"/>
      <c r="D746" s="26"/>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row>
    <row r="747" spans="1:30">
      <c r="A747" s="28"/>
      <c r="B747" s="26"/>
      <c r="C747" s="26"/>
      <c r="D747" s="26"/>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row>
    <row r="748" spans="1:30">
      <c r="A748" s="28"/>
      <c r="B748" s="26"/>
      <c r="C748" s="26"/>
      <c r="D748" s="26"/>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row>
    <row r="749" spans="1:30">
      <c r="A749" s="28"/>
      <c r="B749" s="26"/>
      <c r="C749" s="26"/>
      <c r="D749" s="26"/>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row>
    <row r="750" spans="1:30">
      <c r="A750" s="28"/>
      <c r="B750" s="26"/>
      <c r="C750" s="26"/>
      <c r="D750" s="26"/>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row>
    <row r="751" spans="1:30">
      <c r="A751" s="28"/>
      <c r="B751" s="26"/>
      <c r="C751" s="26"/>
      <c r="D751" s="26"/>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row>
    <row r="752" spans="1:30">
      <c r="A752" s="28"/>
      <c r="B752" s="26"/>
      <c r="C752" s="26"/>
      <c r="D752" s="26"/>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row>
    <row r="753" spans="1:30">
      <c r="A753" s="28"/>
      <c r="B753" s="26"/>
      <c r="C753" s="26"/>
      <c r="D753" s="26"/>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row>
    <row r="754" spans="1:30">
      <c r="A754" s="28"/>
      <c r="B754" s="26"/>
      <c r="C754" s="26"/>
      <c r="D754" s="26"/>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row>
    <row r="755" spans="1:30">
      <c r="A755" s="28"/>
      <c r="B755" s="26"/>
      <c r="C755" s="26"/>
      <c r="D755" s="26"/>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spans="1:30">
      <c r="A756" s="28"/>
      <c r="B756" s="26"/>
      <c r="C756" s="26"/>
      <c r="D756" s="26"/>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row>
    <row r="757" spans="1:30">
      <c r="A757" s="28"/>
      <c r="B757" s="26"/>
      <c r="C757" s="26"/>
      <c r="D757" s="26"/>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row>
    <row r="758" spans="1:30">
      <c r="A758" s="28"/>
      <c r="B758" s="26"/>
      <c r="C758" s="26"/>
      <c r="D758" s="26"/>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row>
    <row r="759" spans="1:30">
      <c r="A759" s="28"/>
      <c r="B759" s="26"/>
      <c r="C759" s="26"/>
      <c r="D759" s="26"/>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row>
    <row r="760" spans="1:30">
      <c r="A760" s="28"/>
      <c r="B760" s="26"/>
      <c r="C760" s="26"/>
      <c r="D760" s="26"/>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row>
    <row r="761" spans="1:30">
      <c r="A761" s="28"/>
      <c r="B761" s="26"/>
      <c r="C761" s="26"/>
      <c r="D761" s="26"/>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row>
    <row r="762" spans="1:30">
      <c r="A762" s="28"/>
      <c r="B762" s="26"/>
      <c r="C762" s="26"/>
      <c r="D762" s="26"/>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row>
    <row r="763" spans="1:30">
      <c r="A763" s="28"/>
      <c r="B763" s="26"/>
      <c r="C763" s="26"/>
      <c r="D763" s="26"/>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row>
    <row r="764" spans="1:30">
      <c r="A764" s="28"/>
      <c r="B764" s="26"/>
      <c r="C764" s="26"/>
      <c r="D764" s="26"/>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row>
    <row r="765" spans="1:30">
      <c r="A765" s="28"/>
      <c r="B765" s="26"/>
      <c r="C765" s="26"/>
      <c r="D765" s="26"/>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row>
    <row r="766" spans="1:30">
      <c r="A766" s="28"/>
      <c r="B766" s="26"/>
      <c r="C766" s="26"/>
      <c r="D766" s="26"/>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row>
    <row r="767" spans="1:30">
      <c r="A767" s="28"/>
      <c r="B767" s="26"/>
      <c r="C767" s="26"/>
      <c r="D767" s="26"/>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row>
    <row r="768" spans="1:30">
      <c r="A768" s="28"/>
      <c r="B768" s="26"/>
      <c r="C768" s="26"/>
      <c r="D768" s="26"/>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row>
    <row r="769" spans="1:30">
      <c r="A769" s="28"/>
      <c r="B769" s="26"/>
      <c r="C769" s="26"/>
      <c r="D769" s="26"/>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row>
    <row r="770" spans="1:30">
      <c r="A770" s="28"/>
      <c r="B770" s="26"/>
      <c r="C770" s="26"/>
      <c r="D770" s="26"/>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row>
    <row r="771" spans="1:30">
      <c r="A771" s="28"/>
      <c r="B771" s="26"/>
      <c r="C771" s="26"/>
      <c r="D771" s="26"/>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row>
    <row r="772" spans="1:30">
      <c r="A772" s="28"/>
      <c r="B772" s="26"/>
      <c r="C772" s="26"/>
      <c r="D772" s="26"/>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row>
    <row r="773" spans="1:30">
      <c r="A773" s="28"/>
      <c r="B773" s="26"/>
      <c r="C773" s="26"/>
      <c r="D773" s="26"/>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row>
    <row r="774" spans="1:30">
      <c r="A774" s="28"/>
      <c r="B774" s="26"/>
      <c r="C774" s="26"/>
      <c r="D774" s="26"/>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row>
    <row r="775" spans="1:30">
      <c r="A775" s="28"/>
      <c r="B775" s="26"/>
      <c r="C775" s="26"/>
      <c r="D775" s="26"/>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row>
    <row r="776" spans="1:30">
      <c r="A776" s="28"/>
      <c r="B776" s="26"/>
      <c r="C776" s="26"/>
      <c r="D776" s="26"/>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row>
    <row r="777" spans="1:30">
      <c r="A777" s="28"/>
      <c r="B777" s="26"/>
      <c r="C777" s="26"/>
      <c r="D777" s="26"/>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row>
    <row r="778" spans="1:30">
      <c r="A778" s="28"/>
      <c r="B778" s="26"/>
      <c r="C778" s="26"/>
      <c r="D778" s="26"/>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spans="1:30">
      <c r="A779" s="28"/>
      <c r="B779" s="26"/>
      <c r="C779" s="26"/>
      <c r="D779" s="26"/>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row>
    <row r="780" spans="1:30">
      <c r="A780" s="28"/>
      <c r="B780" s="26"/>
      <c r="C780" s="26"/>
      <c r="D780" s="26"/>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row>
    <row r="781" spans="1:30">
      <c r="A781" s="28"/>
      <c r="B781" s="26"/>
      <c r="C781" s="26"/>
      <c r="D781" s="26"/>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row>
    <row r="782" spans="1:30">
      <c r="A782" s="28"/>
      <c r="B782" s="26"/>
      <c r="C782" s="26"/>
      <c r="D782" s="26"/>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row>
    <row r="783" spans="1:30">
      <c r="A783" s="28"/>
      <c r="B783" s="26"/>
      <c r="C783" s="26"/>
      <c r="D783" s="26"/>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row>
    <row r="784" spans="1:30">
      <c r="A784" s="28"/>
      <c r="B784" s="26"/>
      <c r="C784" s="26"/>
      <c r="D784" s="26"/>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row>
    <row r="785" spans="1:30">
      <c r="A785" s="28"/>
      <c r="B785" s="26"/>
      <c r="C785" s="26"/>
      <c r="D785" s="26"/>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row>
    <row r="786" spans="1:30">
      <c r="A786" s="28"/>
      <c r="B786" s="26"/>
      <c r="C786" s="26"/>
      <c r="D786" s="26"/>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row>
    <row r="787" spans="1:30">
      <c r="A787" s="28"/>
      <c r="B787" s="26"/>
      <c r="C787" s="26"/>
      <c r="D787" s="26"/>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row>
    <row r="788" spans="1:30">
      <c r="A788" s="28"/>
      <c r="B788" s="26"/>
      <c r="C788" s="26"/>
      <c r="D788" s="26"/>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row>
    <row r="789" spans="1:30">
      <c r="A789" s="28"/>
      <c r="B789" s="26"/>
      <c r="C789" s="26"/>
      <c r="D789" s="26"/>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row>
    <row r="790" spans="1:30">
      <c r="A790" s="28"/>
      <c r="B790" s="26"/>
      <c r="C790" s="26"/>
      <c r="D790" s="26"/>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row>
    <row r="791" spans="1:30">
      <c r="A791" s="28"/>
      <c r="B791" s="26"/>
      <c r="C791" s="26"/>
      <c r="D791" s="26"/>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spans="1:30">
      <c r="A792" s="28"/>
      <c r="B792" s="26"/>
      <c r="C792" s="26"/>
      <c r="D792" s="26"/>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spans="1:30">
      <c r="A793" s="28"/>
      <c r="B793" s="26"/>
      <c r="C793" s="26"/>
      <c r="D793" s="26"/>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row>
    <row r="794" spans="1:30">
      <c r="A794" s="28"/>
      <c r="B794" s="26"/>
      <c r="C794" s="26"/>
      <c r="D794" s="26"/>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row>
    <row r="795" spans="1:30">
      <c r="A795" s="28"/>
      <c r="B795" s="26"/>
      <c r="C795" s="26"/>
      <c r="D795" s="26"/>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row>
    <row r="796" spans="1:30">
      <c r="A796" s="28"/>
      <c r="B796" s="26"/>
      <c r="C796" s="26"/>
      <c r="D796" s="26"/>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row>
    <row r="797" spans="1:30">
      <c r="A797" s="28"/>
      <c r="B797" s="26"/>
      <c r="C797" s="26"/>
      <c r="D797" s="26"/>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row>
    <row r="798" spans="1:30">
      <c r="A798" s="28"/>
      <c r="B798" s="26"/>
      <c r="C798" s="26"/>
      <c r="D798" s="26"/>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row>
    <row r="799" spans="1:30">
      <c r="A799" s="28"/>
      <c r="B799" s="26"/>
      <c r="C799" s="26"/>
      <c r="D799" s="26"/>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row>
    <row r="800" spans="1:30">
      <c r="A800" s="28"/>
      <c r="B800" s="26"/>
      <c r="C800" s="26"/>
      <c r="D800" s="26"/>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row>
    <row r="801" spans="1:30">
      <c r="A801" s="28"/>
      <c r="B801" s="26"/>
      <c r="C801" s="26"/>
      <c r="D801" s="26"/>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row>
    <row r="802" spans="1:30">
      <c r="A802" s="28"/>
      <c r="B802" s="26"/>
      <c r="C802" s="26"/>
      <c r="D802" s="26"/>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row>
    <row r="803" spans="1:30">
      <c r="A803" s="28"/>
      <c r="B803" s="26"/>
      <c r="C803" s="26"/>
      <c r="D803" s="26"/>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row>
    <row r="804" spans="1:30">
      <c r="A804" s="28"/>
      <c r="B804" s="26"/>
      <c r="C804" s="26"/>
      <c r="D804" s="26"/>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row>
    <row r="805" spans="1:30">
      <c r="A805" s="28"/>
      <c r="B805" s="26"/>
      <c r="C805" s="26"/>
      <c r="D805" s="26"/>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spans="1:30">
      <c r="A806" s="28"/>
      <c r="B806" s="26"/>
      <c r="C806" s="26"/>
      <c r="D806" s="26"/>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row>
    <row r="807" spans="1:30">
      <c r="A807" s="28"/>
      <c r="B807" s="26"/>
      <c r="C807" s="26"/>
      <c r="D807" s="26"/>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row>
    <row r="808" spans="1:30">
      <c r="A808" s="28"/>
      <c r="B808" s="26"/>
      <c r="C808" s="26"/>
      <c r="D808" s="26"/>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row>
    <row r="809" spans="1:30">
      <c r="A809" s="28"/>
      <c r="B809" s="26"/>
      <c r="C809" s="26"/>
      <c r="D809" s="26"/>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row>
    <row r="810" spans="1:30">
      <c r="A810" s="28"/>
      <c r="B810" s="26"/>
      <c r="C810" s="26"/>
      <c r="D810" s="26"/>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row>
    <row r="811" spans="1:30">
      <c r="A811" s="28"/>
      <c r="B811" s="26"/>
      <c r="C811" s="26"/>
      <c r="D811" s="26"/>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row>
    <row r="812" spans="1:30">
      <c r="A812" s="28"/>
      <c r="B812" s="26"/>
      <c r="C812" s="26"/>
      <c r="D812" s="26"/>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row>
    <row r="813" spans="1:30">
      <c r="A813" s="28"/>
      <c r="B813" s="26"/>
      <c r="C813" s="26"/>
      <c r="D813" s="26"/>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row>
    <row r="814" spans="1:30">
      <c r="A814" s="28"/>
      <c r="B814" s="26"/>
      <c r="C814" s="26"/>
      <c r="D814" s="26"/>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row>
    <row r="815" spans="1:30">
      <c r="A815" s="28"/>
      <c r="B815" s="26"/>
      <c r="C815" s="26"/>
      <c r="D815" s="26"/>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row>
    <row r="816" spans="1:30">
      <c r="A816" s="28"/>
      <c r="B816" s="26"/>
      <c r="C816" s="26"/>
      <c r="D816" s="26"/>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row>
    <row r="817" spans="1:30">
      <c r="A817" s="28"/>
      <c r="B817" s="26"/>
      <c r="C817" s="26"/>
      <c r="D817" s="26"/>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row>
    <row r="818" spans="1:30">
      <c r="A818" s="28"/>
      <c r="B818" s="26"/>
      <c r="C818" s="26"/>
      <c r="D818" s="26"/>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row>
    <row r="819" spans="1:30">
      <c r="A819" s="28"/>
      <c r="B819" s="26"/>
      <c r="C819" s="26"/>
      <c r="D819" s="26"/>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row>
    <row r="820" spans="1:30">
      <c r="A820" s="28"/>
      <c r="B820" s="26"/>
      <c r="C820" s="26"/>
      <c r="D820" s="26"/>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row>
    <row r="821" spans="1:30">
      <c r="A821" s="28"/>
      <c r="B821" s="26"/>
      <c r="C821" s="26"/>
      <c r="D821" s="26"/>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spans="1:30">
      <c r="A822" s="28"/>
      <c r="B822" s="26"/>
      <c r="C822" s="26"/>
      <c r="D822" s="26"/>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row>
    <row r="823" spans="1:30">
      <c r="A823" s="28"/>
      <c r="B823" s="26"/>
      <c r="C823" s="26"/>
      <c r="D823" s="26"/>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row>
    <row r="824" spans="1:30">
      <c r="A824" s="28"/>
      <c r="B824" s="26"/>
      <c r="C824" s="26"/>
      <c r="D824" s="26"/>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row>
    <row r="825" spans="1:30">
      <c r="A825" s="28"/>
      <c r="B825" s="26"/>
      <c r="C825" s="26"/>
      <c r="D825" s="26"/>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row>
    <row r="826" spans="1:30">
      <c r="A826" s="28"/>
      <c r="B826" s="26"/>
      <c r="C826" s="26"/>
      <c r="D826" s="26"/>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row>
    <row r="827" spans="1:30">
      <c r="A827" s="28"/>
      <c r="B827" s="26"/>
      <c r="C827" s="26"/>
      <c r="D827" s="26"/>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row>
    <row r="828" spans="1:30">
      <c r="A828" s="28"/>
      <c r="B828" s="26"/>
      <c r="C828" s="26"/>
      <c r="D828" s="26"/>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row>
    <row r="829" spans="1:30">
      <c r="A829" s="28"/>
      <c r="B829" s="26"/>
      <c r="C829" s="26"/>
      <c r="D829" s="26"/>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row>
    <row r="830" spans="1:30">
      <c r="A830" s="28"/>
      <c r="B830" s="26"/>
      <c r="C830" s="26"/>
      <c r="D830" s="26"/>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row>
    <row r="831" spans="1:30">
      <c r="A831" s="28"/>
      <c r="B831" s="26"/>
      <c r="C831" s="26"/>
      <c r="D831" s="26"/>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row>
    <row r="832" spans="1:30">
      <c r="A832" s="28"/>
      <c r="B832" s="26"/>
      <c r="C832" s="26"/>
      <c r="D832" s="26"/>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row>
    <row r="833" spans="1:30">
      <c r="A833" s="28"/>
      <c r="B833" s="26"/>
      <c r="C833" s="26"/>
      <c r="D833" s="26"/>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spans="1:30">
      <c r="A834" s="28"/>
      <c r="B834" s="26"/>
      <c r="C834" s="26"/>
      <c r="D834" s="26"/>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row>
    <row r="835" spans="1:30">
      <c r="A835" s="28"/>
      <c r="B835" s="26"/>
      <c r="C835" s="26"/>
      <c r="D835" s="26"/>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row>
    <row r="836" spans="1:30">
      <c r="A836" s="28"/>
      <c r="B836" s="26"/>
      <c r="C836" s="26"/>
      <c r="D836" s="26"/>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row>
    <row r="837" spans="1:30">
      <c r="A837" s="28"/>
      <c r="B837" s="26"/>
      <c r="C837" s="26"/>
      <c r="D837" s="26"/>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row>
    <row r="838" spans="1:30">
      <c r="A838" s="28"/>
      <c r="B838" s="26"/>
      <c r="C838" s="26"/>
      <c r="D838" s="26"/>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row>
    <row r="839" spans="1:30">
      <c r="A839" s="28"/>
      <c r="B839" s="26"/>
      <c r="C839" s="26"/>
      <c r="D839" s="26"/>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row>
    <row r="840" spans="1:30">
      <c r="A840" s="28"/>
      <c r="B840" s="26"/>
      <c r="C840" s="26"/>
      <c r="D840" s="26"/>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row>
    <row r="841" spans="1:30">
      <c r="A841" s="28"/>
      <c r="B841" s="26"/>
      <c r="C841" s="26"/>
      <c r="D841" s="26"/>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row>
    <row r="842" spans="1:30">
      <c r="A842" s="28"/>
      <c r="B842" s="26"/>
      <c r="C842" s="26"/>
      <c r="D842" s="26"/>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row>
    <row r="843" spans="1:30">
      <c r="A843" s="28"/>
      <c r="B843" s="26"/>
      <c r="C843" s="26"/>
      <c r="D843" s="26"/>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row>
    <row r="844" spans="1:30">
      <c r="A844" s="28"/>
      <c r="B844" s="26"/>
      <c r="C844" s="26"/>
      <c r="D844" s="26"/>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row>
    <row r="845" spans="1:30">
      <c r="A845" s="28"/>
      <c r="B845" s="26"/>
      <c r="C845" s="26"/>
      <c r="D845" s="26"/>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row>
    <row r="846" spans="1:30">
      <c r="A846" s="28"/>
      <c r="B846" s="26"/>
      <c r="C846" s="26"/>
      <c r="D846" s="26"/>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spans="1:30">
      <c r="A847" s="28"/>
      <c r="B847" s="26"/>
      <c r="C847" s="26"/>
      <c r="D847" s="26"/>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row>
    <row r="848" spans="1:30">
      <c r="A848" s="28"/>
      <c r="B848" s="26"/>
      <c r="C848" s="26"/>
      <c r="D848" s="26"/>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row>
    <row r="849" spans="1:30">
      <c r="A849" s="28"/>
      <c r="B849" s="26"/>
      <c r="C849" s="26"/>
      <c r="D849" s="26"/>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row>
    <row r="850" spans="1:30">
      <c r="A850" s="28"/>
      <c r="B850" s="26"/>
      <c r="C850" s="26"/>
      <c r="D850" s="26"/>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row>
    <row r="851" spans="1:30">
      <c r="A851" s="28"/>
      <c r="B851" s="26"/>
      <c r="C851" s="26"/>
      <c r="D851" s="26"/>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row>
    <row r="852" spans="1:30">
      <c r="A852" s="28"/>
      <c r="B852" s="26"/>
      <c r="C852" s="26"/>
      <c r="D852" s="26"/>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row>
    <row r="853" spans="1:30">
      <c r="A853" s="28"/>
      <c r="B853" s="26"/>
      <c r="C853" s="26"/>
      <c r="D853" s="26"/>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row>
    <row r="854" spans="1:30">
      <c r="A854" s="28"/>
      <c r="B854" s="26"/>
      <c r="C854" s="26"/>
      <c r="D854" s="26"/>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row>
    <row r="855" spans="1:30">
      <c r="A855" s="28"/>
      <c r="B855" s="26"/>
      <c r="C855" s="26"/>
      <c r="D855" s="26"/>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row>
    <row r="856" spans="1:30">
      <c r="A856" s="28"/>
      <c r="B856" s="26"/>
      <c r="C856" s="26"/>
      <c r="D856" s="26"/>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row>
    <row r="857" spans="1:30">
      <c r="A857" s="28"/>
      <c r="B857" s="26"/>
      <c r="C857" s="26"/>
      <c r="D857" s="26"/>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row>
    <row r="858" spans="1:30">
      <c r="A858" s="28"/>
      <c r="B858" s="26"/>
      <c r="C858" s="26"/>
      <c r="D858" s="26"/>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spans="1:30">
      <c r="A859" s="28"/>
      <c r="B859" s="26"/>
      <c r="C859" s="26"/>
      <c r="D859" s="26"/>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row>
    <row r="860" spans="1:30">
      <c r="A860" s="28"/>
      <c r="B860" s="26"/>
      <c r="C860" s="26"/>
      <c r="D860" s="26"/>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row>
    <row r="861" spans="1:30">
      <c r="A861" s="28"/>
      <c r="B861" s="26"/>
      <c r="C861" s="26"/>
      <c r="D861" s="26"/>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spans="1:30">
      <c r="A862" s="28"/>
      <c r="B862" s="26"/>
      <c r="C862" s="26"/>
      <c r="D862" s="26"/>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row>
    <row r="863" spans="1:30">
      <c r="A863" s="28"/>
      <c r="B863" s="26"/>
      <c r="C863" s="26"/>
      <c r="D863" s="26"/>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row>
    <row r="864" spans="1:30">
      <c r="A864" s="28"/>
      <c r="B864" s="26"/>
      <c r="C864" s="26"/>
      <c r="D864" s="26"/>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row>
    <row r="865" spans="1:30">
      <c r="A865" s="28"/>
      <c r="B865" s="26"/>
      <c r="C865" s="26"/>
      <c r="D865" s="26"/>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row>
    <row r="866" spans="1:30">
      <c r="A866" s="28"/>
      <c r="B866" s="26"/>
      <c r="C866" s="26"/>
      <c r="D866" s="26"/>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row>
    <row r="867" spans="1:30">
      <c r="A867" s="28"/>
      <c r="B867" s="26"/>
      <c r="C867" s="26"/>
      <c r="D867" s="26"/>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row>
    <row r="868" spans="1:30">
      <c r="A868" s="28"/>
      <c r="B868" s="26"/>
      <c r="C868" s="26"/>
      <c r="D868" s="26"/>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spans="1:30">
      <c r="A869" s="28"/>
      <c r="B869" s="26"/>
      <c r="C869" s="26"/>
      <c r="D869" s="26"/>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row>
    <row r="870" spans="1:30">
      <c r="A870" s="28"/>
      <c r="B870" s="26"/>
      <c r="C870" s="26"/>
      <c r="D870" s="26"/>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row>
    <row r="871" spans="1:30">
      <c r="A871" s="28"/>
      <c r="B871" s="26"/>
      <c r="C871" s="26"/>
      <c r="D871" s="26"/>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row>
    <row r="872" spans="1:30">
      <c r="A872" s="28"/>
      <c r="B872" s="26"/>
      <c r="C872" s="26"/>
      <c r="D872" s="26"/>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row>
    <row r="873" spans="1:30">
      <c r="A873" s="28"/>
      <c r="B873" s="26"/>
      <c r="C873" s="26"/>
      <c r="D873" s="26"/>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row>
    <row r="874" spans="1:30">
      <c r="A874" s="28"/>
      <c r="B874" s="26"/>
      <c r="C874" s="26"/>
      <c r="D874" s="26"/>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row>
    <row r="875" spans="1:30">
      <c r="A875" s="28"/>
      <c r="B875" s="26"/>
      <c r="C875" s="26"/>
      <c r="D875" s="26"/>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row>
    <row r="876" spans="1:30">
      <c r="A876" s="28"/>
      <c r="B876" s="26"/>
      <c r="C876" s="26"/>
      <c r="D876" s="26"/>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row>
    <row r="877" spans="1:30">
      <c r="A877" s="28"/>
      <c r="B877" s="26"/>
      <c r="C877" s="26"/>
      <c r="D877" s="26"/>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spans="1:30">
      <c r="A878" s="28"/>
      <c r="B878" s="26"/>
      <c r="C878" s="26"/>
      <c r="D878" s="26"/>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row>
    <row r="879" spans="1:30">
      <c r="A879" s="28"/>
      <c r="B879" s="26"/>
      <c r="C879" s="26"/>
      <c r="D879" s="26"/>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row>
    <row r="880" spans="1:30">
      <c r="A880" s="28"/>
      <c r="B880" s="26"/>
      <c r="C880" s="26"/>
      <c r="D880" s="26"/>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row>
    <row r="881" spans="1:30">
      <c r="A881" s="28"/>
      <c r="B881" s="26"/>
      <c r="C881" s="26"/>
      <c r="D881" s="26"/>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row>
    <row r="882" spans="1:30">
      <c r="A882" s="28"/>
      <c r="B882" s="26"/>
      <c r="C882" s="26"/>
      <c r="D882" s="26"/>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row>
    <row r="883" spans="1:30">
      <c r="A883" s="28"/>
      <c r="B883" s="26"/>
      <c r="C883" s="26"/>
      <c r="D883" s="26"/>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row>
    <row r="884" spans="1:30">
      <c r="A884" s="28"/>
      <c r="B884" s="26"/>
      <c r="C884" s="26"/>
      <c r="D884" s="26"/>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row>
    <row r="885" spans="1:30">
      <c r="A885" s="28"/>
      <c r="B885" s="26"/>
      <c r="C885" s="26"/>
      <c r="D885" s="26"/>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row>
    <row r="886" spans="1:30">
      <c r="A886" s="28"/>
      <c r="B886" s="26"/>
      <c r="C886" s="26"/>
      <c r="D886" s="26"/>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row>
    <row r="887" spans="1:30">
      <c r="A887" s="28"/>
      <c r="B887" s="26"/>
      <c r="C887" s="26"/>
      <c r="D887" s="26"/>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row>
    <row r="888" spans="1:30">
      <c r="A888" s="28"/>
      <c r="B888" s="26"/>
      <c r="C888" s="26"/>
      <c r="D888" s="26"/>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row>
    <row r="889" spans="1:30">
      <c r="A889" s="28"/>
      <c r="B889" s="26"/>
      <c r="C889" s="26"/>
      <c r="D889" s="26"/>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row>
    <row r="890" spans="1:30">
      <c r="A890" s="28"/>
      <c r="B890" s="26"/>
      <c r="C890" s="26"/>
      <c r="D890" s="26"/>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row>
    <row r="891" spans="1:30">
      <c r="A891" s="28"/>
      <c r="B891" s="26"/>
      <c r="C891" s="26"/>
      <c r="D891" s="26"/>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row>
    <row r="892" spans="1:30">
      <c r="A892" s="28"/>
      <c r="B892" s="26"/>
      <c r="C892" s="26"/>
      <c r="D892" s="26"/>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row>
    <row r="893" spans="1:30">
      <c r="A893" s="28"/>
      <c r="B893" s="26"/>
      <c r="C893" s="26"/>
      <c r="D893" s="26"/>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row>
    <row r="894" spans="1:30">
      <c r="A894" s="28"/>
      <c r="B894" s="26"/>
      <c r="C894" s="26"/>
      <c r="D894" s="26"/>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row>
    <row r="895" spans="1:30">
      <c r="A895" s="28"/>
      <c r="B895" s="26"/>
      <c r="C895" s="26"/>
      <c r="D895" s="26"/>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row>
    <row r="896" spans="1:30">
      <c r="A896" s="28"/>
      <c r="B896" s="26"/>
      <c r="C896" s="26"/>
      <c r="D896" s="26"/>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row>
    <row r="897" spans="1:30">
      <c r="A897" s="28"/>
      <c r="B897" s="26"/>
      <c r="C897" s="26"/>
      <c r="D897" s="26"/>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row>
    <row r="898" spans="1:30">
      <c r="A898" s="28"/>
      <c r="B898" s="26"/>
      <c r="C898" s="26"/>
      <c r="D898" s="26"/>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row>
    <row r="899" spans="1:30">
      <c r="A899" s="28"/>
      <c r="B899" s="26"/>
      <c r="C899" s="26"/>
      <c r="D899" s="26"/>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row>
    <row r="900" spans="1:30">
      <c r="A900" s="28"/>
      <c r="B900" s="26"/>
      <c r="C900" s="26"/>
      <c r="D900" s="26"/>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row>
    <row r="901" spans="1:30">
      <c r="A901" s="28"/>
      <c r="B901" s="26"/>
      <c r="C901" s="26"/>
      <c r="D901" s="26"/>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row>
    <row r="902" spans="1:30">
      <c r="A902" s="28"/>
      <c r="B902" s="26"/>
      <c r="C902" s="26"/>
      <c r="D902" s="26"/>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row>
    <row r="903" spans="1:30">
      <c r="A903" s="28"/>
      <c r="B903" s="26"/>
      <c r="C903" s="26"/>
      <c r="D903" s="26"/>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row>
    <row r="904" spans="1:30">
      <c r="A904" s="28"/>
      <c r="B904" s="26"/>
      <c r="C904" s="26"/>
      <c r="D904" s="26"/>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row>
    <row r="905" spans="1:30">
      <c r="A905" s="28"/>
      <c r="B905" s="26"/>
      <c r="C905" s="26"/>
      <c r="D905" s="26"/>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spans="1:30">
      <c r="A906" s="28"/>
      <c r="B906" s="26"/>
      <c r="C906" s="26"/>
      <c r="D906" s="26"/>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row>
    <row r="907" spans="1:30">
      <c r="A907" s="28"/>
      <c r="B907" s="26"/>
      <c r="C907" s="26"/>
      <c r="D907" s="26"/>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row>
    <row r="908" spans="1:30">
      <c r="A908" s="28"/>
      <c r="B908" s="26"/>
      <c r="C908" s="26"/>
      <c r="D908" s="26"/>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spans="1:30">
      <c r="A909" s="28"/>
      <c r="B909" s="26"/>
      <c r="C909" s="26"/>
      <c r="D909" s="26"/>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row>
    <row r="910" spans="1:30">
      <c r="A910" s="28"/>
      <c r="B910" s="26"/>
      <c r="C910" s="26"/>
      <c r="D910" s="26"/>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row>
    <row r="911" spans="1:30">
      <c r="A911" s="28"/>
      <c r="B911" s="26"/>
      <c r="C911" s="26"/>
      <c r="D911" s="26"/>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row>
    <row r="912" spans="1:30">
      <c r="A912" s="28"/>
      <c r="B912" s="26"/>
      <c r="C912" s="26"/>
      <c r="D912" s="26"/>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row>
    <row r="913" spans="1:30">
      <c r="A913" s="28"/>
      <c r="B913" s="26"/>
      <c r="C913" s="26"/>
      <c r="D913" s="26"/>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row>
    <row r="914" spans="1:30">
      <c r="A914" s="28"/>
      <c r="B914" s="26"/>
      <c r="C914" s="26"/>
      <c r="D914" s="26"/>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row>
    <row r="915" spans="1:30">
      <c r="A915" s="28"/>
      <c r="B915" s="26"/>
      <c r="C915" s="26"/>
      <c r="D915" s="26"/>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row>
    <row r="916" spans="1:30">
      <c r="A916" s="28"/>
      <c r="B916" s="26"/>
      <c r="C916" s="26"/>
      <c r="D916" s="26"/>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row>
    <row r="917" spans="1:30">
      <c r="A917" s="28"/>
      <c r="B917" s="26"/>
      <c r="C917" s="26"/>
      <c r="D917" s="26"/>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spans="1:30">
      <c r="A918" s="28"/>
      <c r="B918" s="26"/>
      <c r="C918" s="26"/>
      <c r="D918" s="26"/>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row>
    <row r="919" spans="1:30">
      <c r="A919" s="28"/>
      <c r="B919" s="26"/>
      <c r="C919" s="26"/>
      <c r="D919" s="26"/>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row>
    <row r="920" spans="1:30">
      <c r="A920" s="28"/>
      <c r="B920" s="26"/>
      <c r="C920" s="26"/>
      <c r="D920" s="26"/>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row>
    <row r="921" spans="1:30">
      <c r="A921" s="28"/>
      <c r="B921" s="26"/>
      <c r="C921" s="26"/>
      <c r="D921" s="26"/>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row>
    <row r="922" spans="1:30">
      <c r="A922" s="28"/>
      <c r="B922" s="26"/>
      <c r="C922" s="26"/>
      <c r="D922" s="26"/>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row>
    <row r="923" spans="1:30">
      <c r="A923" s="28"/>
      <c r="B923" s="26"/>
      <c r="C923" s="26"/>
      <c r="D923" s="26"/>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row>
    <row r="924" spans="1:30">
      <c r="A924" s="28"/>
      <c r="B924" s="26"/>
      <c r="C924" s="26"/>
      <c r="D924" s="26"/>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spans="1:30">
      <c r="A925" s="28"/>
      <c r="B925" s="26"/>
      <c r="C925" s="26"/>
      <c r="D925" s="26"/>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row>
    <row r="926" spans="1:30">
      <c r="A926" s="28"/>
      <c r="B926" s="26"/>
      <c r="C926" s="26"/>
      <c r="D926" s="26"/>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row>
    <row r="927" spans="1:30">
      <c r="A927" s="28"/>
      <c r="B927" s="26"/>
      <c r="C927" s="26"/>
      <c r="D927" s="26"/>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row>
    <row r="928" spans="1:30">
      <c r="A928" s="28"/>
      <c r="B928" s="26"/>
      <c r="C928" s="26"/>
      <c r="D928" s="26"/>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row>
    <row r="929" spans="1:30">
      <c r="A929" s="28"/>
      <c r="B929" s="26"/>
      <c r="C929" s="26"/>
      <c r="D929" s="26"/>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row>
    <row r="930" spans="1:30">
      <c r="A930" s="28"/>
      <c r="B930" s="26"/>
      <c r="C930" s="26"/>
      <c r="D930" s="26"/>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row>
    <row r="931" spans="1:30">
      <c r="A931" s="28"/>
      <c r="B931" s="26"/>
      <c r="C931" s="26"/>
      <c r="D931" s="26"/>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row>
    <row r="932" spans="1:30">
      <c r="A932" s="28"/>
      <c r="B932" s="26"/>
      <c r="C932" s="26"/>
      <c r="D932" s="26"/>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row>
    <row r="933" spans="1:30">
      <c r="A933" s="28"/>
      <c r="B933" s="26"/>
      <c r="C933" s="26"/>
      <c r="D933" s="26"/>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spans="1:30">
      <c r="A934" s="28"/>
      <c r="B934" s="26"/>
      <c r="C934" s="26"/>
      <c r="D934" s="26"/>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row>
    <row r="935" spans="1:30">
      <c r="A935" s="28"/>
      <c r="B935" s="26"/>
      <c r="C935" s="26"/>
      <c r="D935" s="26"/>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row>
    <row r="936" spans="1:30">
      <c r="A936" s="28"/>
      <c r="B936" s="26"/>
      <c r="C936" s="26"/>
      <c r="D936" s="26"/>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row>
    <row r="937" spans="1:30">
      <c r="A937" s="28"/>
      <c r="B937" s="26"/>
      <c r="C937" s="26"/>
      <c r="D937" s="26"/>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row>
    <row r="938" spans="1:30">
      <c r="A938" s="28"/>
      <c r="B938" s="26"/>
      <c r="C938" s="26"/>
      <c r="D938" s="26"/>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row>
    <row r="939" spans="1:30">
      <c r="A939" s="28"/>
      <c r="B939" s="26"/>
      <c r="C939" s="26"/>
      <c r="D939" s="26"/>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row>
    <row r="940" spans="1:30">
      <c r="A940" s="28"/>
      <c r="B940" s="26"/>
      <c r="C940" s="26"/>
      <c r="D940" s="26"/>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row>
    <row r="941" spans="1:30">
      <c r="A941" s="28"/>
      <c r="B941" s="26"/>
      <c r="C941" s="26"/>
      <c r="D941" s="26"/>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row>
    <row r="942" spans="1:30">
      <c r="A942" s="28"/>
      <c r="B942" s="26"/>
      <c r="C942" s="26"/>
      <c r="D942" s="26"/>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row>
    <row r="943" spans="1:30">
      <c r="A943" s="28"/>
      <c r="B943" s="26"/>
      <c r="C943" s="26"/>
      <c r="D943" s="26"/>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row>
    <row r="944" spans="1:30">
      <c r="A944" s="28"/>
      <c r="B944" s="26"/>
      <c r="C944" s="26"/>
      <c r="D944" s="26"/>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row>
    <row r="945" spans="1:30">
      <c r="A945" s="28"/>
      <c r="B945" s="26"/>
      <c r="C945" s="26"/>
      <c r="D945" s="26"/>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row>
    <row r="946" spans="1:30">
      <c r="A946" s="28"/>
      <c r="B946" s="26"/>
      <c r="C946" s="26"/>
      <c r="D946" s="26"/>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row>
    <row r="947" spans="1:30">
      <c r="A947" s="28"/>
      <c r="B947" s="26"/>
      <c r="C947" s="26"/>
      <c r="D947" s="26"/>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row>
    <row r="948" spans="1:30">
      <c r="A948" s="28"/>
      <c r="B948" s="26"/>
      <c r="C948" s="26"/>
      <c r="D948" s="26"/>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row>
    <row r="949" spans="1:30">
      <c r="A949" s="28"/>
      <c r="B949" s="26"/>
      <c r="C949" s="26"/>
      <c r="D949" s="26"/>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row>
    <row r="950" spans="1:30">
      <c r="A950" s="28"/>
      <c r="B950" s="26"/>
      <c r="C950" s="26"/>
      <c r="D950" s="26"/>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row>
    <row r="951" spans="1:30">
      <c r="A951" s="28"/>
      <c r="B951" s="26"/>
      <c r="C951" s="26"/>
      <c r="D951" s="26"/>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row>
    <row r="952" spans="1:30">
      <c r="A952" s="28"/>
      <c r="B952" s="26"/>
      <c r="C952" s="26"/>
      <c r="D952" s="26"/>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row>
    <row r="953" spans="1:30">
      <c r="A953" s="28"/>
      <c r="B953" s="26"/>
      <c r="C953" s="26"/>
      <c r="D953" s="26"/>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row>
    <row r="954" spans="1:30">
      <c r="A954" s="28"/>
      <c r="B954" s="26"/>
      <c r="C954" s="26"/>
      <c r="D954" s="26"/>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row>
    <row r="955" spans="1:30">
      <c r="A955" s="28"/>
      <c r="B955" s="26"/>
      <c r="C955" s="26"/>
      <c r="D955" s="26"/>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spans="1:30">
      <c r="A956" s="28"/>
      <c r="B956" s="26"/>
      <c r="C956" s="26"/>
      <c r="D956" s="26"/>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row>
    <row r="957" spans="1:30">
      <c r="A957" s="28"/>
      <c r="B957" s="26"/>
      <c r="C957" s="26"/>
      <c r="D957" s="26"/>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row>
    <row r="958" spans="1:30">
      <c r="A958" s="28"/>
      <c r="B958" s="26"/>
      <c r="C958" s="26"/>
      <c r="D958" s="26"/>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row>
    <row r="959" spans="1:30">
      <c r="A959" s="28"/>
      <c r="B959" s="26"/>
      <c r="C959" s="26"/>
      <c r="D959" s="26"/>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row>
    <row r="960" spans="1:30">
      <c r="A960" s="28"/>
      <c r="B960" s="26"/>
      <c r="C960" s="26"/>
      <c r="D960" s="26"/>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row>
    <row r="961" spans="1:30">
      <c r="A961" s="28"/>
      <c r="B961" s="26"/>
      <c r="C961" s="26"/>
      <c r="D961" s="26"/>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row>
    <row r="962" spans="1:30">
      <c r="A962" s="28"/>
      <c r="B962" s="26"/>
      <c r="C962" s="26"/>
      <c r="D962" s="26"/>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row>
    <row r="963" spans="1:30">
      <c r="A963" s="28"/>
      <c r="B963" s="26"/>
      <c r="C963" s="26"/>
      <c r="D963" s="26"/>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row>
    <row r="964" spans="1:30">
      <c r="A964" s="28"/>
      <c r="B964" s="26"/>
      <c r="C964" s="26"/>
      <c r="D964" s="26"/>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spans="1:30">
      <c r="A965" s="28"/>
      <c r="B965" s="26"/>
      <c r="C965" s="26"/>
      <c r="D965" s="26"/>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row>
    <row r="966" spans="1:30">
      <c r="A966" s="28"/>
      <c r="B966" s="26"/>
      <c r="C966" s="26"/>
      <c r="D966" s="26"/>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spans="1:30">
      <c r="A967" s="28"/>
      <c r="B967" s="26"/>
      <c r="C967" s="26"/>
      <c r="D967" s="26"/>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row>
    <row r="968" spans="1:30">
      <c r="A968" s="28"/>
      <c r="B968" s="26"/>
      <c r="C968" s="26"/>
      <c r="D968" s="26"/>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row>
    <row r="969" spans="1:30">
      <c r="A969" s="28"/>
      <c r="B969" s="26"/>
      <c r="C969" s="26"/>
      <c r="D969" s="26"/>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row>
    <row r="970" spans="1:30">
      <c r="A970" s="28"/>
      <c r="B970" s="26"/>
      <c r="C970" s="26"/>
      <c r="D970" s="26"/>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row>
    <row r="971" spans="1:30">
      <c r="A971" s="28"/>
      <c r="B971" s="26"/>
      <c r="C971" s="26"/>
      <c r="D971" s="26"/>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row>
    <row r="972" spans="1:30">
      <c r="A972" s="28"/>
      <c r="B972" s="26"/>
      <c r="C972" s="26"/>
      <c r="D972" s="26"/>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row>
    <row r="973" spans="1:30">
      <c r="A973" s="28"/>
      <c r="B973" s="26"/>
      <c r="C973" s="26"/>
      <c r="D973" s="26"/>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row>
    <row r="974" spans="1:30">
      <c r="A974" s="28"/>
      <c r="B974" s="26"/>
      <c r="C974" s="26"/>
      <c r="D974" s="26"/>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spans="1:30">
      <c r="A975" s="28"/>
      <c r="B975" s="26"/>
      <c r="C975" s="26"/>
      <c r="D975" s="26"/>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row>
    <row r="976" spans="1:30">
      <c r="A976" s="28"/>
      <c r="B976" s="26"/>
      <c r="C976" s="26"/>
      <c r="D976" s="26"/>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row>
    <row r="977" spans="1:30">
      <c r="A977" s="28"/>
      <c r="B977" s="26"/>
      <c r="C977" s="26"/>
      <c r="D977" s="26"/>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row>
    <row r="978" spans="1:30">
      <c r="A978" s="28"/>
      <c r="B978" s="26"/>
      <c r="C978" s="26"/>
      <c r="D978" s="26"/>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spans="1:30">
      <c r="A979" s="28"/>
      <c r="B979" s="26"/>
      <c r="C979" s="26"/>
      <c r="D979" s="26"/>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row>
    <row r="980" spans="1:30">
      <c r="A980" s="28"/>
      <c r="B980" s="26"/>
      <c r="C980" s="26"/>
      <c r="D980" s="26"/>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row>
    <row r="981" spans="1:30">
      <c r="A981" s="28"/>
      <c r="B981" s="26"/>
      <c r="C981" s="26"/>
      <c r="D981" s="26"/>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row>
    <row r="982" spans="1:30">
      <c r="A982" s="28"/>
      <c r="B982" s="26"/>
      <c r="C982" s="26"/>
      <c r="D982" s="26"/>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row>
    <row r="983" spans="1:30">
      <c r="A983" s="28"/>
      <c r="B983" s="26"/>
      <c r="C983" s="26"/>
      <c r="D983" s="26"/>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row>
    <row r="984" spans="1:30">
      <c r="A984" s="28"/>
      <c r="B984" s="26"/>
      <c r="C984" s="26"/>
      <c r="D984" s="26"/>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spans="1:30">
      <c r="A985" s="28"/>
      <c r="B985" s="26"/>
      <c r="C985" s="26"/>
      <c r="D985" s="26"/>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row>
    <row r="986" spans="1:30">
      <c r="A986" s="28"/>
      <c r="B986" s="26"/>
      <c r="C986" s="26"/>
      <c r="D986" s="26"/>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row>
    <row r="987" spans="1:30">
      <c r="A987" s="28"/>
      <c r="B987" s="26"/>
      <c r="C987" s="26"/>
      <c r="D987" s="26"/>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spans="1:30">
      <c r="A988" s="28"/>
      <c r="B988" s="26"/>
      <c r="C988" s="26"/>
      <c r="D988" s="26"/>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row>
    <row r="989" spans="1:30">
      <c r="A989" s="28"/>
      <c r="B989" s="26"/>
      <c r="C989" s="26"/>
      <c r="D989" s="26"/>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row>
    <row r="990" spans="1:30">
      <c r="A990" s="28"/>
      <c r="B990" s="26"/>
      <c r="C990" s="26"/>
      <c r="D990" s="26"/>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row>
    <row r="991" spans="1:30">
      <c r="A991" s="28"/>
      <c r="B991" s="26"/>
      <c r="C991" s="26"/>
      <c r="D991" s="26"/>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row>
    <row r="992" spans="1:30">
      <c r="A992" s="28"/>
      <c r="B992" s="26"/>
      <c r="C992" s="26"/>
      <c r="D992" s="26"/>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row>
    <row r="993" spans="1:30">
      <c r="A993" s="28"/>
      <c r="B993" s="26"/>
      <c r="C993" s="26"/>
      <c r="D993" s="26"/>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row>
    <row r="994" spans="1:30">
      <c r="A994" s="28"/>
      <c r="B994" s="26"/>
      <c r="C994" s="26"/>
      <c r="D994" s="26"/>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row>
    <row r="995" spans="1:30">
      <c r="A995" s="28"/>
      <c r="B995" s="26"/>
      <c r="C995" s="26"/>
      <c r="D995" s="26"/>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row>
    <row r="996" spans="1:30">
      <c r="A996" s="28"/>
      <c r="B996" s="26"/>
      <c r="C996" s="26"/>
      <c r="D996" s="26"/>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row>
    <row r="997" spans="1:30">
      <c r="A997" s="28"/>
      <c r="B997" s="26"/>
      <c r="C997" s="26"/>
      <c r="D997" s="26"/>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row>
    <row r="998" spans="1:30">
      <c r="A998" s="28"/>
      <c r="B998" s="26"/>
      <c r="C998" s="26"/>
      <c r="D998" s="26"/>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row>
    <row r="999" spans="1:30">
      <c r="A999" s="28"/>
      <c r="B999" s="26"/>
      <c r="C999" s="26"/>
      <c r="D999" s="26"/>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row>
    <row r="1000" spans="1:30">
      <c r="A1000" s="28"/>
      <c r="B1000" s="26"/>
      <c r="C1000" s="26"/>
      <c r="D1000" s="26"/>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D1000"/>
  <sheetViews>
    <sheetView topLeftCell="A18" workbookViewId="0">
      <selection activeCell="E19" sqref="A1:E100"/>
    </sheetView>
  </sheetViews>
  <sheetFormatPr defaultColWidth="12.6640625" defaultRowHeight="15.75" customHeight="1"/>
  <cols>
    <col min="1" max="1" width="4.6640625" bestFit="1" customWidth="1"/>
    <col min="2" max="2" width="12.109375" bestFit="1" customWidth="1"/>
    <col min="3" max="3" width="28.21875" bestFit="1" customWidth="1"/>
    <col min="4" max="4" width="20.109375" bestFit="1" customWidth="1"/>
    <col min="5" max="5" width="115.5546875" bestFit="1" customWidth="1"/>
  </cols>
  <sheetData>
    <row r="1" spans="1:30" ht="93">
      <c r="A1" s="25">
        <v>1</v>
      </c>
      <c r="B1" s="26" t="s">
        <v>330</v>
      </c>
      <c r="C1" s="26" t="s">
        <v>2428</v>
      </c>
      <c r="D1" s="26" t="s">
        <v>103</v>
      </c>
      <c r="E1" s="2" t="s">
        <v>2429</v>
      </c>
      <c r="F1" s="2"/>
      <c r="G1" s="2"/>
      <c r="H1" s="2"/>
      <c r="I1" s="2"/>
      <c r="J1" s="2"/>
      <c r="K1" s="2"/>
      <c r="L1" s="2"/>
      <c r="M1" s="2"/>
      <c r="N1" s="2"/>
      <c r="O1" s="2"/>
      <c r="P1" s="2"/>
      <c r="Q1" s="2"/>
      <c r="R1" s="2"/>
      <c r="S1" s="2"/>
      <c r="T1" s="2"/>
      <c r="U1" s="2"/>
      <c r="V1" s="2"/>
      <c r="W1" s="2"/>
      <c r="X1" s="2"/>
      <c r="Y1" s="2"/>
      <c r="Z1" s="2"/>
      <c r="AA1" s="2"/>
      <c r="AB1" s="2"/>
      <c r="AC1" s="2"/>
      <c r="AD1" s="2"/>
    </row>
    <row r="2" spans="1:30" ht="409.6">
      <c r="A2" s="25">
        <f t="shared" ref="A2:A100" si="0">SUM(1+A1)</f>
        <v>2</v>
      </c>
      <c r="B2" s="26" t="s">
        <v>330</v>
      </c>
      <c r="C2" s="26" t="s">
        <v>2430</v>
      </c>
      <c r="D2" s="26" t="s">
        <v>566</v>
      </c>
      <c r="E2" s="2" t="s">
        <v>2431</v>
      </c>
      <c r="F2" s="2"/>
      <c r="G2" s="2"/>
      <c r="H2" s="2"/>
      <c r="I2" s="2"/>
      <c r="J2" s="2"/>
      <c r="K2" s="2"/>
      <c r="L2" s="2"/>
      <c r="M2" s="2"/>
      <c r="N2" s="2"/>
      <c r="O2" s="2"/>
      <c r="P2" s="2"/>
      <c r="Q2" s="2"/>
      <c r="R2" s="2"/>
      <c r="S2" s="2"/>
      <c r="T2" s="2"/>
      <c r="U2" s="2"/>
      <c r="V2" s="2"/>
      <c r="W2" s="2"/>
      <c r="X2" s="2"/>
      <c r="Y2" s="2"/>
      <c r="Z2" s="2"/>
      <c r="AA2" s="2"/>
      <c r="AB2" s="2"/>
      <c r="AC2" s="2"/>
      <c r="AD2" s="2"/>
    </row>
    <row r="3" spans="1:30" ht="74.400000000000006">
      <c r="A3" s="25">
        <f t="shared" si="0"/>
        <v>3</v>
      </c>
      <c r="B3" s="26" t="s">
        <v>345</v>
      </c>
      <c r="C3" s="26" t="s">
        <v>2432</v>
      </c>
      <c r="D3" s="26" t="s">
        <v>2214</v>
      </c>
      <c r="E3" s="2" t="s">
        <v>2433</v>
      </c>
      <c r="F3" s="2"/>
      <c r="G3" s="2"/>
      <c r="H3" s="2"/>
      <c r="I3" s="2"/>
      <c r="J3" s="2"/>
      <c r="K3" s="2"/>
      <c r="L3" s="2"/>
      <c r="M3" s="2"/>
      <c r="N3" s="2"/>
      <c r="O3" s="2"/>
      <c r="P3" s="2"/>
      <c r="Q3" s="2"/>
      <c r="R3" s="2"/>
      <c r="S3" s="2"/>
      <c r="T3" s="2"/>
      <c r="U3" s="2"/>
      <c r="V3" s="2"/>
      <c r="W3" s="2"/>
      <c r="X3" s="2"/>
      <c r="Y3" s="2"/>
      <c r="Z3" s="2"/>
      <c r="AA3" s="2"/>
      <c r="AB3" s="2"/>
      <c r="AC3" s="2"/>
      <c r="AD3" s="2"/>
    </row>
    <row r="4" spans="1:30" ht="74.400000000000006">
      <c r="A4" s="25">
        <f t="shared" si="0"/>
        <v>4</v>
      </c>
      <c r="B4" s="26" t="s">
        <v>345</v>
      </c>
      <c r="C4" s="26" t="s">
        <v>2434</v>
      </c>
      <c r="D4" s="26" t="s">
        <v>523</v>
      </c>
      <c r="E4" s="2" t="s">
        <v>2435</v>
      </c>
      <c r="F4" s="2"/>
      <c r="G4" s="2"/>
      <c r="H4" s="2"/>
      <c r="I4" s="2"/>
      <c r="J4" s="2"/>
      <c r="K4" s="2"/>
      <c r="L4" s="2"/>
      <c r="M4" s="2"/>
      <c r="N4" s="2"/>
      <c r="O4" s="2"/>
      <c r="P4" s="2"/>
      <c r="Q4" s="2"/>
      <c r="R4" s="2"/>
      <c r="S4" s="2"/>
      <c r="T4" s="2"/>
      <c r="U4" s="2"/>
      <c r="V4" s="2"/>
      <c r="W4" s="2"/>
      <c r="X4" s="2"/>
      <c r="Y4" s="2"/>
      <c r="Z4" s="2"/>
      <c r="AA4" s="2"/>
      <c r="AB4" s="2"/>
      <c r="AC4" s="2"/>
      <c r="AD4" s="2"/>
    </row>
    <row r="5" spans="1:30" ht="111.6">
      <c r="A5" s="25">
        <f t="shared" si="0"/>
        <v>5</v>
      </c>
      <c r="B5" s="26" t="s">
        <v>345</v>
      </c>
      <c r="C5" s="26" t="s">
        <v>2436</v>
      </c>
      <c r="D5" s="26" t="s">
        <v>284</v>
      </c>
      <c r="E5" s="2" t="s">
        <v>2437</v>
      </c>
      <c r="F5" s="2"/>
      <c r="G5" s="2"/>
      <c r="H5" s="2"/>
      <c r="I5" s="2"/>
      <c r="J5" s="2"/>
      <c r="K5" s="2"/>
      <c r="L5" s="2"/>
      <c r="M5" s="2"/>
      <c r="N5" s="2"/>
      <c r="O5" s="2"/>
      <c r="P5" s="2"/>
      <c r="Q5" s="2"/>
      <c r="R5" s="2"/>
      <c r="S5" s="2"/>
      <c r="T5" s="2"/>
      <c r="U5" s="2"/>
      <c r="V5" s="2"/>
      <c r="W5" s="2"/>
      <c r="X5" s="2"/>
      <c r="Y5" s="2"/>
      <c r="Z5" s="2"/>
      <c r="AA5" s="2"/>
      <c r="AB5" s="2"/>
      <c r="AC5" s="2"/>
      <c r="AD5" s="2"/>
    </row>
    <row r="6" spans="1:30" ht="37.200000000000003">
      <c r="A6" s="25">
        <f t="shared" si="0"/>
        <v>6</v>
      </c>
      <c r="B6" s="26" t="s">
        <v>345</v>
      </c>
      <c r="C6" s="26" t="s">
        <v>2438</v>
      </c>
      <c r="D6" s="26" t="s">
        <v>105</v>
      </c>
      <c r="E6" s="2" t="s">
        <v>2439</v>
      </c>
      <c r="F6" s="2"/>
      <c r="G6" s="2"/>
      <c r="H6" s="2"/>
      <c r="I6" s="2"/>
      <c r="J6" s="2"/>
      <c r="K6" s="2"/>
      <c r="L6" s="2"/>
      <c r="M6" s="2"/>
      <c r="N6" s="2"/>
      <c r="O6" s="2"/>
      <c r="P6" s="2"/>
      <c r="Q6" s="2"/>
      <c r="R6" s="2"/>
      <c r="S6" s="2"/>
      <c r="T6" s="2"/>
      <c r="U6" s="2"/>
      <c r="V6" s="2"/>
      <c r="W6" s="2"/>
      <c r="X6" s="2"/>
      <c r="Y6" s="2"/>
      <c r="Z6" s="2"/>
      <c r="AA6" s="2"/>
      <c r="AB6" s="2"/>
      <c r="AC6" s="2"/>
      <c r="AD6" s="2"/>
    </row>
    <row r="7" spans="1:30" ht="130.19999999999999">
      <c r="A7" s="25">
        <f t="shared" si="0"/>
        <v>7</v>
      </c>
      <c r="B7" s="26" t="s">
        <v>345</v>
      </c>
      <c r="C7" s="26" t="s">
        <v>2440</v>
      </c>
      <c r="D7" s="26" t="s">
        <v>201</v>
      </c>
      <c r="E7" s="2" t="s">
        <v>2441</v>
      </c>
      <c r="F7" s="2"/>
      <c r="G7" s="2"/>
      <c r="H7" s="2"/>
      <c r="I7" s="2"/>
      <c r="J7" s="2"/>
      <c r="K7" s="2"/>
      <c r="L7" s="2"/>
      <c r="M7" s="2"/>
      <c r="N7" s="2"/>
      <c r="O7" s="2"/>
      <c r="P7" s="2"/>
      <c r="Q7" s="2"/>
      <c r="R7" s="2"/>
      <c r="S7" s="2"/>
      <c r="T7" s="2"/>
      <c r="U7" s="2"/>
      <c r="V7" s="2"/>
      <c r="W7" s="2"/>
      <c r="X7" s="2"/>
      <c r="Y7" s="2"/>
      <c r="Z7" s="2"/>
      <c r="AA7" s="2"/>
      <c r="AB7" s="2"/>
      <c r="AC7" s="2"/>
      <c r="AD7" s="2"/>
    </row>
    <row r="8" spans="1:30" ht="148.80000000000001">
      <c r="A8" s="25">
        <f t="shared" si="0"/>
        <v>8</v>
      </c>
      <c r="B8" s="26" t="s">
        <v>345</v>
      </c>
      <c r="C8" s="26" t="s">
        <v>2442</v>
      </c>
      <c r="D8" s="26" t="s">
        <v>201</v>
      </c>
      <c r="E8" s="2" t="s">
        <v>2443</v>
      </c>
      <c r="F8" s="2"/>
      <c r="G8" s="2"/>
      <c r="H8" s="2"/>
      <c r="I8" s="2"/>
      <c r="J8" s="2"/>
      <c r="K8" s="2"/>
      <c r="L8" s="2"/>
      <c r="M8" s="2"/>
      <c r="N8" s="2"/>
      <c r="O8" s="2"/>
      <c r="P8" s="2"/>
      <c r="Q8" s="2"/>
      <c r="R8" s="2"/>
      <c r="S8" s="2"/>
      <c r="T8" s="2"/>
      <c r="U8" s="2"/>
      <c r="V8" s="2"/>
      <c r="W8" s="2"/>
      <c r="X8" s="2"/>
      <c r="Y8" s="2"/>
      <c r="Z8" s="2"/>
      <c r="AA8" s="2"/>
      <c r="AB8" s="2"/>
      <c r="AC8" s="2"/>
      <c r="AD8" s="2"/>
    </row>
    <row r="9" spans="1:30" ht="93">
      <c r="A9" s="25">
        <f t="shared" si="0"/>
        <v>9</v>
      </c>
      <c r="B9" s="26" t="s">
        <v>345</v>
      </c>
      <c r="C9" s="26" t="s">
        <v>2444</v>
      </c>
      <c r="D9" s="26" t="s">
        <v>103</v>
      </c>
      <c r="E9" s="2" t="s">
        <v>2445</v>
      </c>
      <c r="F9" s="2"/>
      <c r="G9" s="2"/>
      <c r="H9" s="2"/>
      <c r="I9" s="2"/>
      <c r="J9" s="2"/>
      <c r="K9" s="2"/>
      <c r="L9" s="2"/>
      <c r="M9" s="2"/>
      <c r="N9" s="2"/>
      <c r="O9" s="2"/>
      <c r="P9" s="2"/>
      <c r="Q9" s="2"/>
      <c r="R9" s="2"/>
      <c r="S9" s="2"/>
      <c r="T9" s="2"/>
      <c r="U9" s="2"/>
      <c r="V9" s="2"/>
      <c r="W9" s="2"/>
      <c r="X9" s="2"/>
      <c r="Y9" s="2"/>
      <c r="Z9" s="2"/>
      <c r="AA9" s="2"/>
      <c r="AB9" s="2"/>
      <c r="AC9" s="2"/>
      <c r="AD9" s="2"/>
    </row>
    <row r="10" spans="1:30" ht="111.6">
      <c r="A10" s="25">
        <f t="shared" si="0"/>
        <v>10</v>
      </c>
      <c r="B10" s="26" t="s">
        <v>345</v>
      </c>
      <c r="C10" s="26" t="s">
        <v>2446</v>
      </c>
      <c r="D10" s="26" t="s">
        <v>103</v>
      </c>
      <c r="E10" s="2" t="s">
        <v>2447</v>
      </c>
      <c r="F10" s="2"/>
      <c r="G10" s="2"/>
      <c r="H10" s="2"/>
      <c r="I10" s="2"/>
      <c r="J10" s="2"/>
      <c r="K10" s="2"/>
      <c r="L10" s="2"/>
      <c r="M10" s="2"/>
      <c r="N10" s="2"/>
      <c r="O10" s="2"/>
      <c r="P10" s="2"/>
      <c r="Q10" s="2"/>
      <c r="R10" s="2"/>
      <c r="S10" s="2"/>
      <c r="T10" s="2"/>
      <c r="U10" s="2"/>
      <c r="V10" s="2"/>
      <c r="W10" s="2"/>
      <c r="X10" s="2"/>
      <c r="Y10" s="2"/>
      <c r="Z10" s="2"/>
      <c r="AA10" s="2"/>
      <c r="AB10" s="2"/>
      <c r="AC10" s="2"/>
      <c r="AD10" s="2"/>
    </row>
    <row r="11" spans="1:30" ht="93">
      <c r="A11" s="25">
        <f t="shared" si="0"/>
        <v>11</v>
      </c>
      <c r="B11" s="26" t="s">
        <v>345</v>
      </c>
      <c r="C11" s="26" t="s">
        <v>2448</v>
      </c>
      <c r="D11" s="26" t="s">
        <v>103</v>
      </c>
      <c r="E11" s="2" t="s">
        <v>2449</v>
      </c>
      <c r="F11" s="2"/>
      <c r="G11" s="2"/>
      <c r="H11" s="2"/>
      <c r="I11" s="2"/>
      <c r="J11" s="2"/>
      <c r="K11" s="2"/>
      <c r="L11" s="2"/>
      <c r="M11" s="2"/>
      <c r="N11" s="2"/>
      <c r="O11" s="2"/>
      <c r="P11" s="2"/>
      <c r="Q11" s="2"/>
      <c r="R11" s="2"/>
      <c r="S11" s="2"/>
      <c r="T11" s="2"/>
      <c r="U11" s="2"/>
      <c r="V11" s="2"/>
      <c r="W11" s="2"/>
      <c r="X11" s="2"/>
      <c r="Y11" s="2"/>
      <c r="Z11" s="2"/>
      <c r="AA11" s="2"/>
      <c r="AB11" s="2"/>
      <c r="AC11" s="2"/>
      <c r="AD11" s="2"/>
    </row>
    <row r="12" spans="1:30" ht="186">
      <c r="A12" s="25">
        <f t="shared" si="0"/>
        <v>12</v>
      </c>
      <c r="B12" s="26" t="s">
        <v>345</v>
      </c>
      <c r="C12" s="26" t="s">
        <v>2450</v>
      </c>
      <c r="D12" s="26" t="s">
        <v>483</v>
      </c>
      <c r="E12" s="2" t="s">
        <v>2451</v>
      </c>
      <c r="F12" s="2"/>
      <c r="G12" s="2"/>
      <c r="H12" s="2"/>
      <c r="I12" s="2"/>
      <c r="J12" s="2"/>
      <c r="K12" s="2"/>
      <c r="L12" s="2"/>
      <c r="M12" s="2"/>
      <c r="N12" s="2"/>
      <c r="O12" s="2"/>
      <c r="P12" s="2"/>
      <c r="Q12" s="2"/>
      <c r="R12" s="2"/>
      <c r="S12" s="2"/>
      <c r="T12" s="2"/>
      <c r="U12" s="2"/>
      <c r="V12" s="2"/>
      <c r="W12" s="2"/>
      <c r="X12" s="2"/>
      <c r="Y12" s="2"/>
      <c r="Z12" s="2"/>
      <c r="AA12" s="2"/>
      <c r="AB12" s="2"/>
      <c r="AC12" s="2"/>
      <c r="AD12" s="2"/>
    </row>
    <row r="13" spans="1:30" ht="186">
      <c r="A13" s="25">
        <f t="shared" si="0"/>
        <v>13</v>
      </c>
      <c r="B13" s="26" t="s">
        <v>1028</v>
      </c>
      <c r="C13" s="26" t="s">
        <v>2452</v>
      </c>
      <c r="D13" s="26" t="s">
        <v>155</v>
      </c>
      <c r="E13" s="2" t="s">
        <v>2453</v>
      </c>
      <c r="F13" s="2"/>
      <c r="G13" s="2"/>
      <c r="H13" s="2"/>
      <c r="I13" s="2"/>
      <c r="J13" s="2"/>
      <c r="K13" s="2"/>
      <c r="L13" s="2"/>
      <c r="M13" s="2"/>
      <c r="N13" s="2"/>
      <c r="O13" s="2"/>
      <c r="P13" s="2"/>
      <c r="Q13" s="2"/>
      <c r="R13" s="2"/>
      <c r="S13" s="2"/>
      <c r="T13" s="2"/>
      <c r="U13" s="2"/>
      <c r="V13" s="2"/>
      <c r="W13" s="2"/>
      <c r="X13" s="2"/>
      <c r="Y13" s="2"/>
      <c r="Z13" s="2"/>
      <c r="AA13" s="2"/>
      <c r="AB13" s="2"/>
      <c r="AC13" s="2"/>
      <c r="AD13" s="2"/>
    </row>
    <row r="14" spans="1:30" ht="130.19999999999999">
      <c r="A14" s="25">
        <f t="shared" si="0"/>
        <v>14</v>
      </c>
      <c r="B14" s="26" t="s">
        <v>407</v>
      </c>
      <c r="C14" s="26" t="s">
        <v>2454</v>
      </c>
      <c r="D14" s="26" t="s">
        <v>207</v>
      </c>
      <c r="E14" s="2" t="s">
        <v>2455</v>
      </c>
      <c r="F14" s="2"/>
      <c r="G14" s="2"/>
      <c r="H14" s="2"/>
      <c r="I14" s="2"/>
      <c r="J14" s="2"/>
      <c r="K14" s="2"/>
      <c r="L14" s="2"/>
      <c r="M14" s="2"/>
      <c r="N14" s="2"/>
      <c r="O14" s="2"/>
      <c r="P14" s="2"/>
      <c r="Q14" s="2"/>
      <c r="R14" s="2"/>
      <c r="S14" s="2"/>
      <c r="T14" s="2"/>
      <c r="U14" s="2"/>
      <c r="V14" s="2"/>
      <c r="W14" s="2"/>
      <c r="X14" s="2"/>
      <c r="Y14" s="2"/>
      <c r="Z14" s="2"/>
      <c r="AA14" s="2"/>
      <c r="AB14" s="2"/>
      <c r="AC14" s="2"/>
      <c r="AD14" s="2"/>
    </row>
    <row r="15" spans="1:30" ht="37.200000000000003">
      <c r="A15" s="25">
        <f t="shared" si="0"/>
        <v>15</v>
      </c>
      <c r="B15" s="26" t="s">
        <v>407</v>
      </c>
      <c r="C15" s="26" t="s">
        <v>2456</v>
      </c>
      <c r="D15" s="26" t="s">
        <v>199</v>
      </c>
      <c r="E15" s="2" t="s">
        <v>2457</v>
      </c>
      <c r="F15" s="2"/>
      <c r="G15" s="2"/>
      <c r="H15" s="2"/>
      <c r="I15" s="2"/>
      <c r="J15" s="2"/>
      <c r="K15" s="2"/>
      <c r="L15" s="2"/>
      <c r="M15" s="2"/>
      <c r="N15" s="2"/>
      <c r="O15" s="2"/>
      <c r="P15" s="2"/>
      <c r="Q15" s="2"/>
      <c r="R15" s="2"/>
      <c r="S15" s="2"/>
      <c r="T15" s="2"/>
      <c r="U15" s="2"/>
      <c r="V15" s="2"/>
      <c r="W15" s="2"/>
      <c r="X15" s="2"/>
      <c r="Y15" s="2"/>
      <c r="Z15" s="2"/>
      <c r="AA15" s="2"/>
      <c r="AB15" s="2"/>
      <c r="AC15" s="2"/>
      <c r="AD15" s="2"/>
    </row>
    <row r="16" spans="1:30" ht="148.80000000000001">
      <c r="A16" s="25">
        <f t="shared" si="0"/>
        <v>16</v>
      </c>
      <c r="B16" s="26" t="s">
        <v>407</v>
      </c>
      <c r="C16" s="26" t="s">
        <v>2458</v>
      </c>
      <c r="D16" s="26" t="s">
        <v>2459</v>
      </c>
      <c r="E16" s="2" t="s">
        <v>2460</v>
      </c>
      <c r="F16" s="2"/>
      <c r="G16" s="2"/>
      <c r="H16" s="2"/>
      <c r="I16" s="2"/>
      <c r="J16" s="2"/>
      <c r="K16" s="2"/>
      <c r="L16" s="2"/>
      <c r="M16" s="2"/>
      <c r="N16" s="2"/>
      <c r="O16" s="2"/>
      <c r="P16" s="2"/>
      <c r="Q16" s="2"/>
      <c r="R16" s="2"/>
      <c r="S16" s="2"/>
      <c r="T16" s="2"/>
      <c r="U16" s="2"/>
      <c r="V16" s="2"/>
      <c r="W16" s="2"/>
      <c r="X16" s="2"/>
      <c r="Y16" s="2"/>
      <c r="Z16" s="2"/>
      <c r="AA16" s="2"/>
      <c r="AB16" s="2"/>
      <c r="AC16" s="2"/>
      <c r="AD16" s="2"/>
    </row>
    <row r="17" spans="1:30" ht="111.6">
      <c r="A17" s="25">
        <f t="shared" si="0"/>
        <v>17</v>
      </c>
      <c r="B17" s="26" t="s">
        <v>407</v>
      </c>
      <c r="C17" s="26" t="s">
        <v>2461</v>
      </c>
      <c r="D17" s="26" t="s">
        <v>2462</v>
      </c>
      <c r="E17" s="2" t="s">
        <v>2463</v>
      </c>
      <c r="F17" s="2"/>
      <c r="G17" s="2"/>
      <c r="H17" s="2"/>
      <c r="I17" s="2"/>
      <c r="J17" s="2"/>
      <c r="K17" s="2"/>
      <c r="L17" s="2"/>
      <c r="M17" s="2"/>
      <c r="N17" s="2"/>
      <c r="O17" s="2"/>
      <c r="P17" s="2"/>
      <c r="Q17" s="2"/>
      <c r="R17" s="2"/>
      <c r="S17" s="2"/>
      <c r="T17" s="2"/>
      <c r="U17" s="2"/>
      <c r="V17" s="2"/>
      <c r="W17" s="2"/>
      <c r="X17" s="2"/>
      <c r="Y17" s="2"/>
      <c r="Z17" s="2"/>
      <c r="AA17" s="2"/>
      <c r="AB17" s="2"/>
      <c r="AC17" s="2"/>
      <c r="AD17" s="2"/>
    </row>
    <row r="18" spans="1:30" ht="148.80000000000001">
      <c r="A18" s="25">
        <f t="shared" si="0"/>
        <v>18</v>
      </c>
      <c r="B18" s="26" t="s">
        <v>407</v>
      </c>
      <c r="C18" s="26" t="s">
        <v>2464</v>
      </c>
      <c r="D18" s="26" t="s">
        <v>155</v>
      </c>
      <c r="E18" s="2" t="s">
        <v>2465</v>
      </c>
      <c r="F18" s="2"/>
      <c r="G18" s="2"/>
      <c r="H18" s="2"/>
      <c r="I18" s="2"/>
      <c r="J18" s="2"/>
      <c r="K18" s="2"/>
      <c r="L18" s="2"/>
      <c r="M18" s="2"/>
      <c r="N18" s="2"/>
      <c r="O18" s="2"/>
      <c r="P18" s="2"/>
      <c r="Q18" s="2"/>
      <c r="R18" s="2"/>
      <c r="S18" s="2"/>
      <c r="T18" s="2"/>
      <c r="U18" s="2"/>
      <c r="V18" s="2"/>
      <c r="W18" s="2"/>
      <c r="X18" s="2"/>
      <c r="Y18" s="2"/>
      <c r="Z18" s="2"/>
      <c r="AA18" s="2"/>
      <c r="AB18" s="2"/>
      <c r="AC18" s="2"/>
      <c r="AD18" s="2"/>
    </row>
    <row r="19" spans="1:30" ht="111.6">
      <c r="A19" s="25">
        <f t="shared" si="0"/>
        <v>19</v>
      </c>
      <c r="B19" s="26" t="s">
        <v>407</v>
      </c>
      <c r="C19" s="26" t="s">
        <v>2466</v>
      </c>
      <c r="D19" s="26" t="s">
        <v>145</v>
      </c>
      <c r="E19" s="2" t="s">
        <v>2467</v>
      </c>
      <c r="F19" s="2"/>
      <c r="G19" s="2"/>
      <c r="H19" s="2"/>
      <c r="I19" s="2"/>
      <c r="J19" s="2"/>
      <c r="K19" s="2"/>
      <c r="L19" s="2"/>
      <c r="M19" s="2"/>
      <c r="N19" s="2"/>
      <c r="O19" s="2"/>
      <c r="P19" s="2"/>
      <c r="Q19" s="2"/>
      <c r="R19" s="2"/>
      <c r="S19" s="2"/>
      <c r="T19" s="2"/>
      <c r="U19" s="2"/>
      <c r="V19" s="2"/>
      <c r="W19" s="2"/>
      <c r="X19" s="2"/>
      <c r="Y19" s="2"/>
      <c r="Z19" s="2"/>
      <c r="AA19" s="2"/>
      <c r="AB19" s="2"/>
      <c r="AC19" s="2"/>
      <c r="AD19" s="2"/>
    </row>
    <row r="20" spans="1:30" ht="167.4">
      <c r="A20" s="25">
        <f t="shared" si="0"/>
        <v>20</v>
      </c>
      <c r="B20" s="26" t="s">
        <v>407</v>
      </c>
      <c r="C20" s="26" t="s">
        <v>2468</v>
      </c>
      <c r="D20" s="26" t="s">
        <v>145</v>
      </c>
      <c r="E20" s="2" t="s">
        <v>2469</v>
      </c>
      <c r="F20" s="2"/>
      <c r="G20" s="2"/>
      <c r="H20" s="2"/>
      <c r="I20" s="2"/>
      <c r="J20" s="2"/>
      <c r="K20" s="2"/>
      <c r="L20" s="2"/>
      <c r="M20" s="2"/>
      <c r="N20" s="2"/>
      <c r="O20" s="2"/>
      <c r="P20" s="2"/>
      <c r="Q20" s="2"/>
      <c r="R20" s="2"/>
      <c r="S20" s="2"/>
      <c r="T20" s="2"/>
      <c r="U20" s="2"/>
      <c r="V20" s="2"/>
      <c r="W20" s="2"/>
      <c r="X20" s="2"/>
      <c r="Y20" s="2"/>
      <c r="Z20" s="2"/>
      <c r="AA20" s="2"/>
      <c r="AB20" s="2"/>
      <c r="AC20" s="2"/>
      <c r="AD20" s="2"/>
    </row>
    <row r="21" spans="1:30" ht="74.400000000000006">
      <c r="A21" s="25">
        <f t="shared" si="0"/>
        <v>21</v>
      </c>
      <c r="B21" s="26" t="s">
        <v>407</v>
      </c>
      <c r="C21" s="26" t="s">
        <v>2470</v>
      </c>
      <c r="D21" s="26" t="s">
        <v>145</v>
      </c>
      <c r="E21" s="2" t="s">
        <v>2471</v>
      </c>
      <c r="F21" s="2"/>
      <c r="G21" s="2"/>
      <c r="H21" s="2"/>
      <c r="I21" s="2"/>
      <c r="J21" s="2"/>
      <c r="K21" s="2"/>
      <c r="L21" s="2"/>
      <c r="M21" s="2"/>
      <c r="N21" s="2"/>
      <c r="O21" s="2"/>
      <c r="P21" s="2"/>
      <c r="Q21" s="2"/>
      <c r="R21" s="2"/>
      <c r="S21" s="2"/>
      <c r="T21" s="2"/>
      <c r="U21" s="2"/>
      <c r="V21" s="2"/>
      <c r="W21" s="2"/>
      <c r="X21" s="2"/>
      <c r="Y21" s="2"/>
      <c r="Z21" s="2"/>
      <c r="AA21" s="2"/>
      <c r="AB21" s="2"/>
      <c r="AC21" s="2"/>
      <c r="AD21" s="2"/>
    </row>
    <row r="22" spans="1:30" ht="93">
      <c r="A22" s="25">
        <f t="shared" si="0"/>
        <v>22</v>
      </c>
      <c r="B22" s="26" t="s">
        <v>407</v>
      </c>
      <c r="C22" s="26" t="s">
        <v>2472</v>
      </c>
      <c r="D22" s="26" t="s">
        <v>145</v>
      </c>
      <c r="E22" s="2" t="s">
        <v>2473</v>
      </c>
      <c r="F22" s="2"/>
      <c r="G22" s="2"/>
      <c r="H22" s="2"/>
      <c r="I22" s="2"/>
      <c r="J22" s="2"/>
      <c r="K22" s="2"/>
      <c r="L22" s="2"/>
      <c r="M22" s="2"/>
      <c r="N22" s="2"/>
      <c r="O22" s="2"/>
      <c r="P22" s="2"/>
      <c r="Q22" s="2"/>
      <c r="R22" s="2"/>
      <c r="S22" s="2"/>
      <c r="T22" s="2"/>
      <c r="U22" s="2"/>
      <c r="V22" s="2"/>
      <c r="W22" s="2"/>
      <c r="X22" s="2"/>
      <c r="Y22" s="2"/>
      <c r="Z22" s="2"/>
      <c r="AA22" s="2"/>
      <c r="AB22" s="2"/>
      <c r="AC22" s="2"/>
      <c r="AD22" s="2"/>
    </row>
    <row r="23" spans="1:30" ht="37.200000000000003">
      <c r="A23" s="25">
        <f t="shared" si="0"/>
        <v>23</v>
      </c>
      <c r="B23" s="26" t="s">
        <v>407</v>
      </c>
      <c r="C23" s="26" t="s">
        <v>2474</v>
      </c>
      <c r="D23" s="26" t="s">
        <v>105</v>
      </c>
      <c r="E23" s="2" t="s">
        <v>2475</v>
      </c>
      <c r="F23" s="2"/>
      <c r="G23" s="2"/>
      <c r="H23" s="2"/>
      <c r="I23" s="2"/>
      <c r="J23" s="2"/>
      <c r="K23" s="2"/>
      <c r="L23" s="2"/>
      <c r="M23" s="2"/>
      <c r="N23" s="2"/>
      <c r="O23" s="2"/>
      <c r="P23" s="2"/>
      <c r="Q23" s="2"/>
      <c r="R23" s="2"/>
      <c r="S23" s="2"/>
      <c r="T23" s="2"/>
      <c r="U23" s="2"/>
      <c r="V23" s="2"/>
      <c r="W23" s="2"/>
      <c r="X23" s="2"/>
      <c r="Y23" s="2"/>
      <c r="Z23" s="2"/>
      <c r="AA23" s="2"/>
      <c r="AB23" s="2"/>
      <c r="AC23" s="2"/>
      <c r="AD23" s="2"/>
    </row>
    <row r="24" spans="1:30" ht="37.200000000000003">
      <c r="A24" s="25">
        <f t="shared" si="0"/>
        <v>24</v>
      </c>
      <c r="B24" s="26" t="s">
        <v>407</v>
      </c>
      <c r="C24" s="26" t="s">
        <v>2476</v>
      </c>
      <c r="D24" s="26" t="s">
        <v>105</v>
      </c>
      <c r="E24" s="2" t="s">
        <v>2477</v>
      </c>
      <c r="F24" s="2"/>
      <c r="G24" s="2"/>
      <c r="H24" s="2"/>
      <c r="I24" s="2"/>
      <c r="J24" s="2"/>
      <c r="K24" s="2"/>
      <c r="L24" s="2"/>
      <c r="M24" s="2"/>
      <c r="N24" s="2"/>
      <c r="O24" s="2"/>
      <c r="P24" s="2"/>
      <c r="Q24" s="2"/>
      <c r="R24" s="2"/>
      <c r="S24" s="2"/>
      <c r="T24" s="2"/>
      <c r="U24" s="2"/>
      <c r="V24" s="2"/>
      <c r="W24" s="2"/>
      <c r="X24" s="2"/>
      <c r="Y24" s="2"/>
      <c r="Z24" s="2"/>
      <c r="AA24" s="2"/>
      <c r="AB24" s="2"/>
      <c r="AC24" s="2"/>
      <c r="AD24" s="2"/>
    </row>
    <row r="25" spans="1:30" ht="148.80000000000001">
      <c r="A25" s="25">
        <f t="shared" si="0"/>
        <v>25</v>
      </c>
      <c r="B25" s="26" t="s">
        <v>407</v>
      </c>
      <c r="C25" s="26" t="s">
        <v>2478</v>
      </c>
      <c r="D25" s="26" t="s">
        <v>201</v>
      </c>
      <c r="E25" s="2" t="s">
        <v>2479</v>
      </c>
      <c r="F25" s="2"/>
      <c r="G25" s="2"/>
      <c r="H25" s="2"/>
      <c r="I25" s="2"/>
      <c r="J25" s="2"/>
      <c r="K25" s="2"/>
      <c r="L25" s="2"/>
      <c r="M25" s="2"/>
      <c r="N25" s="2"/>
      <c r="O25" s="2"/>
      <c r="P25" s="2"/>
      <c r="Q25" s="2"/>
      <c r="R25" s="2"/>
      <c r="S25" s="2"/>
      <c r="T25" s="2"/>
      <c r="U25" s="2"/>
      <c r="V25" s="2"/>
      <c r="W25" s="2"/>
      <c r="X25" s="2"/>
      <c r="Y25" s="2"/>
      <c r="Z25" s="2"/>
      <c r="AA25" s="2"/>
      <c r="AB25" s="2"/>
      <c r="AC25" s="2"/>
      <c r="AD25" s="2"/>
    </row>
    <row r="26" spans="1:30" ht="130.19999999999999">
      <c r="A26" s="25">
        <f t="shared" si="0"/>
        <v>26</v>
      </c>
      <c r="B26" s="26" t="s">
        <v>407</v>
      </c>
      <c r="C26" s="26" t="s">
        <v>2480</v>
      </c>
      <c r="D26" s="26" t="s">
        <v>201</v>
      </c>
      <c r="E26" s="2" t="s">
        <v>2481</v>
      </c>
      <c r="F26" s="2"/>
      <c r="G26" s="2"/>
      <c r="H26" s="2"/>
      <c r="I26" s="2"/>
      <c r="J26" s="2"/>
      <c r="K26" s="2"/>
      <c r="L26" s="2"/>
      <c r="M26" s="2"/>
      <c r="N26" s="2"/>
      <c r="O26" s="2"/>
      <c r="P26" s="2"/>
      <c r="Q26" s="2"/>
      <c r="R26" s="2"/>
      <c r="S26" s="2"/>
      <c r="T26" s="2"/>
      <c r="U26" s="2"/>
      <c r="V26" s="2"/>
      <c r="W26" s="2"/>
      <c r="X26" s="2"/>
      <c r="Y26" s="2"/>
      <c r="Z26" s="2"/>
      <c r="AA26" s="2"/>
      <c r="AB26" s="2"/>
      <c r="AC26" s="2"/>
      <c r="AD26" s="2"/>
    </row>
    <row r="27" spans="1:30" ht="74.400000000000006">
      <c r="A27" s="25">
        <f t="shared" si="0"/>
        <v>27</v>
      </c>
      <c r="B27" s="26" t="s">
        <v>485</v>
      </c>
      <c r="C27" s="26" t="s">
        <v>2482</v>
      </c>
      <c r="D27" s="26" t="s">
        <v>5</v>
      </c>
      <c r="E27" s="2" t="s">
        <v>2483</v>
      </c>
      <c r="F27" s="2"/>
      <c r="G27" s="2"/>
      <c r="H27" s="2"/>
      <c r="I27" s="2"/>
      <c r="J27" s="2"/>
      <c r="K27" s="2"/>
      <c r="L27" s="2"/>
      <c r="M27" s="2"/>
      <c r="N27" s="2"/>
      <c r="O27" s="2"/>
      <c r="P27" s="2"/>
      <c r="Q27" s="2"/>
      <c r="R27" s="2"/>
      <c r="S27" s="2"/>
      <c r="T27" s="2"/>
      <c r="U27" s="2"/>
      <c r="V27" s="2"/>
      <c r="W27" s="2"/>
      <c r="X27" s="2"/>
      <c r="Y27" s="2"/>
      <c r="Z27" s="2"/>
      <c r="AA27" s="2"/>
      <c r="AB27" s="2"/>
      <c r="AC27" s="2"/>
      <c r="AD27" s="2"/>
    </row>
    <row r="28" spans="1:30" ht="93">
      <c r="A28" s="25">
        <f t="shared" si="0"/>
        <v>28</v>
      </c>
      <c r="B28" s="26" t="s">
        <v>485</v>
      </c>
      <c r="C28" s="26" t="s">
        <v>2484</v>
      </c>
      <c r="D28" s="26" t="s">
        <v>425</v>
      </c>
      <c r="E28" s="2" t="s">
        <v>2485</v>
      </c>
      <c r="F28" s="2"/>
      <c r="G28" s="2"/>
      <c r="H28" s="2"/>
      <c r="I28" s="2"/>
      <c r="J28" s="2"/>
      <c r="K28" s="2"/>
      <c r="L28" s="2"/>
      <c r="M28" s="2"/>
      <c r="N28" s="2"/>
      <c r="O28" s="2"/>
      <c r="P28" s="2"/>
      <c r="Q28" s="2"/>
      <c r="R28" s="2"/>
      <c r="S28" s="2"/>
      <c r="T28" s="2"/>
      <c r="U28" s="2"/>
      <c r="V28" s="2"/>
      <c r="W28" s="2"/>
      <c r="X28" s="2"/>
      <c r="Y28" s="2"/>
      <c r="Z28" s="2"/>
      <c r="AA28" s="2"/>
      <c r="AB28" s="2"/>
      <c r="AC28" s="2"/>
      <c r="AD28" s="2"/>
    </row>
    <row r="29" spans="1:30" ht="130.19999999999999">
      <c r="A29" s="25">
        <f t="shared" si="0"/>
        <v>29</v>
      </c>
      <c r="B29" s="26" t="s">
        <v>485</v>
      </c>
      <c r="C29" s="26" t="s">
        <v>2486</v>
      </c>
      <c r="D29" s="26" t="s">
        <v>2214</v>
      </c>
      <c r="E29" s="2" t="s">
        <v>2487</v>
      </c>
      <c r="F29" s="2"/>
      <c r="G29" s="2"/>
      <c r="H29" s="2"/>
      <c r="I29" s="2"/>
      <c r="J29" s="2"/>
      <c r="K29" s="2"/>
      <c r="L29" s="2"/>
      <c r="M29" s="2"/>
      <c r="N29" s="2"/>
      <c r="O29" s="2"/>
      <c r="P29" s="2"/>
      <c r="Q29" s="2"/>
      <c r="R29" s="2"/>
      <c r="S29" s="2"/>
      <c r="T29" s="2"/>
      <c r="U29" s="2"/>
      <c r="V29" s="2"/>
      <c r="W29" s="2"/>
      <c r="X29" s="2"/>
      <c r="Y29" s="2"/>
      <c r="Z29" s="2"/>
      <c r="AA29" s="2"/>
      <c r="AB29" s="2"/>
      <c r="AC29" s="2"/>
      <c r="AD29" s="2"/>
    </row>
    <row r="30" spans="1:30" ht="93">
      <c r="A30" s="25">
        <f t="shared" si="0"/>
        <v>30</v>
      </c>
      <c r="B30" s="26" t="s">
        <v>485</v>
      </c>
      <c r="C30" s="26" t="s">
        <v>2488</v>
      </c>
      <c r="D30" s="26" t="s">
        <v>119</v>
      </c>
      <c r="E30" s="2" t="s">
        <v>2489</v>
      </c>
      <c r="F30" s="2"/>
      <c r="G30" s="2"/>
      <c r="H30" s="2"/>
      <c r="I30" s="2"/>
      <c r="J30" s="2"/>
      <c r="K30" s="2"/>
      <c r="L30" s="2"/>
      <c r="M30" s="2"/>
      <c r="N30" s="2"/>
      <c r="O30" s="2"/>
      <c r="P30" s="2"/>
      <c r="Q30" s="2"/>
      <c r="R30" s="2"/>
      <c r="S30" s="2"/>
      <c r="T30" s="2"/>
      <c r="U30" s="2"/>
      <c r="V30" s="2"/>
      <c r="W30" s="2"/>
      <c r="X30" s="2"/>
      <c r="Y30" s="2"/>
      <c r="Z30" s="2"/>
      <c r="AA30" s="2"/>
      <c r="AB30" s="2"/>
      <c r="AC30" s="2"/>
      <c r="AD30" s="2"/>
    </row>
    <row r="31" spans="1:30" ht="148.80000000000001">
      <c r="A31" s="25">
        <f t="shared" si="0"/>
        <v>31</v>
      </c>
      <c r="B31" s="26" t="s">
        <v>485</v>
      </c>
      <c r="C31" s="26" t="s">
        <v>2490</v>
      </c>
      <c r="D31" s="26" t="s">
        <v>201</v>
      </c>
      <c r="E31" s="2" t="s">
        <v>2491</v>
      </c>
      <c r="F31" s="2"/>
      <c r="G31" s="2"/>
      <c r="H31" s="2"/>
      <c r="I31" s="2"/>
      <c r="J31" s="2"/>
      <c r="K31" s="2"/>
      <c r="L31" s="2"/>
      <c r="M31" s="2"/>
      <c r="N31" s="2"/>
      <c r="O31" s="2"/>
      <c r="P31" s="2"/>
      <c r="Q31" s="2"/>
      <c r="R31" s="2"/>
      <c r="S31" s="2"/>
      <c r="T31" s="2"/>
      <c r="U31" s="2"/>
      <c r="V31" s="2"/>
      <c r="W31" s="2"/>
      <c r="X31" s="2"/>
      <c r="Y31" s="2"/>
      <c r="Z31" s="2"/>
      <c r="AA31" s="2"/>
      <c r="AB31" s="2"/>
      <c r="AC31" s="2"/>
      <c r="AD31" s="2"/>
    </row>
    <row r="32" spans="1:30" ht="186">
      <c r="A32" s="25">
        <f t="shared" si="0"/>
        <v>32</v>
      </c>
      <c r="B32" s="26" t="s">
        <v>485</v>
      </c>
      <c r="C32" s="26" t="s">
        <v>2492</v>
      </c>
      <c r="D32" s="26" t="s">
        <v>159</v>
      </c>
      <c r="E32" s="2" t="s">
        <v>2493</v>
      </c>
      <c r="F32" s="2"/>
      <c r="G32" s="2"/>
      <c r="H32" s="2"/>
      <c r="I32" s="2"/>
      <c r="J32" s="2"/>
      <c r="K32" s="2"/>
      <c r="L32" s="2"/>
      <c r="M32" s="2"/>
      <c r="N32" s="2"/>
      <c r="O32" s="2"/>
      <c r="P32" s="2"/>
      <c r="Q32" s="2"/>
      <c r="R32" s="2"/>
      <c r="S32" s="2"/>
      <c r="T32" s="2"/>
      <c r="U32" s="2"/>
      <c r="V32" s="2"/>
      <c r="W32" s="2"/>
      <c r="X32" s="2"/>
      <c r="Y32" s="2"/>
      <c r="Z32" s="2"/>
      <c r="AA32" s="2"/>
      <c r="AB32" s="2"/>
      <c r="AC32" s="2"/>
      <c r="AD32" s="2"/>
    </row>
    <row r="33" spans="1:30" ht="111.6">
      <c r="A33" s="25">
        <f t="shared" si="0"/>
        <v>33</v>
      </c>
      <c r="B33" s="26" t="s">
        <v>494</v>
      </c>
      <c r="C33" s="26" t="s">
        <v>2494</v>
      </c>
      <c r="D33" s="26" t="s">
        <v>207</v>
      </c>
      <c r="E33" s="2" t="s">
        <v>2495</v>
      </c>
      <c r="F33" s="2"/>
      <c r="G33" s="2"/>
      <c r="H33" s="2"/>
      <c r="I33" s="2"/>
      <c r="J33" s="2"/>
      <c r="K33" s="2"/>
      <c r="L33" s="2"/>
      <c r="M33" s="2"/>
      <c r="N33" s="2"/>
      <c r="O33" s="2"/>
      <c r="P33" s="2"/>
      <c r="Q33" s="2"/>
      <c r="R33" s="2"/>
      <c r="S33" s="2"/>
      <c r="T33" s="2"/>
      <c r="U33" s="2"/>
      <c r="V33" s="2"/>
      <c r="W33" s="2"/>
      <c r="X33" s="2"/>
      <c r="Y33" s="2"/>
      <c r="Z33" s="2"/>
      <c r="AA33" s="2"/>
      <c r="AB33" s="2"/>
      <c r="AC33" s="2"/>
      <c r="AD33" s="2"/>
    </row>
    <row r="34" spans="1:30" ht="74.400000000000006">
      <c r="A34" s="25">
        <f t="shared" si="0"/>
        <v>34</v>
      </c>
      <c r="B34" s="26" t="s">
        <v>494</v>
      </c>
      <c r="C34" s="26" t="s">
        <v>2496</v>
      </c>
      <c r="D34" s="26" t="s">
        <v>207</v>
      </c>
      <c r="E34" s="2" t="s">
        <v>2497</v>
      </c>
      <c r="F34" s="2"/>
      <c r="G34" s="2"/>
      <c r="H34" s="2"/>
      <c r="I34" s="2"/>
      <c r="J34" s="2"/>
      <c r="K34" s="2"/>
      <c r="L34" s="2"/>
      <c r="M34" s="2"/>
      <c r="N34" s="2"/>
      <c r="O34" s="2"/>
      <c r="P34" s="2"/>
      <c r="Q34" s="2"/>
      <c r="R34" s="2"/>
      <c r="S34" s="2"/>
      <c r="T34" s="2"/>
      <c r="U34" s="2"/>
      <c r="V34" s="2"/>
      <c r="W34" s="2"/>
      <c r="X34" s="2"/>
      <c r="Y34" s="2"/>
      <c r="Z34" s="2"/>
      <c r="AA34" s="2"/>
      <c r="AB34" s="2"/>
      <c r="AC34" s="2"/>
      <c r="AD34" s="2"/>
    </row>
    <row r="35" spans="1:30" ht="93">
      <c r="A35" s="25">
        <f t="shared" si="0"/>
        <v>35</v>
      </c>
      <c r="B35" s="26" t="s">
        <v>494</v>
      </c>
      <c r="C35" s="26" t="s">
        <v>2498</v>
      </c>
      <c r="D35" s="26" t="s">
        <v>207</v>
      </c>
      <c r="E35" s="2" t="s">
        <v>2499</v>
      </c>
      <c r="F35" s="2"/>
      <c r="G35" s="2"/>
      <c r="H35" s="2"/>
      <c r="I35" s="2"/>
      <c r="J35" s="2"/>
      <c r="K35" s="2"/>
      <c r="L35" s="2"/>
      <c r="M35" s="2"/>
      <c r="N35" s="2"/>
      <c r="O35" s="2"/>
      <c r="P35" s="2"/>
      <c r="Q35" s="2"/>
      <c r="R35" s="2"/>
      <c r="S35" s="2"/>
      <c r="T35" s="2"/>
      <c r="U35" s="2"/>
      <c r="V35" s="2"/>
      <c r="W35" s="2"/>
      <c r="X35" s="2"/>
      <c r="Y35" s="2"/>
      <c r="Z35" s="2"/>
      <c r="AA35" s="2"/>
      <c r="AB35" s="2"/>
      <c r="AC35" s="2"/>
      <c r="AD35" s="2"/>
    </row>
    <row r="36" spans="1:30" ht="223.2">
      <c r="A36" s="25">
        <f t="shared" si="0"/>
        <v>36</v>
      </c>
      <c r="B36" s="26" t="s">
        <v>494</v>
      </c>
      <c r="C36" s="26" t="s">
        <v>2500</v>
      </c>
      <c r="D36" s="26" t="s">
        <v>35</v>
      </c>
      <c r="E36" s="2" t="s">
        <v>2501</v>
      </c>
      <c r="F36" s="2"/>
      <c r="G36" s="2"/>
      <c r="H36" s="2"/>
      <c r="I36" s="2"/>
      <c r="J36" s="2"/>
      <c r="K36" s="2"/>
      <c r="L36" s="2"/>
      <c r="M36" s="2"/>
      <c r="N36" s="2"/>
      <c r="O36" s="2"/>
      <c r="P36" s="2"/>
      <c r="Q36" s="2"/>
      <c r="R36" s="2"/>
      <c r="S36" s="2"/>
      <c r="T36" s="2"/>
      <c r="U36" s="2"/>
      <c r="V36" s="2"/>
      <c r="W36" s="2"/>
      <c r="X36" s="2"/>
      <c r="Y36" s="2"/>
      <c r="Z36" s="2"/>
      <c r="AA36" s="2"/>
      <c r="AB36" s="2"/>
      <c r="AC36" s="2"/>
      <c r="AD36" s="2"/>
    </row>
    <row r="37" spans="1:30" ht="93">
      <c r="A37" s="25">
        <f t="shared" si="0"/>
        <v>37</v>
      </c>
      <c r="B37" s="26" t="s">
        <v>494</v>
      </c>
      <c r="C37" s="26" t="s">
        <v>2502</v>
      </c>
      <c r="D37" s="26" t="s">
        <v>207</v>
      </c>
      <c r="E37" s="2" t="s">
        <v>2503</v>
      </c>
      <c r="F37" s="2"/>
      <c r="G37" s="2"/>
      <c r="H37" s="2"/>
      <c r="I37" s="2"/>
      <c r="J37" s="2"/>
      <c r="K37" s="2"/>
      <c r="L37" s="2"/>
      <c r="M37" s="2"/>
      <c r="N37" s="2"/>
      <c r="O37" s="2"/>
      <c r="P37" s="2"/>
      <c r="Q37" s="2"/>
      <c r="R37" s="2"/>
      <c r="S37" s="2"/>
      <c r="T37" s="2"/>
      <c r="U37" s="2"/>
      <c r="V37" s="2"/>
      <c r="W37" s="2"/>
      <c r="X37" s="2"/>
      <c r="Y37" s="2"/>
      <c r="Z37" s="2"/>
      <c r="AA37" s="2"/>
      <c r="AB37" s="2"/>
      <c r="AC37" s="2"/>
      <c r="AD37" s="2"/>
    </row>
    <row r="38" spans="1:30" ht="74.400000000000006">
      <c r="A38" s="25">
        <f t="shared" si="0"/>
        <v>38</v>
      </c>
      <c r="B38" s="26" t="s">
        <v>494</v>
      </c>
      <c r="C38" s="26" t="s">
        <v>2504</v>
      </c>
      <c r="D38" s="26" t="s">
        <v>199</v>
      </c>
      <c r="E38" s="2" t="s">
        <v>2505</v>
      </c>
      <c r="F38" s="2"/>
      <c r="G38" s="2"/>
      <c r="H38" s="2"/>
      <c r="I38" s="2"/>
      <c r="J38" s="2"/>
      <c r="K38" s="2"/>
      <c r="L38" s="2"/>
      <c r="M38" s="2"/>
      <c r="N38" s="2"/>
      <c r="O38" s="2"/>
      <c r="P38" s="2"/>
      <c r="Q38" s="2"/>
      <c r="R38" s="2"/>
      <c r="S38" s="2"/>
      <c r="T38" s="2"/>
      <c r="U38" s="2"/>
      <c r="V38" s="2"/>
      <c r="W38" s="2"/>
      <c r="X38" s="2"/>
      <c r="Y38" s="2"/>
      <c r="Z38" s="2"/>
      <c r="AA38" s="2"/>
      <c r="AB38" s="2"/>
      <c r="AC38" s="2"/>
      <c r="AD38" s="2"/>
    </row>
    <row r="39" spans="1:30" ht="74.400000000000006">
      <c r="A39" s="25">
        <f t="shared" si="0"/>
        <v>39</v>
      </c>
      <c r="B39" s="26" t="s">
        <v>494</v>
      </c>
      <c r="C39" s="26" t="s">
        <v>2506</v>
      </c>
      <c r="D39" s="26" t="s">
        <v>2214</v>
      </c>
      <c r="E39" s="2" t="s">
        <v>2507</v>
      </c>
      <c r="F39" s="2"/>
      <c r="G39" s="2"/>
      <c r="H39" s="2"/>
      <c r="I39" s="2"/>
      <c r="J39" s="2"/>
      <c r="K39" s="2"/>
      <c r="L39" s="2"/>
      <c r="M39" s="2"/>
      <c r="N39" s="2"/>
      <c r="O39" s="2"/>
      <c r="P39" s="2"/>
      <c r="Q39" s="2"/>
      <c r="R39" s="2"/>
      <c r="S39" s="2"/>
      <c r="T39" s="2"/>
      <c r="U39" s="2"/>
      <c r="V39" s="2"/>
      <c r="W39" s="2"/>
      <c r="X39" s="2"/>
      <c r="Y39" s="2"/>
      <c r="Z39" s="2"/>
      <c r="AA39" s="2"/>
      <c r="AB39" s="2"/>
      <c r="AC39" s="2"/>
      <c r="AD39" s="2"/>
    </row>
    <row r="40" spans="1:30" ht="55.8">
      <c r="A40" s="25">
        <f t="shared" si="0"/>
        <v>40</v>
      </c>
      <c r="B40" s="26" t="s">
        <v>494</v>
      </c>
      <c r="C40" s="26" t="s">
        <v>2508</v>
      </c>
      <c r="D40" s="26" t="s">
        <v>2214</v>
      </c>
      <c r="E40" s="2" t="s">
        <v>2509</v>
      </c>
      <c r="F40" s="2"/>
      <c r="G40" s="2"/>
      <c r="H40" s="2"/>
      <c r="I40" s="2"/>
      <c r="J40" s="2"/>
      <c r="K40" s="2"/>
      <c r="L40" s="2"/>
      <c r="M40" s="2"/>
      <c r="N40" s="2"/>
      <c r="O40" s="2"/>
      <c r="P40" s="2"/>
      <c r="Q40" s="2"/>
      <c r="R40" s="2"/>
      <c r="S40" s="2"/>
      <c r="T40" s="2"/>
      <c r="U40" s="2"/>
      <c r="V40" s="2"/>
      <c r="W40" s="2"/>
      <c r="X40" s="2"/>
      <c r="Y40" s="2"/>
      <c r="Z40" s="2"/>
      <c r="AA40" s="2"/>
      <c r="AB40" s="2"/>
      <c r="AC40" s="2"/>
      <c r="AD40" s="2"/>
    </row>
    <row r="41" spans="1:30" ht="148.80000000000001">
      <c r="A41" s="25">
        <f t="shared" si="0"/>
        <v>41</v>
      </c>
      <c r="B41" s="26" t="s">
        <v>494</v>
      </c>
      <c r="C41" s="26" t="s">
        <v>2510</v>
      </c>
      <c r="D41" s="26" t="s">
        <v>523</v>
      </c>
      <c r="E41" s="2" t="s">
        <v>2511</v>
      </c>
      <c r="F41" s="2"/>
      <c r="G41" s="2"/>
      <c r="H41" s="2"/>
      <c r="I41" s="2"/>
      <c r="J41" s="2"/>
      <c r="K41" s="2"/>
      <c r="L41" s="2"/>
      <c r="M41" s="2"/>
      <c r="N41" s="2"/>
      <c r="O41" s="2"/>
      <c r="P41" s="2"/>
      <c r="Q41" s="2"/>
      <c r="R41" s="2"/>
      <c r="S41" s="2"/>
      <c r="T41" s="2"/>
      <c r="U41" s="2"/>
      <c r="V41" s="2"/>
      <c r="W41" s="2"/>
      <c r="X41" s="2"/>
      <c r="Y41" s="2"/>
      <c r="Z41" s="2"/>
      <c r="AA41" s="2"/>
      <c r="AB41" s="2"/>
      <c r="AC41" s="2"/>
      <c r="AD41" s="2"/>
    </row>
    <row r="42" spans="1:30" ht="55.8">
      <c r="A42" s="25">
        <f t="shared" si="0"/>
        <v>42</v>
      </c>
      <c r="B42" s="26" t="s">
        <v>494</v>
      </c>
      <c r="C42" s="26" t="s">
        <v>2512</v>
      </c>
      <c r="D42" s="26" t="s">
        <v>109</v>
      </c>
      <c r="E42" s="2" t="s">
        <v>2513</v>
      </c>
      <c r="F42" s="2"/>
      <c r="G42" s="2"/>
      <c r="H42" s="2"/>
      <c r="I42" s="2"/>
      <c r="J42" s="2"/>
      <c r="K42" s="2"/>
      <c r="L42" s="2"/>
      <c r="M42" s="2"/>
      <c r="N42" s="2"/>
      <c r="O42" s="2"/>
      <c r="P42" s="2"/>
      <c r="Q42" s="2"/>
      <c r="R42" s="2"/>
      <c r="S42" s="2"/>
      <c r="T42" s="2"/>
      <c r="U42" s="2"/>
      <c r="V42" s="2"/>
      <c r="W42" s="2"/>
      <c r="X42" s="2"/>
      <c r="Y42" s="2"/>
      <c r="Z42" s="2"/>
      <c r="AA42" s="2"/>
      <c r="AB42" s="2"/>
      <c r="AC42" s="2"/>
      <c r="AD42" s="2"/>
    </row>
    <row r="43" spans="1:30" ht="279">
      <c r="A43" s="25">
        <f t="shared" si="0"/>
        <v>43</v>
      </c>
      <c r="B43" s="26" t="s">
        <v>494</v>
      </c>
      <c r="C43" s="26" t="s">
        <v>2514</v>
      </c>
      <c r="D43" s="26" t="s">
        <v>71</v>
      </c>
      <c r="E43" s="2" t="s">
        <v>2515</v>
      </c>
      <c r="F43" s="2"/>
      <c r="G43" s="2"/>
      <c r="H43" s="2"/>
      <c r="I43" s="2"/>
      <c r="J43" s="2"/>
      <c r="K43" s="2"/>
      <c r="L43" s="2"/>
      <c r="M43" s="2"/>
      <c r="N43" s="2"/>
      <c r="O43" s="2"/>
      <c r="P43" s="2"/>
      <c r="Q43" s="2"/>
      <c r="R43" s="2"/>
      <c r="S43" s="2"/>
      <c r="T43" s="2"/>
      <c r="U43" s="2"/>
      <c r="V43" s="2"/>
      <c r="W43" s="2"/>
      <c r="X43" s="2"/>
      <c r="Y43" s="2"/>
      <c r="Z43" s="2"/>
      <c r="AA43" s="2"/>
      <c r="AB43" s="2"/>
      <c r="AC43" s="2"/>
      <c r="AD43" s="2"/>
    </row>
    <row r="44" spans="1:30" ht="130.19999999999999">
      <c r="A44" s="25">
        <f t="shared" si="0"/>
        <v>44</v>
      </c>
      <c r="B44" s="26" t="s">
        <v>494</v>
      </c>
      <c r="C44" s="26" t="s">
        <v>2516</v>
      </c>
      <c r="D44" s="26" t="s">
        <v>2462</v>
      </c>
      <c r="E44" s="2" t="s">
        <v>2517</v>
      </c>
      <c r="F44" s="2"/>
      <c r="G44" s="2"/>
      <c r="H44" s="2"/>
      <c r="I44" s="2"/>
      <c r="J44" s="2"/>
      <c r="K44" s="2"/>
      <c r="L44" s="2"/>
      <c r="M44" s="2"/>
      <c r="N44" s="2"/>
      <c r="O44" s="2"/>
      <c r="P44" s="2"/>
      <c r="Q44" s="2"/>
      <c r="R44" s="2"/>
      <c r="S44" s="2"/>
      <c r="T44" s="2"/>
      <c r="U44" s="2"/>
      <c r="V44" s="2"/>
      <c r="W44" s="2"/>
      <c r="X44" s="2"/>
      <c r="Y44" s="2"/>
      <c r="Z44" s="2"/>
      <c r="AA44" s="2"/>
      <c r="AB44" s="2"/>
      <c r="AC44" s="2"/>
      <c r="AD44" s="2"/>
    </row>
    <row r="45" spans="1:30" ht="93">
      <c r="A45" s="25">
        <f t="shared" si="0"/>
        <v>45</v>
      </c>
      <c r="B45" s="26" t="s">
        <v>494</v>
      </c>
      <c r="C45" s="26" t="s">
        <v>2518</v>
      </c>
      <c r="D45" s="26" t="s">
        <v>645</v>
      </c>
      <c r="E45" s="2" t="s">
        <v>2519</v>
      </c>
      <c r="F45" s="2"/>
      <c r="G45" s="2"/>
      <c r="H45" s="2"/>
      <c r="I45" s="2"/>
      <c r="J45" s="2"/>
      <c r="K45" s="2"/>
      <c r="L45" s="2"/>
      <c r="M45" s="2"/>
      <c r="N45" s="2"/>
      <c r="O45" s="2"/>
      <c r="P45" s="2"/>
      <c r="Q45" s="2"/>
      <c r="R45" s="2"/>
      <c r="S45" s="2"/>
      <c r="T45" s="2"/>
      <c r="U45" s="2"/>
      <c r="V45" s="2"/>
      <c r="W45" s="2"/>
      <c r="X45" s="2"/>
      <c r="Y45" s="2"/>
      <c r="Z45" s="2"/>
      <c r="AA45" s="2"/>
      <c r="AB45" s="2"/>
      <c r="AC45" s="2"/>
      <c r="AD45" s="2"/>
    </row>
    <row r="46" spans="1:30" ht="241.8">
      <c r="A46" s="25">
        <f t="shared" si="0"/>
        <v>46</v>
      </c>
      <c r="B46" s="26" t="s">
        <v>494</v>
      </c>
      <c r="C46" s="26" t="s">
        <v>2520</v>
      </c>
      <c r="D46" s="26" t="s">
        <v>155</v>
      </c>
      <c r="E46" s="2" t="s">
        <v>2521</v>
      </c>
      <c r="F46" s="2"/>
      <c r="G46" s="2"/>
      <c r="H46" s="2"/>
      <c r="I46" s="2"/>
      <c r="J46" s="2"/>
      <c r="K46" s="2"/>
      <c r="L46" s="2"/>
      <c r="M46" s="2"/>
      <c r="N46" s="2"/>
      <c r="O46" s="2"/>
      <c r="P46" s="2"/>
      <c r="Q46" s="2"/>
      <c r="R46" s="2"/>
      <c r="S46" s="2"/>
      <c r="T46" s="2"/>
      <c r="U46" s="2"/>
      <c r="V46" s="2"/>
      <c r="W46" s="2"/>
      <c r="X46" s="2"/>
      <c r="Y46" s="2"/>
      <c r="Z46" s="2"/>
      <c r="AA46" s="2"/>
      <c r="AB46" s="2"/>
      <c r="AC46" s="2"/>
      <c r="AD46" s="2"/>
    </row>
    <row r="47" spans="1:30" ht="37.200000000000003">
      <c r="A47" s="25">
        <f t="shared" si="0"/>
        <v>47</v>
      </c>
      <c r="B47" s="26" t="s">
        <v>494</v>
      </c>
      <c r="C47" s="26" t="s">
        <v>2522</v>
      </c>
      <c r="D47" s="26" t="s">
        <v>105</v>
      </c>
      <c r="E47" s="2" t="s">
        <v>2523</v>
      </c>
      <c r="F47" s="2"/>
      <c r="G47" s="2"/>
      <c r="H47" s="2"/>
      <c r="I47" s="2"/>
      <c r="J47" s="2"/>
      <c r="K47" s="2"/>
      <c r="L47" s="2"/>
      <c r="M47" s="2"/>
      <c r="N47" s="2"/>
      <c r="O47" s="2"/>
      <c r="P47" s="2"/>
      <c r="Q47" s="2"/>
      <c r="R47" s="2"/>
      <c r="S47" s="2"/>
      <c r="T47" s="2"/>
      <c r="U47" s="2"/>
      <c r="V47" s="2"/>
      <c r="W47" s="2"/>
      <c r="X47" s="2"/>
      <c r="Y47" s="2"/>
      <c r="Z47" s="2"/>
      <c r="AA47" s="2"/>
      <c r="AB47" s="2"/>
      <c r="AC47" s="2"/>
      <c r="AD47" s="2"/>
    </row>
    <row r="48" spans="1:30" ht="186">
      <c r="A48" s="25">
        <f t="shared" si="0"/>
        <v>48</v>
      </c>
      <c r="B48" s="26" t="s">
        <v>494</v>
      </c>
      <c r="C48" s="26" t="s">
        <v>2524</v>
      </c>
      <c r="D48" s="26" t="s">
        <v>201</v>
      </c>
      <c r="E48" s="2" t="s">
        <v>2525</v>
      </c>
      <c r="F48" s="2"/>
      <c r="G48" s="2"/>
      <c r="H48" s="2"/>
      <c r="I48" s="2"/>
      <c r="J48" s="2"/>
      <c r="K48" s="2"/>
      <c r="L48" s="2"/>
      <c r="M48" s="2"/>
      <c r="N48" s="2"/>
      <c r="O48" s="2"/>
      <c r="P48" s="2"/>
      <c r="Q48" s="2"/>
      <c r="R48" s="2"/>
      <c r="S48" s="2"/>
      <c r="T48" s="2"/>
      <c r="U48" s="2"/>
      <c r="V48" s="2"/>
      <c r="W48" s="2"/>
      <c r="X48" s="2"/>
      <c r="Y48" s="2"/>
      <c r="Z48" s="2"/>
      <c r="AA48" s="2"/>
      <c r="AB48" s="2"/>
      <c r="AC48" s="2"/>
      <c r="AD48" s="2"/>
    </row>
    <row r="49" spans="1:30" ht="167.4">
      <c r="A49" s="25">
        <f t="shared" si="0"/>
        <v>49</v>
      </c>
      <c r="B49" s="26" t="s">
        <v>494</v>
      </c>
      <c r="C49" s="26" t="s">
        <v>2526</v>
      </c>
      <c r="D49" s="26" t="s">
        <v>201</v>
      </c>
      <c r="E49" s="2" t="s">
        <v>2527</v>
      </c>
      <c r="F49" s="2"/>
      <c r="G49" s="2"/>
      <c r="H49" s="2"/>
      <c r="I49" s="2"/>
      <c r="J49" s="2"/>
      <c r="K49" s="2"/>
      <c r="L49" s="2"/>
      <c r="M49" s="2"/>
      <c r="N49" s="2"/>
      <c r="O49" s="2"/>
      <c r="P49" s="2"/>
      <c r="Q49" s="2"/>
      <c r="R49" s="2"/>
      <c r="S49" s="2"/>
      <c r="T49" s="2"/>
      <c r="U49" s="2"/>
      <c r="V49" s="2"/>
      <c r="W49" s="2"/>
      <c r="X49" s="2"/>
      <c r="Y49" s="2"/>
      <c r="Z49" s="2"/>
      <c r="AA49" s="2"/>
      <c r="AB49" s="2"/>
      <c r="AC49" s="2"/>
      <c r="AD49" s="2"/>
    </row>
    <row r="50" spans="1:30" ht="111.6">
      <c r="A50" s="25">
        <f t="shared" si="0"/>
        <v>50</v>
      </c>
      <c r="B50" s="26" t="s">
        <v>494</v>
      </c>
      <c r="C50" s="26" t="s">
        <v>2528</v>
      </c>
      <c r="D50" s="26" t="s">
        <v>103</v>
      </c>
      <c r="E50" s="2" t="s">
        <v>2529</v>
      </c>
      <c r="F50" s="2"/>
      <c r="G50" s="2"/>
      <c r="H50" s="2"/>
      <c r="I50" s="2"/>
      <c r="J50" s="2"/>
      <c r="K50" s="2"/>
      <c r="L50" s="2"/>
      <c r="M50" s="2"/>
      <c r="N50" s="2"/>
      <c r="O50" s="2"/>
      <c r="P50" s="2"/>
      <c r="Q50" s="2"/>
      <c r="R50" s="2"/>
      <c r="S50" s="2"/>
      <c r="T50" s="2"/>
      <c r="U50" s="2"/>
      <c r="V50" s="2"/>
      <c r="W50" s="2"/>
      <c r="X50" s="2"/>
      <c r="Y50" s="2"/>
      <c r="Z50" s="2"/>
      <c r="AA50" s="2"/>
      <c r="AB50" s="2"/>
      <c r="AC50" s="2"/>
      <c r="AD50" s="2"/>
    </row>
    <row r="51" spans="1:30" ht="93">
      <c r="A51" s="25">
        <f t="shared" si="0"/>
        <v>51</v>
      </c>
      <c r="B51" s="26" t="s">
        <v>494</v>
      </c>
      <c r="C51" s="26" t="s">
        <v>2530</v>
      </c>
      <c r="D51" s="26" t="s">
        <v>103</v>
      </c>
      <c r="E51" s="2" t="s">
        <v>2531</v>
      </c>
      <c r="F51" s="2"/>
      <c r="G51" s="2"/>
      <c r="H51" s="2"/>
      <c r="I51" s="2"/>
      <c r="J51" s="2"/>
      <c r="K51" s="2"/>
      <c r="L51" s="2"/>
      <c r="M51" s="2"/>
      <c r="N51" s="2"/>
      <c r="O51" s="2"/>
      <c r="P51" s="2"/>
      <c r="Q51" s="2"/>
      <c r="R51" s="2"/>
      <c r="S51" s="2"/>
      <c r="T51" s="2"/>
      <c r="U51" s="2"/>
      <c r="V51" s="2"/>
      <c r="W51" s="2"/>
      <c r="X51" s="2"/>
      <c r="Y51" s="2"/>
      <c r="Z51" s="2"/>
      <c r="AA51" s="2"/>
      <c r="AB51" s="2"/>
      <c r="AC51" s="2"/>
      <c r="AD51" s="2"/>
    </row>
    <row r="52" spans="1:30" ht="93">
      <c r="A52" s="25">
        <f t="shared" si="0"/>
        <v>52</v>
      </c>
      <c r="B52" s="26" t="s">
        <v>494</v>
      </c>
      <c r="C52" s="26" t="s">
        <v>2532</v>
      </c>
      <c r="D52" s="26" t="s">
        <v>103</v>
      </c>
      <c r="E52" s="2" t="s">
        <v>2533</v>
      </c>
      <c r="F52" s="2"/>
      <c r="G52" s="2"/>
      <c r="H52" s="2"/>
      <c r="I52" s="2"/>
      <c r="J52" s="2"/>
      <c r="K52" s="2"/>
      <c r="L52" s="2"/>
      <c r="M52" s="2"/>
      <c r="N52" s="2"/>
      <c r="O52" s="2"/>
      <c r="P52" s="2"/>
      <c r="Q52" s="2"/>
      <c r="R52" s="2"/>
      <c r="S52" s="2"/>
      <c r="T52" s="2"/>
      <c r="U52" s="2"/>
      <c r="V52" s="2"/>
      <c r="W52" s="2"/>
      <c r="X52" s="2"/>
      <c r="Y52" s="2"/>
      <c r="Z52" s="2"/>
      <c r="AA52" s="2"/>
      <c r="AB52" s="2"/>
      <c r="AC52" s="2"/>
      <c r="AD52" s="2"/>
    </row>
    <row r="53" spans="1:30" ht="111.6">
      <c r="A53" s="25">
        <f t="shared" si="0"/>
        <v>53</v>
      </c>
      <c r="B53" s="26" t="s">
        <v>494</v>
      </c>
      <c r="C53" s="26" t="s">
        <v>2534</v>
      </c>
      <c r="D53" s="26" t="s">
        <v>103</v>
      </c>
      <c r="E53" s="2" t="s">
        <v>2535</v>
      </c>
      <c r="F53" s="2"/>
      <c r="G53" s="2"/>
      <c r="H53" s="2"/>
      <c r="I53" s="2"/>
      <c r="J53" s="2"/>
      <c r="K53" s="2"/>
      <c r="L53" s="2"/>
      <c r="M53" s="2"/>
      <c r="N53" s="2"/>
      <c r="O53" s="2"/>
      <c r="P53" s="2"/>
      <c r="Q53" s="2"/>
      <c r="R53" s="2"/>
      <c r="S53" s="2"/>
      <c r="T53" s="2"/>
      <c r="U53" s="2"/>
      <c r="V53" s="2"/>
      <c r="W53" s="2"/>
      <c r="X53" s="2"/>
      <c r="Y53" s="2"/>
      <c r="Z53" s="2"/>
      <c r="AA53" s="2"/>
      <c r="AB53" s="2"/>
      <c r="AC53" s="2"/>
      <c r="AD53" s="2"/>
    </row>
    <row r="54" spans="1:30" ht="74.400000000000006">
      <c r="A54" s="25">
        <f t="shared" si="0"/>
        <v>54</v>
      </c>
      <c r="B54" s="26" t="s">
        <v>494</v>
      </c>
      <c r="C54" s="26" t="s">
        <v>2536</v>
      </c>
      <c r="D54" s="26" t="s">
        <v>103</v>
      </c>
      <c r="E54" s="2" t="s">
        <v>2537</v>
      </c>
      <c r="F54" s="2"/>
      <c r="G54" s="2"/>
      <c r="H54" s="2"/>
      <c r="I54" s="2"/>
      <c r="J54" s="2"/>
      <c r="K54" s="2"/>
      <c r="L54" s="2"/>
      <c r="M54" s="2"/>
      <c r="N54" s="2"/>
      <c r="O54" s="2"/>
      <c r="P54" s="2"/>
      <c r="Q54" s="2"/>
      <c r="R54" s="2"/>
      <c r="S54" s="2"/>
      <c r="T54" s="2"/>
      <c r="U54" s="2"/>
      <c r="V54" s="2"/>
      <c r="W54" s="2"/>
      <c r="X54" s="2"/>
      <c r="Y54" s="2"/>
      <c r="Z54" s="2"/>
      <c r="AA54" s="2"/>
      <c r="AB54" s="2"/>
      <c r="AC54" s="2"/>
      <c r="AD54" s="2"/>
    </row>
    <row r="55" spans="1:30" ht="111.6">
      <c r="A55" s="25">
        <f t="shared" si="0"/>
        <v>55</v>
      </c>
      <c r="B55" s="26" t="s">
        <v>494</v>
      </c>
      <c r="C55" s="26" t="s">
        <v>2538</v>
      </c>
      <c r="D55" s="26" t="s">
        <v>103</v>
      </c>
      <c r="E55" s="2" t="s">
        <v>2539</v>
      </c>
      <c r="F55" s="2"/>
      <c r="G55" s="2"/>
      <c r="H55" s="2"/>
      <c r="I55" s="2"/>
      <c r="J55" s="2"/>
      <c r="K55" s="2"/>
      <c r="L55" s="2"/>
      <c r="M55" s="2"/>
      <c r="N55" s="2"/>
      <c r="O55" s="2"/>
      <c r="P55" s="2"/>
      <c r="Q55" s="2"/>
      <c r="R55" s="2"/>
      <c r="S55" s="2"/>
      <c r="T55" s="2"/>
      <c r="U55" s="2"/>
      <c r="V55" s="2"/>
      <c r="W55" s="2"/>
      <c r="X55" s="2"/>
      <c r="Y55" s="2"/>
      <c r="Z55" s="2"/>
      <c r="AA55" s="2"/>
      <c r="AB55" s="2"/>
      <c r="AC55" s="2"/>
      <c r="AD55" s="2"/>
    </row>
    <row r="56" spans="1:30" ht="111.6">
      <c r="A56" s="25">
        <f t="shared" si="0"/>
        <v>56</v>
      </c>
      <c r="B56" s="26" t="s">
        <v>494</v>
      </c>
      <c r="C56" s="26" t="s">
        <v>2540</v>
      </c>
      <c r="D56" s="26" t="s">
        <v>103</v>
      </c>
      <c r="E56" s="2" t="s">
        <v>2541</v>
      </c>
      <c r="F56" s="2"/>
      <c r="G56" s="2"/>
      <c r="H56" s="2"/>
      <c r="I56" s="2"/>
      <c r="J56" s="2"/>
      <c r="K56" s="2"/>
      <c r="L56" s="2"/>
      <c r="M56" s="2"/>
      <c r="N56" s="2"/>
      <c r="O56" s="2"/>
      <c r="P56" s="2"/>
      <c r="Q56" s="2"/>
      <c r="R56" s="2"/>
      <c r="S56" s="2"/>
      <c r="T56" s="2"/>
      <c r="U56" s="2"/>
      <c r="V56" s="2"/>
      <c r="W56" s="2"/>
      <c r="X56" s="2"/>
      <c r="Y56" s="2"/>
      <c r="Z56" s="2"/>
      <c r="AA56" s="2"/>
      <c r="AB56" s="2"/>
      <c r="AC56" s="2"/>
      <c r="AD56" s="2"/>
    </row>
    <row r="57" spans="1:30" ht="111.6">
      <c r="A57" s="25">
        <f t="shared" si="0"/>
        <v>57</v>
      </c>
      <c r="B57" s="26" t="s">
        <v>537</v>
      </c>
      <c r="C57" s="26" t="s">
        <v>2542</v>
      </c>
      <c r="D57" s="26" t="s">
        <v>201</v>
      </c>
      <c r="E57" s="2" t="s">
        <v>2543</v>
      </c>
      <c r="F57" s="2"/>
      <c r="G57" s="2"/>
      <c r="H57" s="2"/>
      <c r="I57" s="2"/>
      <c r="J57" s="2"/>
      <c r="K57" s="2"/>
      <c r="L57" s="2"/>
      <c r="M57" s="2"/>
      <c r="N57" s="2"/>
      <c r="O57" s="2"/>
      <c r="P57" s="2"/>
      <c r="Q57" s="2"/>
      <c r="R57" s="2"/>
      <c r="S57" s="2"/>
      <c r="T57" s="2"/>
      <c r="U57" s="2"/>
      <c r="V57" s="2"/>
      <c r="W57" s="2"/>
      <c r="X57" s="2"/>
      <c r="Y57" s="2"/>
      <c r="Z57" s="2"/>
      <c r="AA57" s="2"/>
      <c r="AB57" s="2"/>
      <c r="AC57" s="2"/>
      <c r="AD57" s="2"/>
    </row>
    <row r="58" spans="1:30" ht="93">
      <c r="A58" s="25">
        <f t="shared" si="0"/>
        <v>58</v>
      </c>
      <c r="B58" s="26" t="s">
        <v>542</v>
      </c>
      <c r="C58" s="26" t="s">
        <v>2544</v>
      </c>
      <c r="D58" s="26" t="s">
        <v>2214</v>
      </c>
      <c r="E58" s="2" t="s">
        <v>2545</v>
      </c>
      <c r="F58" s="2"/>
      <c r="G58" s="2"/>
      <c r="H58" s="2"/>
      <c r="I58" s="2"/>
      <c r="J58" s="2"/>
      <c r="K58" s="2"/>
      <c r="L58" s="2"/>
      <c r="M58" s="2"/>
      <c r="N58" s="2"/>
      <c r="O58" s="2"/>
      <c r="P58" s="2"/>
      <c r="Q58" s="2"/>
      <c r="R58" s="2"/>
      <c r="S58" s="2"/>
      <c r="T58" s="2"/>
      <c r="U58" s="2"/>
      <c r="V58" s="2"/>
      <c r="W58" s="2"/>
      <c r="X58" s="2"/>
      <c r="Y58" s="2"/>
      <c r="Z58" s="2"/>
      <c r="AA58" s="2"/>
      <c r="AB58" s="2"/>
      <c r="AC58" s="2"/>
      <c r="AD58" s="2"/>
    </row>
    <row r="59" spans="1:30" ht="111.6">
      <c r="A59" s="25">
        <f t="shared" si="0"/>
        <v>59</v>
      </c>
      <c r="B59" s="26" t="s">
        <v>542</v>
      </c>
      <c r="C59" s="26" t="s">
        <v>2546</v>
      </c>
      <c r="D59" s="26" t="s">
        <v>382</v>
      </c>
      <c r="E59" s="2" t="s">
        <v>2547</v>
      </c>
      <c r="F59" s="2"/>
      <c r="G59" s="2"/>
      <c r="H59" s="2"/>
      <c r="I59" s="2"/>
      <c r="J59" s="2"/>
      <c r="K59" s="2"/>
      <c r="L59" s="2"/>
      <c r="M59" s="2"/>
      <c r="N59" s="2"/>
      <c r="O59" s="2"/>
      <c r="P59" s="2"/>
      <c r="Q59" s="2"/>
      <c r="R59" s="2"/>
      <c r="S59" s="2"/>
      <c r="T59" s="2"/>
      <c r="U59" s="2"/>
      <c r="V59" s="2"/>
      <c r="W59" s="2"/>
      <c r="X59" s="2"/>
      <c r="Y59" s="2"/>
      <c r="Z59" s="2"/>
      <c r="AA59" s="2"/>
      <c r="AB59" s="2"/>
      <c r="AC59" s="2"/>
      <c r="AD59" s="2"/>
    </row>
    <row r="60" spans="1:30" ht="93">
      <c r="A60" s="25">
        <f t="shared" si="0"/>
        <v>60</v>
      </c>
      <c r="B60" s="26" t="s">
        <v>542</v>
      </c>
      <c r="C60" s="26" t="s">
        <v>2548</v>
      </c>
      <c r="D60" s="26" t="s">
        <v>227</v>
      </c>
      <c r="E60" s="2" t="s">
        <v>2549</v>
      </c>
      <c r="F60" s="2"/>
      <c r="G60" s="2"/>
      <c r="H60" s="2"/>
      <c r="I60" s="2"/>
      <c r="J60" s="2"/>
      <c r="K60" s="2"/>
      <c r="L60" s="2"/>
      <c r="M60" s="2"/>
      <c r="N60" s="2"/>
      <c r="O60" s="2"/>
      <c r="P60" s="2"/>
      <c r="Q60" s="2"/>
      <c r="R60" s="2"/>
      <c r="S60" s="2"/>
      <c r="T60" s="2"/>
      <c r="U60" s="2"/>
      <c r="V60" s="2"/>
      <c r="W60" s="2"/>
      <c r="X60" s="2"/>
      <c r="Y60" s="2"/>
      <c r="Z60" s="2"/>
      <c r="AA60" s="2"/>
      <c r="AB60" s="2"/>
      <c r="AC60" s="2"/>
      <c r="AD60" s="2"/>
    </row>
    <row r="61" spans="1:30" ht="93">
      <c r="A61" s="25">
        <f t="shared" si="0"/>
        <v>61</v>
      </c>
      <c r="B61" s="26" t="s">
        <v>549</v>
      </c>
      <c r="C61" s="26" t="s">
        <v>2550</v>
      </c>
      <c r="D61" s="26" t="s">
        <v>207</v>
      </c>
      <c r="E61" s="2" t="s">
        <v>2551</v>
      </c>
      <c r="F61" s="2"/>
      <c r="G61" s="2"/>
      <c r="H61" s="2"/>
      <c r="I61" s="2"/>
      <c r="J61" s="2"/>
      <c r="K61" s="2"/>
      <c r="L61" s="2"/>
      <c r="M61" s="2"/>
      <c r="N61" s="2"/>
      <c r="O61" s="2"/>
      <c r="P61" s="2"/>
      <c r="Q61" s="2"/>
      <c r="R61" s="2"/>
      <c r="S61" s="2"/>
      <c r="T61" s="2"/>
      <c r="U61" s="2"/>
      <c r="V61" s="2"/>
      <c r="W61" s="2"/>
      <c r="X61" s="2"/>
      <c r="Y61" s="2"/>
      <c r="Z61" s="2"/>
      <c r="AA61" s="2"/>
      <c r="AB61" s="2"/>
      <c r="AC61" s="2"/>
      <c r="AD61" s="2"/>
    </row>
    <row r="62" spans="1:30" ht="93">
      <c r="A62" s="25">
        <f t="shared" si="0"/>
        <v>62</v>
      </c>
      <c r="B62" s="26" t="s">
        <v>549</v>
      </c>
      <c r="C62" s="26" t="s">
        <v>2552</v>
      </c>
      <c r="D62" s="26" t="s">
        <v>207</v>
      </c>
      <c r="E62" s="2" t="s">
        <v>2553</v>
      </c>
      <c r="F62" s="2"/>
      <c r="G62" s="2"/>
      <c r="H62" s="2"/>
      <c r="I62" s="2"/>
      <c r="J62" s="2"/>
      <c r="K62" s="2"/>
      <c r="L62" s="2"/>
      <c r="M62" s="2"/>
      <c r="N62" s="2"/>
      <c r="O62" s="2"/>
      <c r="P62" s="2"/>
      <c r="Q62" s="2"/>
      <c r="R62" s="2"/>
      <c r="S62" s="2"/>
      <c r="T62" s="2"/>
      <c r="U62" s="2"/>
      <c r="V62" s="2"/>
      <c r="W62" s="2"/>
      <c r="X62" s="2"/>
      <c r="Y62" s="2"/>
      <c r="Z62" s="2"/>
      <c r="AA62" s="2"/>
      <c r="AB62" s="2"/>
      <c r="AC62" s="2"/>
      <c r="AD62" s="2"/>
    </row>
    <row r="63" spans="1:30" ht="74.400000000000006">
      <c r="A63" s="25">
        <f t="shared" si="0"/>
        <v>63</v>
      </c>
      <c r="B63" s="26" t="s">
        <v>549</v>
      </c>
      <c r="C63" s="26" t="s">
        <v>2554</v>
      </c>
      <c r="D63" s="26" t="s">
        <v>207</v>
      </c>
      <c r="E63" s="2" t="s">
        <v>2555</v>
      </c>
      <c r="F63" s="2"/>
      <c r="G63" s="2"/>
      <c r="H63" s="2"/>
      <c r="I63" s="2"/>
      <c r="J63" s="2"/>
      <c r="K63" s="2"/>
      <c r="L63" s="2"/>
      <c r="M63" s="2"/>
      <c r="N63" s="2"/>
      <c r="O63" s="2"/>
      <c r="P63" s="2"/>
      <c r="Q63" s="2"/>
      <c r="R63" s="2"/>
      <c r="S63" s="2"/>
      <c r="T63" s="2"/>
      <c r="U63" s="2"/>
      <c r="V63" s="2"/>
      <c r="W63" s="2"/>
      <c r="X63" s="2"/>
      <c r="Y63" s="2"/>
      <c r="Z63" s="2"/>
      <c r="AA63" s="2"/>
      <c r="AB63" s="2"/>
      <c r="AC63" s="2"/>
      <c r="AD63" s="2"/>
    </row>
    <row r="64" spans="1:30" ht="74.400000000000006">
      <c r="A64" s="25">
        <f t="shared" si="0"/>
        <v>64</v>
      </c>
      <c r="B64" s="26" t="s">
        <v>549</v>
      </c>
      <c r="C64" s="26" t="s">
        <v>2556</v>
      </c>
      <c r="D64" s="26" t="s">
        <v>207</v>
      </c>
      <c r="E64" s="2" t="s">
        <v>2557</v>
      </c>
      <c r="F64" s="2"/>
      <c r="G64" s="2"/>
      <c r="H64" s="2"/>
      <c r="I64" s="2"/>
      <c r="J64" s="2"/>
      <c r="K64" s="2"/>
      <c r="L64" s="2"/>
      <c r="M64" s="2"/>
      <c r="N64" s="2"/>
      <c r="O64" s="2"/>
      <c r="P64" s="2"/>
      <c r="Q64" s="2"/>
      <c r="R64" s="2"/>
      <c r="S64" s="2"/>
      <c r="T64" s="2"/>
      <c r="U64" s="2"/>
      <c r="V64" s="2"/>
      <c r="W64" s="2"/>
      <c r="X64" s="2"/>
      <c r="Y64" s="2"/>
      <c r="Z64" s="2"/>
      <c r="AA64" s="2"/>
      <c r="AB64" s="2"/>
      <c r="AC64" s="2"/>
      <c r="AD64" s="2"/>
    </row>
    <row r="65" spans="1:30" ht="93">
      <c r="A65" s="25">
        <f t="shared" si="0"/>
        <v>65</v>
      </c>
      <c r="B65" s="26" t="s">
        <v>549</v>
      </c>
      <c r="C65" s="26" t="s">
        <v>2558</v>
      </c>
      <c r="D65" s="26" t="s">
        <v>207</v>
      </c>
      <c r="E65" s="2" t="s">
        <v>2559</v>
      </c>
      <c r="F65" s="2"/>
      <c r="G65" s="2"/>
      <c r="H65" s="2"/>
      <c r="I65" s="2"/>
      <c r="J65" s="2"/>
      <c r="K65" s="2"/>
      <c r="L65" s="2"/>
      <c r="M65" s="2"/>
      <c r="N65" s="2"/>
      <c r="O65" s="2"/>
      <c r="P65" s="2"/>
      <c r="Q65" s="2"/>
      <c r="R65" s="2"/>
      <c r="S65" s="2"/>
      <c r="T65" s="2"/>
      <c r="U65" s="2"/>
      <c r="V65" s="2"/>
      <c r="W65" s="2"/>
      <c r="X65" s="2"/>
      <c r="Y65" s="2"/>
      <c r="Z65" s="2"/>
      <c r="AA65" s="2"/>
      <c r="AB65" s="2"/>
      <c r="AC65" s="2"/>
      <c r="AD65" s="2"/>
    </row>
    <row r="66" spans="1:30" ht="130.19999999999999">
      <c r="A66" s="25">
        <f t="shared" si="0"/>
        <v>66</v>
      </c>
      <c r="B66" s="26" t="s">
        <v>549</v>
      </c>
      <c r="C66" s="26" t="s">
        <v>2560</v>
      </c>
      <c r="D66" s="26" t="s">
        <v>207</v>
      </c>
      <c r="E66" s="2" t="s">
        <v>2561</v>
      </c>
      <c r="F66" s="2"/>
      <c r="G66" s="2"/>
      <c r="H66" s="2"/>
      <c r="I66" s="2"/>
      <c r="J66" s="2"/>
      <c r="K66" s="2"/>
      <c r="L66" s="2"/>
      <c r="M66" s="2"/>
      <c r="N66" s="2"/>
      <c r="O66" s="2"/>
      <c r="P66" s="2"/>
      <c r="Q66" s="2"/>
      <c r="R66" s="2"/>
      <c r="S66" s="2"/>
      <c r="T66" s="2"/>
      <c r="U66" s="2"/>
      <c r="V66" s="2"/>
      <c r="W66" s="2"/>
      <c r="X66" s="2"/>
      <c r="Y66" s="2"/>
      <c r="Z66" s="2"/>
      <c r="AA66" s="2"/>
      <c r="AB66" s="2"/>
      <c r="AC66" s="2"/>
      <c r="AD66" s="2"/>
    </row>
    <row r="67" spans="1:30" ht="241.8">
      <c r="A67" s="25">
        <f t="shared" si="0"/>
        <v>67</v>
      </c>
      <c r="B67" s="26" t="s">
        <v>549</v>
      </c>
      <c r="C67" s="26" t="s">
        <v>2562</v>
      </c>
      <c r="D67" s="26" t="s">
        <v>35</v>
      </c>
      <c r="E67" s="2" t="s">
        <v>2563</v>
      </c>
      <c r="F67" s="2"/>
      <c r="G67" s="2"/>
      <c r="H67" s="2"/>
      <c r="I67" s="2"/>
      <c r="J67" s="2"/>
      <c r="K67" s="2"/>
      <c r="L67" s="2"/>
      <c r="M67" s="2"/>
      <c r="N67" s="2"/>
      <c r="O67" s="2"/>
      <c r="P67" s="2"/>
      <c r="Q67" s="2"/>
      <c r="R67" s="2"/>
      <c r="S67" s="2"/>
      <c r="T67" s="2"/>
      <c r="U67" s="2"/>
      <c r="V67" s="2"/>
      <c r="W67" s="2"/>
      <c r="X67" s="2"/>
      <c r="Y67" s="2"/>
      <c r="Z67" s="2"/>
      <c r="AA67" s="2"/>
      <c r="AB67" s="2"/>
      <c r="AC67" s="2"/>
      <c r="AD67" s="2"/>
    </row>
    <row r="68" spans="1:30" ht="93">
      <c r="A68" s="25">
        <f t="shared" si="0"/>
        <v>68</v>
      </c>
      <c r="B68" s="26" t="s">
        <v>549</v>
      </c>
      <c r="C68" s="26" t="s">
        <v>2564</v>
      </c>
      <c r="D68" s="26" t="s">
        <v>207</v>
      </c>
      <c r="E68" s="2" t="s">
        <v>2565</v>
      </c>
      <c r="F68" s="2"/>
      <c r="G68" s="2"/>
      <c r="H68" s="2"/>
      <c r="I68" s="2"/>
      <c r="J68" s="2"/>
      <c r="K68" s="2"/>
      <c r="L68" s="2"/>
      <c r="M68" s="2"/>
      <c r="N68" s="2"/>
      <c r="O68" s="2"/>
      <c r="P68" s="2"/>
      <c r="Q68" s="2"/>
      <c r="R68" s="2"/>
      <c r="S68" s="2"/>
      <c r="T68" s="2"/>
      <c r="U68" s="2"/>
      <c r="V68" s="2"/>
      <c r="W68" s="2"/>
      <c r="X68" s="2"/>
      <c r="Y68" s="2"/>
      <c r="Z68" s="2"/>
      <c r="AA68" s="2"/>
      <c r="AB68" s="2"/>
      <c r="AC68" s="2"/>
      <c r="AD68" s="2"/>
    </row>
    <row r="69" spans="1:30" ht="74.400000000000006">
      <c r="A69" s="25">
        <f t="shared" si="0"/>
        <v>69</v>
      </c>
      <c r="B69" s="26" t="s">
        <v>549</v>
      </c>
      <c r="C69" s="26" t="s">
        <v>2566</v>
      </c>
      <c r="D69" s="26" t="s">
        <v>207</v>
      </c>
      <c r="E69" s="2" t="s">
        <v>2567</v>
      </c>
      <c r="F69" s="2"/>
      <c r="G69" s="2"/>
      <c r="H69" s="2"/>
      <c r="I69" s="2"/>
      <c r="J69" s="2"/>
      <c r="K69" s="2"/>
      <c r="L69" s="2"/>
      <c r="M69" s="2"/>
      <c r="N69" s="2"/>
      <c r="O69" s="2"/>
      <c r="P69" s="2"/>
      <c r="Q69" s="2"/>
      <c r="R69" s="2"/>
      <c r="S69" s="2"/>
      <c r="T69" s="2"/>
      <c r="U69" s="2"/>
      <c r="V69" s="2"/>
      <c r="W69" s="2"/>
      <c r="X69" s="2"/>
      <c r="Y69" s="2"/>
      <c r="Z69" s="2"/>
      <c r="AA69" s="2"/>
      <c r="AB69" s="2"/>
      <c r="AC69" s="2"/>
      <c r="AD69" s="2"/>
    </row>
    <row r="70" spans="1:30" ht="93">
      <c r="A70" s="25">
        <f t="shared" si="0"/>
        <v>70</v>
      </c>
      <c r="B70" s="26" t="s">
        <v>549</v>
      </c>
      <c r="C70" s="26" t="s">
        <v>2568</v>
      </c>
      <c r="D70" s="26" t="s">
        <v>207</v>
      </c>
      <c r="E70" s="2" t="s">
        <v>2569</v>
      </c>
      <c r="F70" s="2"/>
      <c r="G70" s="2"/>
      <c r="H70" s="2"/>
      <c r="I70" s="2"/>
      <c r="J70" s="2"/>
      <c r="K70" s="2"/>
      <c r="L70" s="2"/>
      <c r="M70" s="2"/>
      <c r="N70" s="2"/>
      <c r="O70" s="2"/>
      <c r="P70" s="2"/>
      <c r="Q70" s="2"/>
      <c r="R70" s="2"/>
      <c r="S70" s="2"/>
      <c r="T70" s="2"/>
      <c r="U70" s="2"/>
      <c r="V70" s="2"/>
      <c r="W70" s="2"/>
      <c r="X70" s="2"/>
      <c r="Y70" s="2"/>
      <c r="Z70" s="2"/>
      <c r="AA70" s="2"/>
      <c r="AB70" s="2"/>
      <c r="AC70" s="2"/>
      <c r="AD70" s="2"/>
    </row>
    <row r="71" spans="1:30" ht="93">
      <c r="A71" s="25">
        <f t="shared" si="0"/>
        <v>71</v>
      </c>
      <c r="B71" s="26" t="s">
        <v>549</v>
      </c>
      <c r="C71" s="26" t="s">
        <v>2570</v>
      </c>
      <c r="D71" s="26" t="s">
        <v>207</v>
      </c>
      <c r="E71" s="2" t="s">
        <v>2571</v>
      </c>
      <c r="F71" s="2"/>
      <c r="G71" s="2"/>
      <c r="H71" s="2"/>
      <c r="I71" s="2"/>
      <c r="J71" s="2"/>
      <c r="K71" s="2"/>
      <c r="L71" s="2"/>
      <c r="M71" s="2"/>
      <c r="N71" s="2"/>
      <c r="O71" s="2"/>
      <c r="P71" s="2"/>
      <c r="Q71" s="2"/>
      <c r="R71" s="2"/>
      <c r="S71" s="2"/>
      <c r="T71" s="2"/>
      <c r="U71" s="2"/>
      <c r="V71" s="2"/>
      <c r="W71" s="2"/>
      <c r="X71" s="2"/>
      <c r="Y71" s="2"/>
      <c r="Z71" s="2"/>
      <c r="AA71" s="2"/>
      <c r="AB71" s="2"/>
      <c r="AC71" s="2"/>
      <c r="AD71" s="2"/>
    </row>
    <row r="72" spans="1:30" ht="111.6">
      <c r="A72" s="25">
        <f t="shared" si="0"/>
        <v>72</v>
      </c>
      <c r="B72" s="26" t="s">
        <v>549</v>
      </c>
      <c r="C72" s="26" t="s">
        <v>2572</v>
      </c>
      <c r="D72" s="26" t="s">
        <v>207</v>
      </c>
      <c r="E72" s="2" t="s">
        <v>2573</v>
      </c>
      <c r="F72" s="2"/>
      <c r="G72" s="2"/>
      <c r="H72" s="2"/>
      <c r="I72" s="2"/>
      <c r="J72" s="2"/>
      <c r="K72" s="2"/>
      <c r="L72" s="2"/>
      <c r="M72" s="2"/>
      <c r="N72" s="2"/>
      <c r="O72" s="2"/>
      <c r="P72" s="2"/>
      <c r="Q72" s="2"/>
      <c r="R72" s="2"/>
      <c r="S72" s="2"/>
      <c r="T72" s="2"/>
      <c r="U72" s="2"/>
      <c r="V72" s="2"/>
      <c r="W72" s="2"/>
      <c r="X72" s="2"/>
      <c r="Y72" s="2"/>
      <c r="Z72" s="2"/>
      <c r="AA72" s="2"/>
      <c r="AB72" s="2"/>
      <c r="AC72" s="2"/>
      <c r="AD72" s="2"/>
    </row>
    <row r="73" spans="1:30" ht="223.2">
      <c r="A73" s="25">
        <f t="shared" si="0"/>
        <v>73</v>
      </c>
      <c r="B73" s="26" t="s">
        <v>549</v>
      </c>
      <c r="C73" s="26" t="s">
        <v>2574</v>
      </c>
      <c r="D73" s="26" t="s">
        <v>199</v>
      </c>
      <c r="E73" s="2" t="s">
        <v>2575</v>
      </c>
      <c r="F73" s="2"/>
      <c r="G73" s="2"/>
      <c r="H73" s="2"/>
      <c r="I73" s="2"/>
      <c r="J73" s="2"/>
      <c r="K73" s="2"/>
      <c r="L73" s="2"/>
      <c r="M73" s="2"/>
      <c r="N73" s="2"/>
      <c r="O73" s="2"/>
      <c r="P73" s="2"/>
      <c r="Q73" s="2"/>
      <c r="R73" s="2"/>
      <c r="S73" s="2"/>
      <c r="T73" s="2"/>
      <c r="U73" s="2"/>
      <c r="V73" s="2"/>
      <c r="W73" s="2"/>
      <c r="X73" s="2"/>
      <c r="Y73" s="2"/>
      <c r="Z73" s="2"/>
      <c r="AA73" s="2"/>
      <c r="AB73" s="2"/>
      <c r="AC73" s="2"/>
      <c r="AD73" s="2"/>
    </row>
    <row r="74" spans="1:30" ht="74.400000000000006">
      <c r="A74" s="25">
        <f t="shared" si="0"/>
        <v>74</v>
      </c>
      <c r="B74" s="26" t="s">
        <v>549</v>
      </c>
      <c r="C74" s="26" t="s">
        <v>2576</v>
      </c>
      <c r="D74" s="26" t="s">
        <v>2214</v>
      </c>
      <c r="E74" s="2" t="s">
        <v>2577</v>
      </c>
      <c r="F74" s="2"/>
      <c r="G74" s="2"/>
      <c r="H74" s="2"/>
      <c r="I74" s="2"/>
      <c r="J74" s="2"/>
      <c r="K74" s="2"/>
      <c r="L74" s="2"/>
      <c r="M74" s="2"/>
      <c r="N74" s="2"/>
      <c r="O74" s="2"/>
      <c r="P74" s="2"/>
      <c r="Q74" s="2"/>
      <c r="R74" s="2"/>
      <c r="S74" s="2"/>
      <c r="T74" s="2"/>
      <c r="U74" s="2"/>
      <c r="V74" s="2"/>
      <c r="W74" s="2"/>
      <c r="X74" s="2"/>
      <c r="Y74" s="2"/>
      <c r="Z74" s="2"/>
      <c r="AA74" s="2"/>
      <c r="AB74" s="2"/>
      <c r="AC74" s="2"/>
      <c r="AD74" s="2"/>
    </row>
    <row r="75" spans="1:30" ht="55.8">
      <c r="A75" s="25">
        <f t="shared" si="0"/>
        <v>75</v>
      </c>
      <c r="B75" s="26" t="s">
        <v>549</v>
      </c>
      <c r="C75" s="26" t="s">
        <v>2578</v>
      </c>
      <c r="D75" s="26" t="s">
        <v>2214</v>
      </c>
      <c r="E75" s="2" t="s">
        <v>2579</v>
      </c>
      <c r="F75" s="2"/>
      <c r="G75" s="2"/>
      <c r="H75" s="2"/>
      <c r="I75" s="2"/>
      <c r="J75" s="2"/>
      <c r="K75" s="2"/>
      <c r="L75" s="2"/>
      <c r="M75" s="2"/>
      <c r="N75" s="2"/>
      <c r="O75" s="2"/>
      <c r="P75" s="2"/>
      <c r="Q75" s="2"/>
      <c r="R75" s="2"/>
      <c r="S75" s="2"/>
      <c r="T75" s="2"/>
      <c r="U75" s="2"/>
      <c r="V75" s="2"/>
      <c r="W75" s="2"/>
      <c r="X75" s="2"/>
      <c r="Y75" s="2"/>
      <c r="Z75" s="2"/>
      <c r="AA75" s="2"/>
      <c r="AB75" s="2"/>
      <c r="AC75" s="2"/>
      <c r="AD75" s="2"/>
    </row>
    <row r="76" spans="1:30" ht="167.4">
      <c r="A76" s="25">
        <f t="shared" si="0"/>
        <v>76</v>
      </c>
      <c r="B76" s="26" t="s">
        <v>549</v>
      </c>
      <c r="C76" s="26" t="s">
        <v>2580</v>
      </c>
      <c r="D76" s="26" t="s">
        <v>2214</v>
      </c>
      <c r="E76" s="2" t="s">
        <v>2581</v>
      </c>
      <c r="F76" s="2"/>
      <c r="G76" s="2"/>
      <c r="H76" s="2"/>
      <c r="I76" s="2"/>
      <c r="J76" s="2"/>
      <c r="K76" s="2"/>
      <c r="L76" s="2"/>
      <c r="M76" s="2"/>
      <c r="N76" s="2"/>
      <c r="O76" s="2"/>
      <c r="P76" s="2"/>
      <c r="Q76" s="2"/>
      <c r="R76" s="2"/>
      <c r="S76" s="2"/>
      <c r="T76" s="2"/>
      <c r="U76" s="2"/>
      <c r="V76" s="2"/>
      <c r="W76" s="2"/>
      <c r="X76" s="2"/>
      <c r="Y76" s="2"/>
      <c r="Z76" s="2"/>
      <c r="AA76" s="2"/>
      <c r="AB76" s="2"/>
      <c r="AC76" s="2"/>
      <c r="AD76" s="2"/>
    </row>
    <row r="77" spans="1:30" ht="130.19999999999999">
      <c r="A77" s="25">
        <f t="shared" si="0"/>
        <v>77</v>
      </c>
      <c r="B77" s="26" t="s">
        <v>549</v>
      </c>
      <c r="C77" s="26" t="s">
        <v>2582</v>
      </c>
      <c r="D77" s="26" t="s">
        <v>523</v>
      </c>
      <c r="E77" s="2" t="s">
        <v>2583</v>
      </c>
      <c r="F77" s="2"/>
      <c r="G77" s="2"/>
      <c r="H77" s="2"/>
      <c r="I77" s="2"/>
      <c r="J77" s="2"/>
      <c r="K77" s="2"/>
      <c r="L77" s="2"/>
      <c r="M77" s="2"/>
      <c r="N77" s="2"/>
      <c r="O77" s="2"/>
      <c r="P77" s="2"/>
      <c r="Q77" s="2"/>
      <c r="R77" s="2"/>
      <c r="S77" s="2"/>
      <c r="T77" s="2"/>
      <c r="U77" s="2"/>
      <c r="V77" s="2"/>
      <c r="W77" s="2"/>
      <c r="X77" s="2"/>
      <c r="Y77" s="2"/>
      <c r="Z77" s="2"/>
      <c r="AA77" s="2"/>
      <c r="AB77" s="2"/>
      <c r="AC77" s="2"/>
      <c r="AD77" s="2"/>
    </row>
    <row r="78" spans="1:30" ht="260.39999999999998">
      <c r="A78" s="25">
        <f t="shared" si="0"/>
        <v>78</v>
      </c>
      <c r="B78" s="26" t="s">
        <v>549</v>
      </c>
      <c r="C78" s="26" t="s">
        <v>2584</v>
      </c>
      <c r="D78" s="26" t="s">
        <v>71</v>
      </c>
      <c r="E78" s="2" t="s">
        <v>2585</v>
      </c>
      <c r="F78" s="2"/>
      <c r="G78" s="2"/>
      <c r="H78" s="2"/>
      <c r="I78" s="2"/>
      <c r="J78" s="2"/>
      <c r="K78" s="2"/>
      <c r="L78" s="2"/>
      <c r="M78" s="2"/>
      <c r="N78" s="2"/>
      <c r="O78" s="2"/>
      <c r="P78" s="2"/>
      <c r="Q78" s="2"/>
      <c r="R78" s="2"/>
      <c r="S78" s="2"/>
      <c r="T78" s="2"/>
      <c r="U78" s="2"/>
      <c r="V78" s="2"/>
      <c r="W78" s="2"/>
      <c r="X78" s="2"/>
      <c r="Y78" s="2"/>
      <c r="Z78" s="2"/>
      <c r="AA78" s="2"/>
      <c r="AB78" s="2"/>
      <c r="AC78" s="2"/>
      <c r="AD78" s="2"/>
    </row>
    <row r="79" spans="1:30" ht="167.4">
      <c r="A79" s="25">
        <f t="shared" si="0"/>
        <v>79</v>
      </c>
      <c r="B79" s="26" t="s">
        <v>549</v>
      </c>
      <c r="C79" s="26" t="s">
        <v>2586</v>
      </c>
      <c r="D79" s="26" t="s">
        <v>2462</v>
      </c>
      <c r="E79" s="2" t="s">
        <v>2587</v>
      </c>
      <c r="F79" s="2"/>
      <c r="G79" s="2"/>
      <c r="H79" s="2"/>
      <c r="I79" s="2"/>
      <c r="J79" s="2"/>
      <c r="K79" s="2"/>
      <c r="L79" s="2"/>
      <c r="M79" s="2"/>
      <c r="N79" s="2"/>
      <c r="O79" s="2"/>
      <c r="P79" s="2"/>
      <c r="Q79" s="2"/>
      <c r="R79" s="2"/>
      <c r="S79" s="2"/>
      <c r="T79" s="2"/>
      <c r="U79" s="2"/>
      <c r="V79" s="2"/>
      <c r="W79" s="2"/>
      <c r="X79" s="2"/>
      <c r="Y79" s="2"/>
      <c r="Z79" s="2"/>
      <c r="AA79" s="2"/>
      <c r="AB79" s="2"/>
      <c r="AC79" s="2"/>
      <c r="AD79" s="2"/>
    </row>
    <row r="80" spans="1:30" ht="334.8">
      <c r="A80" s="25">
        <f t="shared" si="0"/>
        <v>80</v>
      </c>
      <c r="B80" s="26" t="s">
        <v>549</v>
      </c>
      <c r="C80" s="26" t="s">
        <v>2588</v>
      </c>
      <c r="D80" s="26" t="s">
        <v>37</v>
      </c>
      <c r="E80" s="2" t="s">
        <v>2589</v>
      </c>
      <c r="F80" s="2"/>
      <c r="G80" s="2"/>
      <c r="H80" s="2"/>
      <c r="I80" s="2"/>
      <c r="J80" s="2"/>
      <c r="K80" s="2"/>
      <c r="L80" s="2"/>
      <c r="M80" s="2"/>
      <c r="N80" s="2"/>
      <c r="O80" s="2"/>
      <c r="P80" s="2"/>
      <c r="Q80" s="2"/>
      <c r="R80" s="2"/>
      <c r="S80" s="2"/>
      <c r="T80" s="2"/>
      <c r="U80" s="2"/>
      <c r="V80" s="2"/>
      <c r="W80" s="2"/>
      <c r="X80" s="2"/>
      <c r="Y80" s="2"/>
      <c r="Z80" s="2"/>
      <c r="AA80" s="2"/>
      <c r="AB80" s="2"/>
      <c r="AC80" s="2"/>
      <c r="AD80" s="2"/>
    </row>
    <row r="81" spans="1:30" ht="93">
      <c r="A81" s="25">
        <f t="shared" si="0"/>
        <v>81</v>
      </c>
      <c r="B81" s="26" t="s">
        <v>549</v>
      </c>
      <c r="C81" s="26" t="s">
        <v>2590</v>
      </c>
      <c r="D81" s="26" t="s">
        <v>645</v>
      </c>
      <c r="E81" s="2" t="s">
        <v>2591</v>
      </c>
      <c r="F81" s="2"/>
      <c r="G81" s="2"/>
      <c r="H81" s="2"/>
      <c r="I81" s="2"/>
      <c r="J81" s="2"/>
      <c r="K81" s="2"/>
      <c r="L81" s="2"/>
      <c r="M81" s="2"/>
      <c r="N81" s="2"/>
      <c r="O81" s="2"/>
      <c r="P81" s="2"/>
      <c r="Q81" s="2"/>
      <c r="R81" s="2"/>
      <c r="S81" s="2"/>
      <c r="T81" s="2"/>
      <c r="U81" s="2"/>
      <c r="V81" s="2"/>
      <c r="W81" s="2"/>
      <c r="X81" s="2"/>
      <c r="Y81" s="2"/>
      <c r="Z81" s="2"/>
      <c r="AA81" s="2"/>
      <c r="AB81" s="2"/>
      <c r="AC81" s="2"/>
      <c r="AD81" s="2"/>
    </row>
    <row r="82" spans="1:30" ht="167.4">
      <c r="A82" s="25">
        <f t="shared" si="0"/>
        <v>82</v>
      </c>
      <c r="B82" s="26" t="s">
        <v>549</v>
      </c>
      <c r="C82" s="26" t="s">
        <v>2592</v>
      </c>
      <c r="D82" s="26" t="s">
        <v>155</v>
      </c>
      <c r="E82" s="2" t="s">
        <v>2593</v>
      </c>
      <c r="F82" s="2"/>
      <c r="G82" s="2"/>
      <c r="H82" s="2"/>
      <c r="I82" s="2"/>
      <c r="J82" s="2"/>
      <c r="K82" s="2"/>
      <c r="L82" s="2"/>
      <c r="M82" s="2"/>
      <c r="N82" s="2"/>
      <c r="O82" s="2"/>
      <c r="P82" s="2"/>
      <c r="Q82" s="2"/>
      <c r="R82" s="2"/>
      <c r="S82" s="2"/>
      <c r="T82" s="2"/>
      <c r="U82" s="2"/>
      <c r="V82" s="2"/>
      <c r="W82" s="2"/>
      <c r="X82" s="2"/>
      <c r="Y82" s="2"/>
      <c r="Z82" s="2"/>
      <c r="AA82" s="2"/>
      <c r="AB82" s="2"/>
      <c r="AC82" s="2"/>
      <c r="AD82" s="2"/>
    </row>
    <row r="83" spans="1:30" ht="93">
      <c r="A83" s="25">
        <f t="shared" si="0"/>
        <v>83</v>
      </c>
      <c r="B83" s="26" t="s">
        <v>549</v>
      </c>
      <c r="C83" s="26" t="s">
        <v>2594</v>
      </c>
      <c r="D83" s="26" t="s">
        <v>145</v>
      </c>
      <c r="E83" s="2" t="s">
        <v>2595</v>
      </c>
      <c r="F83" s="2"/>
      <c r="G83" s="2"/>
      <c r="H83" s="2"/>
      <c r="I83" s="2"/>
      <c r="J83" s="2"/>
      <c r="K83" s="2"/>
      <c r="L83" s="2"/>
      <c r="M83" s="2"/>
      <c r="N83" s="2"/>
      <c r="O83" s="2"/>
      <c r="P83" s="2"/>
      <c r="Q83" s="2"/>
      <c r="R83" s="2"/>
      <c r="S83" s="2"/>
      <c r="T83" s="2"/>
      <c r="U83" s="2"/>
      <c r="V83" s="2"/>
      <c r="W83" s="2"/>
      <c r="X83" s="2"/>
      <c r="Y83" s="2"/>
      <c r="Z83" s="2"/>
      <c r="AA83" s="2"/>
      <c r="AB83" s="2"/>
      <c r="AC83" s="2"/>
      <c r="AD83" s="2"/>
    </row>
    <row r="84" spans="1:30" ht="55.8">
      <c r="A84" s="25">
        <f t="shared" si="0"/>
        <v>84</v>
      </c>
      <c r="B84" s="34" t="s">
        <v>549</v>
      </c>
      <c r="C84" s="57" t="s">
        <v>2596</v>
      </c>
      <c r="D84" s="34" t="s">
        <v>261</v>
      </c>
      <c r="E84" s="35" t="s">
        <v>2597</v>
      </c>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row>
    <row r="85" spans="1:30" ht="37.200000000000003">
      <c r="A85" s="25">
        <f t="shared" si="0"/>
        <v>85</v>
      </c>
      <c r="B85" s="26" t="s">
        <v>549</v>
      </c>
      <c r="C85" s="26" t="s">
        <v>2598</v>
      </c>
      <c r="D85" s="26" t="s">
        <v>105</v>
      </c>
      <c r="E85" s="2" t="s">
        <v>2599</v>
      </c>
      <c r="F85" s="2"/>
      <c r="G85" s="2"/>
      <c r="H85" s="2"/>
      <c r="I85" s="2"/>
      <c r="J85" s="2"/>
      <c r="K85" s="2"/>
      <c r="L85" s="2"/>
      <c r="M85" s="2"/>
      <c r="N85" s="2"/>
      <c r="O85" s="2"/>
      <c r="P85" s="2"/>
      <c r="Q85" s="2"/>
      <c r="R85" s="2"/>
      <c r="S85" s="2"/>
      <c r="T85" s="2"/>
      <c r="U85" s="2"/>
      <c r="V85" s="2"/>
      <c r="W85" s="2"/>
      <c r="X85" s="2"/>
      <c r="Y85" s="2"/>
      <c r="Z85" s="2"/>
      <c r="AA85" s="2"/>
      <c r="AB85" s="2"/>
      <c r="AC85" s="2"/>
      <c r="AD85" s="2"/>
    </row>
    <row r="86" spans="1:30" ht="148.80000000000001">
      <c r="A86" s="25">
        <f t="shared" si="0"/>
        <v>86</v>
      </c>
      <c r="B86" s="26" t="s">
        <v>549</v>
      </c>
      <c r="C86" s="26" t="s">
        <v>2600</v>
      </c>
      <c r="D86" s="26" t="s">
        <v>201</v>
      </c>
      <c r="E86" s="2" t="s">
        <v>2601</v>
      </c>
      <c r="F86" s="2"/>
      <c r="G86" s="2"/>
      <c r="H86" s="2"/>
      <c r="I86" s="2"/>
      <c r="J86" s="2"/>
      <c r="K86" s="2"/>
      <c r="L86" s="2"/>
      <c r="M86" s="2"/>
      <c r="N86" s="2"/>
      <c r="O86" s="2"/>
      <c r="P86" s="2"/>
      <c r="Q86" s="2"/>
      <c r="R86" s="2"/>
      <c r="S86" s="2"/>
      <c r="T86" s="2"/>
      <c r="U86" s="2"/>
      <c r="V86" s="2"/>
      <c r="W86" s="2"/>
      <c r="X86" s="2"/>
      <c r="Y86" s="2"/>
      <c r="Z86" s="2"/>
      <c r="AA86" s="2"/>
      <c r="AB86" s="2"/>
      <c r="AC86" s="2"/>
      <c r="AD86" s="2"/>
    </row>
    <row r="87" spans="1:30" ht="204.6">
      <c r="A87" s="25">
        <f t="shared" si="0"/>
        <v>87</v>
      </c>
      <c r="B87" s="26" t="s">
        <v>549</v>
      </c>
      <c r="C87" s="26" t="s">
        <v>2602</v>
      </c>
      <c r="D87" s="26" t="s">
        <v>201</v>
      </c>
      <c r="E87" s="2" t="s">
        <v>2603</v>
      </c>
      <c r="F87" s="2"/>
      <c r="G87" s="2"/>
      <c r="H87" s="2"/>
      <c r="I87" s="2"/>
      <c r="J87" s="2"/>
      <c r="K87" s="2"/>
      <c r="L87" s="2"/>
      <c r="M87" s="2"/>
      <c r="N87" s="2"/>
      <c r="O87" s="2"/>
      <c r="P87" s="2"/>
      <c r="Q87" s="2"/>
      <c r="R87" s="2"/>
      <c r="S87" s="2"/>
      <c r="T87" s="2"/>
      <c r="U87" s="2"/>
      <c r="V87" s="2"/>
      <c r="W87" s="2"/>
      <c r="X87" s="2"/>
      <c r="Y87" s="2"/>
      <c r="Z87" s="2"/>
      <c r="AA87" s="2"/>
      <c r="AB87" s="2"/>
      <c r="AC87" s="2"/>
      <c r="AD87" s="2"/>
    </row>
    <row r="88" spans="1:30" ht="167.4">
      <c r="A88" s="25">
        <f t="shared" si="0"/>
        <v>88</v>
      </c>
      <c r="B88" s="26" t="s">
        <v>549</v>
      </c>
      <c r="C88" s="26" t="s">
        <v>2604</v>
      </c>
      <c r="D88" s="26" t="s">
        <v>201</v>
      </c>
      <c r="E88" s="2" t="s">
        <v>2605</v>
      </c>
      <c r="F88" s="2"/>
      <c r="G88" s="2"/>
      <c r="H88" s="2"/>
      <c r="I88" s="2"/>
      <c r="J88" s="2"/>
      <c r="K88" s="2"/>
      <c r="L88" s="2"/>
      <c r="M88" s="2"/>
      <c r="N88" s="2"/>
      <c r="O88" s="2"/>
      <c r="P88" s="2"/>
      <c r="Q88" s="2"/>
      <c r="R88" s="2"/>
      <c r="S88" s="2"/>
      <c r="T88" s="2"/>
      <c r="U88" s="2"/>
      <c r="V88" s="2"/>
      <c r="W88" s="2"/>
      <c r="X88" s="2"/>
      <c r="Y88" s="2"/>
      <c r="Z88" s="2"/>
      <c r="AA88" s="2"/>
      <c r="AB88" s="2"/>
      <c r="AC88" s="2"/>
      <c r="AD88" s="2"/>
    </row>
    <row r="89" spans="1:30" ht="148.80000000000001">
      <c r="A89" s="25">
        <f t="shared" si="0"/>
        <v>89</v>
      </c>
      <c r="B89" s="26" t="s">
        <v>549</v>
      </c>
      <c r="C89" s="26" t="s">
        <v>2606</v>
      </c>
      <c r="D89" s="26" t="s">
        <v>103</v>
      </c>
      <c r="E89" s="2" t="s">
        <v>2607</v>
      </c>
      <c r="F89" s="2"/>
      <c r="G89" s="2"/>
      <c r="H89" s="2"/>
      <c r="I89" s="2"/>
      <c r="J89" s="2"/>
      <c r="K89" s="2"/>
      <c r="L89" s="2"/>
      <c r="M89" s="2"/>
      <c r="N89" s="2"/>
      <c r="O89" s="2"/>
      <c r="P89" s="2"/>
      <c r="Q89" s="2"/>
      <c r="R89" s="2"/>
      <c r="S89" s="2"/>
      <c r="T89" s="2"/>
      <c r="U89" s="2"/>
      <c r="V89" s="2"/>
      <c r="W89" s="2"/>
      <c r="X89" s="2"/>
      <c r="Y89" s="2"/>
      <c r="Z89" s="2"/>
      <c r="AA89" s="2"/>
      <c r="AB89" s="2"/>
      <c r="AC89" s="2"/>
      <c r="AD89" s="2"/>
    </row>
    <row r="90" spans="1:30" ht="111.6">
      <c r="A90" s="25">
        <f t="shared" si="0"/>
        <v>90</v>
      </c>
      <c r="B90" s="26" t="s">
        <v>549</v>
      </c>
      <c r="C90" s="26" t="s">
        <v>2592</v>
      </c>
      <c r="D90" s="26" t="s">
        <v>103</v>
      </c>
      <c r="E90" s="2" t="s">
        <v>2608</v>
      </c>
      <c r="F90" s="2"/>
      <c r="G90" s="2"/>
      <c r="H90" s="2"/>
      <c r="I90" s="2"/>
      <c r="J90" s="2"/>
      <c r="K90" s="2"/>
      <c r="L90" s="2"/>
      <c r="M90" s="2"/>
      <c r="N90" s="2"/>
      <c r="O90" s="2"/>
      <c r="P90" s="2"/>
      <c r="Q90" s="2"/>
      <c r="R90" s="2"/>
      <c r="S90" s="2"/>
      <c r="T90" s="2"/>
      <c r="U90" s="2"/>
      <c r="V90" s="2"/>
      <c r="W90" s="2"/>
      <c r="X90" s="2"/>
      <c r="Y90" s="2"/>
      <c r="Z90" s="2"/>
      <c r="AA90" s="2"/>
      <c r="AB90" s="2"/>
      <c r="AC90" s="2"/>
      <c r="AD90" s="2"/>
    </row>
    <row r="91" spans="1:30" ht="130.19999999999999">
      <c r="A91" s="25">
        <f t="shared" si="0"/>
        <v>91</v>
      </c>
      <c r="B91" s="26" t="s">
        <v>549</v>
      </c>
      <c r="C91" s="26" t="s">
        <v>2609</v>
      </c>
      <c r="D91" s="26" t="s">
        <v>103</v>
      </c>
      <c r="E91" s="2" t="s">
        <v>2610</v>
      </c>
      <c r="F91" s="2"/>
      <c r="G91" s="2"/>
      <c r="H91" s="2"/>
      <c r="I91" s="2"/>
      <c r="J91" s="2"/>
      <c r="K91" s="2"/>
      <c r="L91" s="2"/>
      <c r="M91" s="2"/>
      <c r="N91" s="2"/>
      <c r="O91" s="2"/>
      <c r="P91" s="2"/>
      <c r="Q91" s="2"/>
      <c r="R91" s="2"/>
      <c r="S91" s="2"/>
      <c r="T91" s="2"/>
      <c r="U91" s="2"/>
      <c r="V91" s="2"/>
      <c r="W91" s="2"/>
      <c r="X91" s="2"/>
      <c r="Y91" s="2"/>
      <c r="Z91" s="2"/>
      <c r="AA91" s="2"/>
      <c r="AB91" s="2"/>
      <c r="AC91" s="2"/>
      <c r="AD91" s="2"/>
    </row>
    <row r="92" spans="1:30" ht="130.19999999999999">
      <c r="A92" s="25">
        <f t="shared" si="0"/>
        <v>92</v>
      </c>
      <c r="B92" s="26" t="s">
        <v>549</v>
      </c>
      <c r="C92" s="26" t="s">
        <v>2611</v>
      </c>
      <c r="D92" s="26" t="s">
        <v>103</v>
      </c>
      <c r="E92" s="2" t="s">
        <v>2612</v>
      </c>
      <c r="F92" s="2"/>
      <c r="G92" s="2"/>
      <c r="H92" s="2"/>
      <c r="I92" s="2"/>
      <c r="J92" s="2"/>
      <c r="K92" s="2"/>
      <c r="L92" s="2"/>
      <c r="M92" s="2"/>
      <c r="N92" s="2"/>
      <c r="O92" s="2"/>
      <c r="P92" s="2"/>
      <c r="Q92" s="2"/>
      <c r="R92" s="2"/>
      <c r="S92" s="2"/>
      <c r="T92" s="2"/>
      <c r="U92" s="2"/>
      <c r="V92" s="2"/>
      <c r="W92" s="2"/>
      <c r="X92" s="2"/>
      <c r="Y92" s="2"/>
      <c r="Z92" s="2"/>
      <c r="AA92" s="2"/>
      <c r="AB92" s="2"/>
      <c r="AC92" s="2"/>
      <c r="AD92" s="2"/>
    </row>
    <row r="93" spans="1:30" ht="111.6">
      <c r="A93" s="25">
        <f t="shared" si="0"/>
        <v>93</v>
      </c>
      <c r="B93" s="26" t="s">
        <v>549</v>
      </c>
      <c r="C93" s="26" t="s">
        <v>2613</v>
      </c>
      <c r="D93" s="26" t="s">
        <v>103</v>
      </c>
      <c r="E93" s="2" t="s">
        <v>2614</v>
      </c>
      <c r="F93" s="2"/>
      <c r="G93" s="2"/>
      <c r="H93" s="2"/>
      <c r="I93" s="2"/>
      <c r="J93" s="2"/>
      <c r="K93" s="2"/>
      <c r="L93" s="2"/>
      <c r="M93" s="2"/>
      <c r="N93" s="2"/>
      <c r="O93" s="2"/>
      <c r="P93" s="2"/>
      <c r="Q93" s="2"/>
      <c r="R93" s="2"/>
      <c r="S93" s="2"/>
      <c r="T93" s="2"/>
      <c r="U93" s="2"/>
      <c r="V93" s="2"/>
      <c r="W93" s="2"/>
      <c r="X93" s="2"/>
      <c r="Y93" s="2"/>
      <c r="Z93" s="2"/>
      <c r="AA93" s="2"/>
      <c r="AB93" s="2"/>
      <c r="AC93" s="2"/>
      <c r="AD93" s="2"/>
    </row>
    <row r="94" spans="1:30" ht="111.6">
      <c r="A94" s="25">
        <f t="shared" si="0"/>
        <v>94</v>
      </c>
      <c r="B94" s="26" t="s">
        <v>549</v>
      </c>
      <c r="C94" s="26" t="s">
        <v>2615</v>
      </c>
      <c r="D94" s="26" t="s">
        <v>103</v>
      </c>
      <c r="E94" s="2" t="s">
        <v>2616</v>
      </c>
      <c r="F94" s="2"/>
      <c r="G94" s="2"/>
      <c r="H94" s="2"/>
      <c r="I94" s="2"/>
      <c r="J94" s="2"/>
      <c r="K94" s="2"/>
      <c r="L94" s="2"/>
      <c r="M94" s="2"/>
      <c r="N94" s="2"/>
      <c r="O94" s="2"/>
      <c r="P94" s="2"/>
      <c r="Q94" s="2"/>
      <c r="R94" s="2"/>
      <c r="S94" s="2"/>
      <c r="T94" s="2"/>
      <c r="U94" s="2"/>
      <c r="V94" s="2"/>
      <c r="W94" s="2"/>
      <c r="X94" s="2"/>
      <c r="Y94" s="2"/>
      <c r="Z94" s="2"/>
      <c r="AA94" s="2"/>
      <c r="AB94" s="2"/>
      <c r="AC94" s="2"/>
      <c r="AD94" s="2"/>
    </row>
    <row r="95" spans="1:30" ht="93">
      <c r="A95" s="25">
        <f t="shared" si="0"/>
        <v>95</v>
      </c>
      <c r="B95" s="26" t="s">
        <v>549</v>
      </c>
      <c r="C95" s="26" t="s">
        <v>2617</v>
      </c>
      <c r="D95" s="26" t="s">
        <v>103</v>
      </c>
      <c r="E95" s="2" t="s">
        <v>2618</v>
      </c>
      <c r="F95" s="2"/>
      <c r="G95" s="2"/>
      <c r="H95" s="2"/>
      <c r="I95" s="2"/>
      <c r="J95" s="2"/>
      <c r="K95" s="2"/>
      <c r="L95" s="2"/>
      <c r="M95" s="2"/>
      <c r="N95" s="2"/>
      <c r="O95" s="2"/>
      <c r="P95" s="2"/>
      <c r="Q95" s="2"/>
      <c r="R95" s="2"/>
      <c r="S95" s="2"/>
      <c r="T95" s="2"/>
      <c r="U95" s="2"/>
      <c r="V95" s="2"/>
      <c r="W95" s="2"/>
      <c r="X95" s="2"/>
      <c r="Y95" s="2"/>
      <c r="Z95" s="2"/>
      <c r="AA95" s="2"/>
      <c r="AB95" s="2"/>
      <c r="AC95" s="2"/>
      <c r="AD95" s="2"/>
    </row>
    <row r="96" spans="1:30" ht="93">
      <c r="A96" s="25">
        <f t="shared" si="0"/>
        <v>96</v>
      </c>
      <c r="B96" s="26" t="s">
        <v>549</v>
      </c>
      <c r="C96" s="26" t="s">
        <v>2619</v>
      </c>
      <c r="D96" s="26" t="s">
        <v>103</v>
      </c>
      <c r="E96" s="2" t="s">
        <v>2620</v>
      </c>
      <c r="F96" s="2"/>
      <c r="G96" s="2"/>
      <c r="H96" s="2"/>
      <c r="I96" s="2"/>
      <c r="J96" s="2"/>
      <c r="K96" s="2"/>
      <c r="L96" s="2"/>
      <c r="M96" s="2"/>
      <c r="N96" s="2"/>
      <c r="O96" s="2"/>
      <c r="P96" s="2"/>
      <c r="Q96" s="2"/>
      <c r="R96" s="2"/>
      <c r="S96" s="2"/>
      <c r="T96" s="2"/>
      <c r="U96" s="2"/>
      <c r="V96" s="2"/>
      <c r="W96" s="2"/>
      <c r="X96" s="2"/>
      <c r="Y96" s="2"/>
      <c r="Z96" s="2"/>
      <c r="AA96" s="2"/>
      <c r="AB96" s="2"/>
      <c r="AC96" s="2"/>
      <c r="AD96" s="2"/>
    </row>
    <row r="97" spans="1:30" ht="111.6">
      <c r="A97" s="25">
        <f t="shared" si="0"/>
        <v>97</v>
      </c>
      <c r="B97" s="26" t="s">
        <v>549</v>
      </c>
      <c r="C97" s="26" t="s">
        <v>2621</v>
      </c>
      <c r="D97" s="26" t="s">
        <v>103</v>
      </c>
      <c r="E97" s="2" t="s">
        <v>2622</v>
      </c>
      <c r="F97" s="2"/>
      <c r="G97" s="2"/>
      <c r="H97" s="2"/>
      <c r="I97" s="2"/>
      <c r="J97" s="2"/>
      <c r="K97" s="2"/>
      <c r="L97" s="2"/>
      <c r="M97" s="2"/>
      <c r="N97" s="2"/>
      <c r="O97" s="2"/>
      <c r="P97" s="2"/>
      <c r="Q97" s="2"/>
      <c r="R97" s="2"/>
      <c r="S97" s="2"/>
      <c r="T97" s="2"/>
      <c r="U97" s="2"/>
      <c r="V97" s="2"/>
      <c r="W97" s="2"/>
      <c r="X97" s="2"/>
      <c r="Y97" s="2"/>
      <c r="Z97" s="2"/>
      <c r="AA97" s="2"/>
      <c r="AB97" s="2"/>
      <c r="AC97" s="2"/>
      <c r="AD97" s="2"/>
    </row>
    <row r="98" spans="1:30" ht="93">
      <c r="A98" s="25">
        <f t="shared" si="0"/>
        <v>98</v>
      </c>
      <c r="B98" s="26" t="s">
        <v>979</v>
      </c>
      <c r="C98" s="26" t="s">
        <v>2623</v>
      </c>
      <c r="D98" s="26" t="s">
        <v>1783</v>
      </c>
      <c r="E98" s="2" t="s">
        <v>2624</v>
      </c>
      <c r="F98" s="2"/>
      <c r="G98" s="2"/>
      <c r="H98" s="2"/>
      <c r="I98" s="2"/>
      <c r="J98" s="2"/>
      <c r="K98" s="2"/>
      <c r="L98" s="2"/>
      <c r="M98" s="2"/>
      <c r="N98" s="2"/>
      <c r="O98" s="2"/>
      <c r="P98" s="2"/>
      <c r="Q98" s="2"/>
      <c r="R98" s="2"/>
      <c r="S98" s="2"/>
      <c r="T98" s="2"/>
      <c r="U98" s="2"/>
      <c r="V98" s="2"/>
      <c r="W98" s="2"/>
      <c r="X98" s="2"/>
      <c r="Y98" s="2"/>
      <c r="Z98" s="2"/>
      <c r="AA98" s="2"/>
      <c r="AB98" s="2"/>
      <c r="AC98" s="2"/>
      <c r="AD98" s="2"/>
    </row>
    <row r="99" spans="1:30" ht="372">
      <c r="A99" s="25">
        <f t="shared" si="0"/>
        <v>99</v>
      </c>
      <c r="B99" s="26" t="s">
        <v>979</v>
      </c>
      <c r="C99" s="26" t="s">
        <v>2625</v>
      </c>
      <c r="D99" s="26" t="s">
        <v>85</v>
      </c>
      <c r="E99" s="2" t="s">
        <v>2626</v>
      </c>
      <c r="F99" s="2"/>
      <c r="G99" s="2"/>
      <c r="H99" s="2"/>
      <c r="I99" s="2"/>
      <c r="J99" s="2"/>
      <c r="K99" s="2"/>
      <c r="L99" s="2"/>
      <c r="M99" s="2"/>
      <c r="N99" s="2"/>
      <c r="O99" s="2"/>
      <c r="P99" s="2"/>
      <c r="Q99" s="2"/>
      <c r="R99" s="2"/>
      <c r="S99" s="2"/>
      <c r="T99" s="2"/>
      <c r="U99" s="2"/>
      <c r="V99" s="2"/>
      <c r="W99" s="2"/>
      <c r="X99" s="2"/>
      <c r="Y99" s="2"/>
      <c r="Z99" s="2"/>
      <c r="AA99" s="2"/>
      <c r="AB99" s="2"/>
      <c r="AC99" s="2"/>
      <c r="AD99" s="2"/>
    </row>
    <row r="100" spans="1:30" ht="37.200000000000003">
      <c r="A100" s="25">
        <f t="shared" si="0"/>
        <v>100</v>
      </c>
      <c r="B100" s="26" t="s">
        <v>549</v>
      </c>
      <c r="C100" s="26" t="s">
        <v>2627</v>
      </c>
      <c r="D100" s="26" t="s">
        <v>908</v>
      </c>
      <c r="E100" s="2" t="s">
        <v>2628</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E1000"/>
  <sheetViews>
    <sheetView topLeftCell="A11" workbookViewId="0">
      <selection activeCell="E12" sqref="A1:E100"/>
    </sheetView>
  </sheetViews>
  <sheetFormatPr defaultColWidth="12.6640625" defaultRowHeight="15.75" customHeight="1"/>
  <cols>
    <col min="1" max="1" width="4.6640625" bestFit="1" customWidth="1"/>
    <col min="2" max="2" width="10.5546875" bestFit="1" customWidth="1"/>
    <col min="3" max="3" width="28" bestFit="1" customWidth="1"/>
    <col min="4" max="4" width="22" customWidth="1"/>
    <col min="5" max="5" width="112.6640625" customWidth="1"/>
    <col min="6" max="31" width="18.77734375" customWidth="1"/>
  </cols>
  <sheetData>
    <row r="1" spans="1:31" ht="37.200000000000003">
      <c r="A1" s="25">
        <v>1</v>
      </c>
      <c r="B1" s="26" t="s">
        <v>330</v>
      </c>
      <c r="C1" s="26" t="s">
        <v>2629</v>
      </c>
      <c r="D1" s="26" t="s">
        <v>101</v>
      </c>
      <c r="E1" s="2" t="s">
        <v>2630</v>
      </c>
      <c r="F1" s="2"/>
      <c r="G1" s="2"/>
      <c r="H1" s="2"/>
      <c r="I1" s="2"/>
      <c r="J1" s="2"/>
      <c r="K1" s="2"/>
      <c r="L1" s="2"/>
      <c r="M1" s="2"/>
      <c r="N1" s="2"/>
      <c r="O1" s="2"/>
      <c r="P1" s="2"/>
      <c r="Q1" s="2"/>
      <c r="R1" s="2"/>
      <c r="S1" s="2"/>
      <c r="T1" s="2"/>
      <c r="U1" s="2"/>
      <c r="V1" s="2"/>
      <c r="W1" s="2"/>
      <c r="X1" s="2"/>
      <c r="Y1" s="2"/>
      <c r="Z1" s="2"/>
      <c r="AA1" s="2"/>
      <c r="AB1" s="2"/>
      <c r="AC1" s="2"/>
      <c r="AD1" s="2"/>
      <c r="AE1" s="2"/>
    </row>
    <row r="2" spans="1:31" ht="74.400000000000006">
      <c r="A2" s="25">
        <f t="shared" ref="A2:A100" si="0">SUM(1+A1)</f>
        <v>2</v>
      </c>
      <c r="B2" s="26" t="s">
        <v>330</v>
      </c>
      <c r="C2" s="26" t="s">
        <v>2631</v>
      </c>
      <c r="D2" s="26" t="s">
        <v>382</v>
      </c>
      <c r="E2" s="2" t="s">
        <v>2632</v>
      </c>
      <c r="F2" s="2"/>
      <c r="G2" s="2"/>
      <c r="H2" s="2"/>
      <c r="I2" s="2"/>
      <c r="J2" s="2"/>
      <c r="K2" s="2"/>
      <c r="L2" s="2"/>
      <c r="M2" s="2"/>
      <c r="N2" s="2"/>
      <c r="O2" s="2"/>
      <c r="P2" s="2"/>
      <c r="Q2" s="2"/>
      <c r="R2" s="2"/>
      <c r="S2" s="2"/>
      <c r="T2" s="2"/>
      <c r="U2" s="2"/>
      <c r="V2" s="2"/>
      <c r="W2" s="2"/>
      <c r="X2" s="2"/>
      <c r="Y2" s="2"/>
      <c r="Z2" s="2"/>
      <c r="AA2" s="2"/>
      <c r="AB2" s="2"/>
      <c r="AC2" s="2"/>
      <c r="AD2" s="2"/>
      <c r="AE2" s="2"/>
    </row>
    <row r="3" spans="1:31" ht="74.400000000000006">
      <c r="A3" s="25">
        <f t="shared" si="0"/>
        <v>3</v>
      </c>
      <c r="B3" s="26" t="s">
        <v>345</v>
      </c>
      <c r="C3" s="26" t="s">
        <v>2633</v>
      </c>
      <c r="D3" s="26" t="s">
        <v>245</v>
      </c>
      <c r="E3" s="2" t="s">
        <v>2634</v>
      </c>
      <c r="F3" s="2"/>
      <c r="G3" s="2"/>
      <c r="H3" s="2"/>
      <c r="I3" s="2"/>
      <c r="J3" s="2"/>
      <c r="K3" s="2"/>
      <c r="L3" s="2"/>
      <c r="M3" s="2"/>
      <c r="N3" s="2"/>
      <c r="O3" s="2"/>
      <c r="P3" s="2"/>
      <c r="Q3" s="2"/>
      <c r="R3" s="2"/>
      <c r="S3" s="2"/>
      <c r="T3" s="2"/>
      <c r="U3" s="2"/>
      <c r="V3" s="2"/>
      <c r="W3" s="2"/>
      <c r="X3" s="2"/>
      <c r="Y3" s="2"/>
      <c r="Z3" s="2"/>
      <c r="AA3" s="2"/>
      <c r="AB3" s="2"/>
      <c r="AC3" s="2"/>
      <c r="AD3" s="2"/>
      <c r="AE3" s="2"/>
    </row>
    <row r="4" spans="1:31" ht="55.8">
      <c r="A4" s="25">
        <f t="shared" si="0"/>
        <v>4</v>
      </c>
      <c r="B4" s="26" t="s">
        <v>345</v>
      </c>
      <c r="C4" s="26" t="s">
        <v>2635</v>
      </c>
      <c r="D4" s="26" t="s">
        <v>620</v>
      </c>
      <c r="E4" s="2" t="s">
        <v>2636</v>
      </c>
      <c r="F4" s="2"/>
      <c r="G4" s="2"/>
      <c r="H4" s="2"/>
      <c r="I4" s="2"/>
      <c r="J4" s="2"/>
      <c r="K4" s="2"/>
      <c r="L4" s="2"/>
      <c r="M4" s="2"/>
      <c r="N4" s="2"/>
      <c r="O4" s="2"/>
      <c r="P4" s="2"/>
      <c r="Q4" s="2"/>
      <c r="R4" s="2"/>
      <c r="S4" s="2"/>
      <c r="T4" s="2"/>
      <c r="U4" s="2"/>
      <c r="V4" s="2"/>
      <c r="W4" s="2"/>
      <c r="X4" s="2"/>
      <c r="Y4" s="2"/>
      <c r="Z4" s="2"/>
      <c r="AA4" s="2"/>
      <c r="AB4" s="2"/>
      <c r="AC4" s="2"/>
      <c r="AD4" s="2"/>
      <c r="AE4" s="2"/>
    </row>
    <row r="5" spans="1:31" ht="74.400000000000006">
      <c r="A5" s="25">
        <f t="shared" si="0"/>
        <v>5</v>
      </c>
      <c r="B5" s="26" t="s">
        <v>345</v>
      </c>
      <c r="C5" s="26" t="s">
        <v>2637</v>
      </c>
      <c r="D5" s="26" t="s">
        <v>147</v>
      </c>
      <c r="E5" s="2" t="s">
        <v>2638</v>
      </c>
      <c r="F5" s="2"/>
      <c r="G5" s="2"/>
      <c r="H5" s="2"/>
      <c r="I5" s="2"/>
      <c r="J5" s="2"/>
      <c r="K5" s="2"/>
      <c r="L5" s="2"/>
      <c r="M5" s="2"/>
      <c r="N5" s="2"/>
      <c r="O5" s="2"/>
      <c r="P5" s="2"/>
      <c r="Q5" s="2"/>
      <c r="R5" s="2"/>
      <c r="S5" s="2"/>
      <c r="T5" s="2"/>
      <c r="U5" s="2"/>
      <c r="V5" s="2"/>
      <c r="W5" s="2"/>
      <c r="X5" s="2"/>
      <c r="Y5" s="2"/>
      <c r="Z5" s="2"/>
      <c r="AA5" s="2"/>
      <c r="AB5" s="2"/>
      <c r="AC5" s="2"/>
      <c r="AD5" s="2"/>
      <c r="AE5" s="2"/>
    </row>
    <row r="6" spans="1:31" ht="93">
      <c r="A6" s="25">
        <f t="shared" si="0"/>
        <v>6</v>
      </c>
      <c r="B6" s="26" t="s">
        <v>345</v>
      </c>
      <c r="C6" s="26" t="s">
        <v>2639</v>
      </c>
      <c r="D6" s="26" t="s">
        <v>640</v>
      </c>
      <c r="E6" s="2" t="s">
        <v>2640</v>
      </c>
      <c r="F6" s="2"/>
      <c r="G6" s="2"/>
      <c r="H6" s="2"/>
      <c r="I6" s="2"/>
      <c r="J6" s="2"/>
      <c r="K6" s="2"/>
      <c r="L6" s="2"/>
      <c r="M6" s="2"/>
      <c r="N6" s="2"/>
      <c r="O6" s="2"/>
      <c r="P6" s="2"/>
      <c r="Q6" s="2"/>
      <c r="R6" s="2"/>
      <c r="S6" s="2"/>
      <c r="T6" s="2"/>
      <c r="U6" s="2"/>
      <c r="V6" s="2"/>
      <c r="W6" s="2"/>
      <c r="X6" s="2"/>
      <c r="Y6" s="2"/>
      <c r="Z6" s="2"/>
      <c r="AA6" s="2"/>
      <c r="AB6" s="2"/>
      <c r="AC6" s="2"/>
      <c r="AD6" s="2"/>
      <c r="AE6" s="2"/>
    </row>
    <row r="7" spans="1:31" ht="74.400000000000006">
      <c r="A7" s="25">
        <f t="shared" si="0"/>
        <v>7</v>
      </c>
      <c r="B7" s="26" t="s">
        <v>345</v>
      </c>
      <c r="C7" s="26" t="s">
        <v>2641</v>
      </c>
      <c r="D7" s="26" t="s">
        <v>557</v>
      </c>
      <c r="E7" s="2" t="s">
        <v>2642</v>
      </c>
      <c r="F7" s="2"/>
      <c r="G7" s="2"/>
      <c r="H7" s="2"/>
      <c r="I7" s="2"/>
      <c r="J7" s="2"/>
      <c r="K7" s="2"/>
      <c r="L7" s="2"/>
      <c r="M7" s="2"/>
      <c r="N7" s="2"/>
      <c r="O7" s="2"/>
      <c r="P7" s="2"/>
      <c r="Q7" s="2"/>
      <c r="R7" s="2"/>
      <c r="S7" s="2"/>
      <c r="T7" s="2"/>
      <c r="U7" s="2"/>
      <c r="V7" s="2"/>
      <c r="W7" s="2"/>
      <c r="X7" s="2"/>
      <c r="Y7" s="2"/>
      <c r="Z7" s="2"/>
      <c r="AA7" s="2"/>
      <c r="AB7" s="2"/>
      <c r="AC7" s="2"/>
      <c r="AD7" s="2"/>
      <c r="AE7" s="2"/>
    </row>
    <row r="8" spans="1:31" ht="55.8">
      <c r="A8" s="25">
        <f t="shared" si="0"/>
        <v>8</v>
      </c>
      <c r="B8" s="26" t="s">
        <v>345</v>
      </c>
      <c r="C8" s="26" t="s">
        <v>2643</v>
      </c>
      <c r="D8" s="26" t="s">
        <v>496</v>
      </c>
      <c r="E8" s="2" t="s">
        <v>2644</v>
      </c>
      <c r="F8" s="2"/>
      <c r="G8" s="2"/>
      <c r="H8" s="2"/>
      <c r="I8" s="2"/>
      <c r="J8" s="2"/>
      <c r="K8" s="2"/>
      <c r="L8" s="2"/>
      <c r="M8" s="2"/>
      <c r="N8" s="2"/>
      <c r="O8" s="2"/>
      <c r="P8" s="2"/>
      <c r="Q8" s="2"/>
      <c r="R8" s="2"/>
      <c r="S8" s="2"/>
      <c r="T8" s="2"/>
      <c r="U8" s="2"/>
      <c r="V8" s="2"/>
      <c r="W8" s="2"/>
      <c r="X8" s="2"/>
      <c r="Y8" s="2"/>
      <c r="Z8" s="2"/>
      <c r="AA8" s="2"/>
      <c r="AB8" s="2"/>
      <c r="AC8" s="2"/>
      <c r="AD8" s="2"/>
      <c r="AE8" s="2"/>
    </row>
    <row r="9" spans="1:31" ht="74.400000000000006">
      <c r="A9" s="25">
        <f t="shared" si="0"/>
        <v>9</v>
      </c>
      <c r="B9" s="26" t="s">
        <v>345</v>
      </c>
      <c r="C9" s="26" t="s">
        <v>2645</v>
      </c>
      <c r="D9" s="26" t="s">
        <v>496</v>
      </c>
      <c r="E9" s="2" t="s">
        <v>2646</v>
      </c>
      <c r="F9" s="2"/>
      <c r="G9" s="2"/>
      <c r="H9" s="2"/>
      <c r="I9" s="2"/>
      <c r="J9" s="2"/>
      <c r="K9" s="2"/>
      <c r="L9" s="2"/>
      <c r="M9" s="2"/>
      <c r="N9" s="2"/>
      <c r="O9" s="2"/>
      <c r="P9" s="2"/>
      <c r="Q9" s="2"/>
      <c r="R9" s="2"/>
      <c r="S9" s="2"/>
      <c r="T9" s="2"/>
      <c r="U9" s="2"/>
      <c r="V9" s="2"/>
      <c r="W9" s="2"/>
      <c r="X9" s="2"/>
      <c r="Y9" s="2"/>
      <c r="Z9" s="2"/>
      <c r="AA9" s="2"/>
      <c r="AB9" s="2"/>
      <c r="AC9" s="2"/>
      <c r="AD9" s="2"/>
      <c r="AE9" s="2"/>
    </row>
    <row r="10" spans="1:31" ht="74.400000000000006">
      <c r="A10" s="25">
        <f t="shared" si="0"/>
        <v>10</v>
      </c>
      <c r="B10" s="26" t="s">
        <v>345</v>
      </c>
      <c r="C10" s="26" t="s">
        <v>2647</v>
      </c>
      <c r="D10" s="26" t="s">
        <v>883</v>
      </c>
      <c r="E10" s="2" t="s">
        <v>2648</v>
      </c>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ht="167.4">
      <c r="A11" s="25">
        <f t="shared" si="0"/>
        <v>11</v>
      </c>
      <c r="B11" s="26" t="s">
        <v>345</v>
      </c>
      <c r="C11" s="26" t="s">
        <v>2649</v>
      </c>
      <c r="D11" s="26" t="s">
        <v>483</v>
      </c>
      <c r="E11" s="27" t="s">
        <v>2650</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spans="1:31" ht="148.80000000000001">
      <c r="A12" s="25">
        <f t="shared" si="0"/>
        <v>12</v>
      </c>
      <c r="B12" s="26" t="s">
        <v>345</v>
      </c>
      <c r="C12" s="26" t="s">
        <v>2651</v>
      </c>
      <c r="D12" s="26" t="s">
        <v>520</v>
      </c>
      <c r="E12" s="2" t="s">
        <v>2652</v>
      </c>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ht="37.200000000000003">
      <c r="A13" s="25">
        <f t="shared" si="0"/>
        <v>13</v>
      </c>
      <c r="B13" s="26" t="s">
        <v>345</v>
      </c>
      <c r="C13" s="26" t="s">
        <v>2653</v>
      </c>
      <c r="D13" s="26" t="s">
        <v>2654</v>
      </c>
      <c r="E13" s="2" t="s">
        <v>2655</v>
      </c>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ht="93">
      <c r="A14" s="25">
        <f t="shared" si="0"/>
        <v>14</v>
      </c>
      <c r="B14" s="26" t="s">
        <v>345</v>
      </c>
      <c r="C14" s="26" t="s">
        <v>2656</v>
      </c>
      <c r="D14" s="26" t="s">
        <v>223</v>
      </c>
      <c r="E14" s="2" t="s">
        <v>2657</v>
      </c>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ht="148.80000000000001">
      <c r="A15" s="25">
        <f t="shared" si="0"/>
        <v>15</v>
      </c>
      <c r="B15" s="26" t="s">
        <v>345</v>
      </c>
      <c r="C15" s="26" t="s">
        <v>2658</v>
      </c>
      <c r="D15" s="26" t="s">
        <v>147</v>
      </c>
      <c r="E15" s="2" t="s">
        <v>2659</v>
      </c>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ht="74.400000000000006">
      <c r="A16" s="25">
        <f t="shared" si="0"/>
        <v>16</v>
      </c>
      <c r="B16" s="26" t="s">
        <v>345</v>
      </c>
      <c r="C16" s="26" t="s">
        <v>2660</v>
      </c>
      <c r="D16" s="26" t="s">
        <v>207</v>
      </c>
      <c r="E16" s="2" t="s">
        <v>2661</v>
      </c>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ht="55.8">
      <c r="A17" s="25">
        <f t="shared" si="0"/>
        <v>17</v>
      </c>
      <c r="B17" s="26" t="s">
        <v>345</v>
      </c>
      <c r="C17" s="26" t="s">
        <v>2662</v>
      </c>
      <c r="D17" s="26" t="s">
        <v>2663</v>
      </c>
      <c r="E17" s="2" t="s">
        <v>2664</v>
      </c>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ht="148.80000000000001">
      <c r="A18" s="25">
        <f t="shared" si="0"/>
        <v>18</v>
      </c>
      <c r="B18" s="26" t="s">
        <v>345</v>
      </c>
      <c r="C18" s="26" t="s">
        <v>2665</v>
      </c>
      <c r="D18" s="26" t="s">
        <v>57</v>
      </c>
      <c r="E18" s="2" t="s">
        <v>2666</v>
      </c>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ht="130.19999999999999">
      <c r="A19" s="25">
        <f t="shared" si="0"/>
        <v>19</v>
      </c>
      <c r="B19" s="26" t="s">
        <v>407</v>
      </c>
      <c r="C19" s="26" t="s">
        <v>2667</v>
      </c>
      <c r="D19" s="26" t="s">
        <v>237</v>
      </c>
      <c r="E19" s="2" t="s">
        <v>2668</v>
      </c>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ht="74.400000000000006">
      <c r="A20" s="25">
        <f t="shared" si="0"/>
        <v>20</v>
      </c>
      <c r="B20" s="26" t="s">
        <v>345</v>
      </c>
      <c r="C20" s="26" t="s">
        <v>2669</v>
      </c>
      <c r="D20" s="26" t="s">
        <v>225</v>
      </c>
      <c r="E20" s="2" t="s">
        <v>2670</v>
      </c>
      <c r="F20" s="2"/>
      <c r="G20" s="2"/>
      <c r="H20" s="2"/>
      <c r="I20" s="2"/>
      <c r="J20" s="2"/>
      <c r="K20" s="2"/>
      <c r="L20" s="2"/>
      <c r="M20" s="2"/>
      <c r="N20" s="2"/>
      <c r="O20" s="2"/>
      <c r="P20" s="2"/>
      <c r="Q20" s="2"/>
      <c r="R20" s="2"/>
      <c r="S20" s="2"/>
      <c r="T20" s="2"/>
      <c r="U20" s="2"/>
      <c r="V20" s="2"/>
      <c r="W20" s="2"/>
      <c r="X20" s="2"/>
      <c r="Y20" s="2"/>
      <c r="Z20" s="2"/>
      <c r="AA20" s="2"/>
      <c r="AB20" s="2"/>
      <c r="AC20" s="2"/>
      <c r="AD20" s="2"/>
      <c r="AE20" s="2"/>
    </row>
    <row r="21" spans="1:31" ht="74.400000000000006">
      <c r="A21" s="25">
        <f t="shared" si="0"/>
        <v>21</v>
      </c>
      <c r="B21" s="26" t="s">
        <v>345</v>
      </c>
      <c r="C21" s="26" t="s">
        <v>2649</v>
      </c>
      <c r="D21" s="26" t="s">
        <v>2663</v>
      </c>
      <c r="E21" s="2" t="s">
        <v>2671</v>
      </c>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ht="74.400000000000006">
      <c r="A22" s="25">
        <f t="shared" si="0"/>
        <v>22</v>
      </c>
      <c r="B22" s="26" t="s">
        <v>345</v>
      </c>
      <c r="C22" s="26" t="s">
        <v>2672</v>
      </c>
      <c r="D22" s="26" t="s">
        <v>245</v>
      </c>
      <c r="E22" s="2" t="s">
        <v>2673</v>
      </c>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ht="186">
      <c r="A23" s="25">
        <f t="shared" si="0"/>
        <v>23</v>
      </c>
      <c r="B23" s="26" t="s">
        <v>345</v>
      </c>
      <c r="C23" s="26" t="s">
        <v>2674</v>
      </c>
      <c r="D23" s="26" t="s">
        <v>235</v>
      </c>
      <c r="E23" s="2" t="s">
        <v>2675</v>
      </c>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ht="130.19999999999999">
      <c r="A24" s="25">
        <f t="shared" si="0"/>
        <v>24</v>
      </c>
      <c r="B24" s="26" t="s">
        <v>345</v>
      </c>
      <c r="C24" s="26" t="s">
        <v>2676</v>
      </c>
      <c r="D24" s="26" t="s">
        <v>177</v>
      </c>
      <c r="E24" s="2" t="s">
        <v>2677</v>
      </c>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ht="74.400000000000006">
      <c r="A25" s="25">
        <f t="shared" si="0"/>
        <v>25</v>
      </c>
      <c r="B25" s="26" t="s">
        <v>345</v>
      </c>
      <c r="C25" s="26" t="s">
        <v>2678</v>
      </c>
      <c r="D25" s="26" t="s">
        <v>363</v>
      </c>
      <c r="E25" s="2" t="s">
        <v>2679</v>
      </c>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93">
      <c r="A26" s="25">
        <f t="shared" si="0"/>
        <v>26</v>
      </c>
      <c r="B26" s="26" t="s">
        <v>345</v>
      </c>
      <c r="C26" s="26" t="s">
        <v>2680</v>
      </c>
      <c r="D26" s="26" t="s">
        <v>5</v>
      </c>
      <c r="E26" s="2" t="s">
        <v>2681</v>
      </c>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ht="148.80000000000001">
      <c r="A27" s="25">
        <f t="shared" si="0"/>
        <v>27</v>
      </c>
      <c r="B27" s="26" t="s">
        <v>345</v>
      </c>
      <c r="C27" s="26" t="s">
        <v>2682</v>
      </c>
      <c r="D27" s="26" t="s">
        <v>2683</v>
      </c>
      <c r="E27" s="2" t="s">
        <v>2684</v>
      </c>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ht="148.80000000000001">
      <c r="A28" s="25">
        <f t="shared" si="0"/>
        <v>28</v>
      </c>
      <c r="B28" s="26" t="s">
        <v>345</v>
      </c>
      <c r="C28" s="26" t="s">
        <v>2685</v>
      </c>
      <c r="D28" s="26" t="s">
        <v>229</v>
      </c>
      <c r="E28" s="2" t="s">
        <v>2686</v>
      </c>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ht="55.8">
      <c r="A29" s="25">
        <f t="shared" si="0"/>
        <v>29</v>
      </c>
      <c r="B29" s="26" t="s">
        <v>345</v>
      </c>
      <c r="C29" s="26" t="s">
        <v>2687</v>
      </c>
      <c r="D29" s="26" t="s">
        <v>229</v>
      </c>
      <c r="E29" s="2" t="s">
        <v>2688</v>
      </c>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ht="111.6">
      <c r="A30" s="25">
        <f t="shared" si="0"/>
        <v>30</v>
      </c>
      <c r="B30" s="26" t="s">
        <v>345</v>
      </c>
      <c r="C30" s="26" t="s">
        <v>2689</v>
      </c>
      <c r="D30" s="26" t="s">
        <v>229</v>
      </c>
      <c r="E30" s="2" t="s">
        <v>2690</v>
      </c>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ht="74.400000000000006">
      <c r="A31" s="25">
        <f t="shared" si="0"/>
        <v>31</v>
      </c>
      <c r="B31" s="26" t="s">
        <v>345</v>
      </c>
      <c r="C31" s="26" t="s">
        <v>2691</v>
      </c>
      <c r="D31" s="26" t="s">
        <v>229</v>
      </c>
      <c r="E31" s="2" t="s">
        <v>2692</v>
      </c>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ht="74.400000000000006">
      <c r="A32" s="25">
        <f t="shared" si="0"/>
        <v>32</v>
      </c>
      <c r="B32" s="26" t="s">
        <v>345</v>
      </c>
      <c r="C32" s="26" t="s">
        <v>2693</v>
      </c>
      <c r="D32" s="26" t="s">
        <v>579</v>
      </c>
      <c r="E32" s="2" t="s">
        <v>2694</v>
      </c>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ht="74.400000000000006">
      <c r="A33" s="25">
        <f t="shared" si="0"/>
        <v>33</v>
      </c>
      <c r="B33" s="26" t="s">
        <v>345</v>
      </c>
      <c r="C33" s="26" t="s">
        <v>2695</v>
      </c>
      <c r="D33" s="26" t="s">
        <v>339</v>
      </c>
      <c r="E33" s="2" t="s">
        <v>2696</v>
      </c>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ht="74.400000000000006">
      <c r="A34" s="25">
        <f t="shared" si="0"/>
        <v>34</v>
      </c>
      <c r="B34" s="26" t="s">
        <v>345</v>
      </c>
      <c r="C34" s="26" t="s">
        <v>2697</v>
      </c>
      <c r="D34" s="26" t="s">
        <v>339</v>
      </c>
      <c r="E34" s="2" t="s">
        <v>2698</v>
      </c>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ht="74.400000000000006">
      <c r="A35" s="25">
        <f t="shared" si="0"/>
        <v>35</v>
      </c>
      <c r="B35" s="26" t="s">
        <v>345</v>
      </c>
      <c r="C35" s="26" t="s">
        <v>2699</v>
      </c>
      <c r="D35" s="26" t="s">
        <v>199</v>
      </c>
      <c r="E35" s="27" t="s">
        <v>2700</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
    </row>
    <row r="36" spans="1:31" ht="93">
      <c r="A36" s="25">
        <f t="shared" si="0"/>
        <v>36</v>
      </c>
      <c r="B36" s="26" t="s">
        <v>345</v>
      </c>
      <c r="C36" s="26" t="s">
        <v>2701</v>
      </c>
      <c r="D36" s="26" t="s">
        <v>15</v>
      </c>
      <c r="E36" s="27" t="s">
        <v>2702</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
    </row>
    <row r="37" spans="1:31" ht="93">
      <c r="A37" s="25">
        <f t="shared" si="0"/>
        <v>37</v>
      </c>
      <c r="B37" s="26" t="s">
        <v>407</v>
      </c>
      <c r="C37" s="26" t="s">
        <v>2703</v>
      </c>
      <c r="D37" s="26" t="s">
        <v>147</v>
      </c>
      <c r="E37" s="2" t="s">
        <v>2704</v>
      </c>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ht="93">
      <c r="A38" s="25">
        <f t="shared" si="0"/>
        <v>38</v>
      </c>
      <c r="B38" s="26" t="s">
        <v>407</v>
      </c>
      <c r="C38" s="26" t="s">
        <v>2705</v>
      </c>
      <c r="D38" s="26" t="s">
        <v>147</v>
      </c>
      <c r="E38" s="2" t="s">
        <v>2706</v>
      </c>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ht="111.6">
      <c r="A39" s="25">
        <f t="shared" si="0"/>
        <v>39</v>
      </c>
      <c r="B39" s="26" t="s">
        <v>407</v>
      </c>
      <c r="C39" s="26" t="s">
        <v>2707</v>
      </c>
      <c r="D39" s="26" t="s">
        <v>193</v>
      </c>
      <c r="E39" s="2" t="s">
        <v>2708</v>
      </c>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ht="37.200000000000003">
      <c r="A40" s="25">
        <f t="shared" si="0"/>
        <v>40</v>
      </c>
      <c r="B40" s="26" t="s">
        <v>407</v>
      </c>
      <c r="C40" s="26" t="s">
        <v>2709</v>
      </c>
      <c r="D40" s="26" t="s">
        <v>57</v>
      </c>
      <c r="E40" s="2" t="s">
        <v>2710</v>
      </c>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ht="130.19999999999999">
      <c r="A41" s="25">
        <f t="shared" si="0"/>
        <v>41</v>
      </c>
      <c r="B41" s="26" t="s">
        <v>407</v>
      </c>
      <c r="C41" s="26" t="s">
        <v>2711</v>
      </c>
      <c r="D41" s="26" t="s">
        <v>57</v>
      </c>
      <c r="E41" s="2" t="s">
        <v>2712</v>
      </c>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ht="55.8">
      <c r="A42" s="25">
        <f t="shared" si="0"/>
        <v>42</v>
      </c>
      <c r="B42" s="26" t="s">
        <v>407</v>
      </c>
      <c r="C42" s="26" t="s">
        <v>2713</v>
      </c>
      <c r="D42" s="26" t="s">
        <v>2663</v>
      </c>
      <c r="E42" s="2" t="s">
        <v>2714</v>
      </c>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ht="55.8">
      <c r="A43" s="25">
        <f t="shared" si="0"/>
        <v>43</v>
      </c>
      <c r="B43" s="26" t="s">
        <v>407</v>
      </c>
      <c r="C43" s="26" t="s">
        <v>2715</v>
      </c>
      <c r="D43" s="26" t="s">
        <v>2663</v>
      </c>
      <c r="E43" s="2" t="s">
        <v>2716</v>
      </c>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ht="93">
      <c r="A44" s="25">
        <f t="shared" si="0"/>
        <v>44</v>
      </c>
      <c r="B44" s="26" t="s">
        <v>407</v>
      </c>
      <c r="C44" s="26" t="s">
        <v>2717</v>
      </c>
      <c r="D44" s="26" t="s">
        <v>496</v>
      </c>
      <c r="E44" s="2" t="s">
        <v>2718</v>
      </c>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ht="93">
      <c r="A45" s="25">
        <f t="shared" si="0"/>
        <v>45</v>
      </c>
      <c r="B45" s="26" t="s">
        <v>407</v>
      </c>
      <c r="C45" s="26" t="s">
        <v>2719</v>
      </c>
      <c r="D45" s="26" t="s">
        <v>496</v>
      </c>
      <c r="E45" s="2" t="s">
        <v>2720</v>
      </c>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204.6">
      <c r="A46" s="25">
        <f t="shared" si="0"/>
        <v>46</v>
      </c>
      <c r="B46" s="26" t="s">
        <v>407</v>
      </c>
      <c r="C46" s="26" t="s">
        <v>2721</v>
      </c>
      <c r="D46" s="26" t="s">
        <v>235</v>
      </c>
      <c r="E46" s="2" t="s">
        <v>2722</v>
      </c>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ht="186">
      <c r="A47" s="25">
        <f t="shared" si="0"/>
        <v>47</v>
      </c>
      <c r="B47" s="26" t="s">
        <v>407</v>
      </c>
      <c r="C47" s="26" t="s">
        <v>2723</v>
      </c>
      <c r="D47" s="26" t="s">
        <v>5</v>
      </c>
      <c r="E47" s="2" t="s">
        <v>2724</v>
      </c>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93">
      <c r="A48" s="25">
        <f t="shared" si="0"/>
        <v>48</v>
      </c>
      <c r="B48" s="26" t="s">
        <v>407</v>
      </c>
      <c r="C48" s="26" t="s">
        <v>2725</v>
      </c>
      <c r="D48" s="26" t="s">
        <v>77</v>
      </c>
      <c r="E48" s="2" t="s">
        <v>2726</v>
      </c>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ht="111.6">
      <c r="A49" s="25">
        <f t="shared" si="0"/>
        <v>49</v>
      </c>
      <c r="B49" s="26" t="s">
        <v>407</v>
      </c>
      <c r="C49" s="26" t="s">
        <v>2727</v>
      </c>
      <c r="D49" s="26" t="s">
        <v>2728</v>
      </c>
      <c r="E49" s="2" t="s">
        <v>2729</v>
      </c>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ht="186">
      <c r="A50" s="25">
        <f t="shared" si="0"/>
        <v>50</v>
      </c>
      <c r="B50" s="26" t="s">
        <v>407</v>
      </c>
      <c r="C50" s="26" t="s">
        <v>2730</v>
      </c>
      <c r="D50" s="26" t="s">
        <v>265</v>
      </c>
      <c r="E50" s="2" t="s">
        <v>2731</v>
      </c>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55.8">
      <c r="A51" s="25">
        <f t="shared" si="0"/>
        <v>51</v>
      </c>
      <c r="B51" s="26" t="s">
        <v>407</v>
      </c>
      <c r="C51" s="26" t="s">
        <v>2732</v>
      </c>
      <c r="D51" s="26" t="s">
        <v>1693</v>
      </c>
      <c r="E51" s="2" t="s">
        <v>2733</v>
      </c>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55.8">
      <c r="A52" s="25">
        <f t="shared" si="0"/>
        <v>52</v>
      </c>
      <c r="B52" s="26" t="s">
        <v>407</v>
      </c>
      <c r="C52" s="29" t="s">
        <v>2734</v>
      </c>
      <c r="D52" s="26" t="s">
        <v>557</v>
      </c>
      <c r="E52" s="2" t="s">
        <v>2735</v>
      </c>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93">
      <c r="A53" s="25">
        <f t="shared" si="0"/>
        <v>53</v>
      </c>
      <c r="B53" s="26" t="s">
        <v>407</v>
      </c>
      <c r="C53" s="26" t="s">
        <v>2736</v>
      </c>
      <c r="D53" s="26" t="s">
        <v>199</v>
      </c>
      <c r="E53" s="2" t="s">
        <v>2737</v>
      </c>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ht="93">
      <c r="A54" s="25">
        <f t="shared" si="0"/>
        <v>54</v>
      </c>
      <c r="B54" s="26" t="s">
        <v>407</v>
      </c>
      <c r="C54" s="26" t="s">
        <v>2738</v>
      </c>
      <c r="D54" s="26" t="s">
        <v>147</v>
      </c>
      <c r="E54" s="2" t="s">
        <v>2739</v>
      </c>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ht="148.80000000000001">
      <c r="A55" s="25">
        <f t="shared" si="0"/>
        <v>55</v>
      </c>
      <c r="B55" s="26" t="s">
        <v>407</v>
      </c>
      <c r="C55" s="26" t="s">
        <v>2740</v>
      </c>
      <c r="D55" s="26" t="s">
        <v>2741</v>
      </c>
      <c r="E55" s="2" t="s">
        <v>2742</v>
      </c>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ht="74.400000000000006">
      <c r="A56" s="25">
        <f t="shared" si="0"/>
        <v>56</v>
      </c>
      <c r="B56" s="26" t="s">
        <v>407</v>
      </c>
      <c r="C56" s="26" t="s">
        <v>2743</v>
      </c>
      <c r="D56" s="26" t="s">
        <v>17</v>
      </c>
      <c r="E56" s="2" t="s">
        <v>2744</v>
      </c>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ht="55.8">
      <c r="A57" s="25">
        <f t="shared" si="0"/>
        <v>57</v>
      </c>
      <c r="B57" s="26" t="s">
        <v>407</v>
      </c>
      <c r="C57" s="26" t="s">
        <v>2745</v>
      </c>
      <c r="D57" s="26" t="s">
        <v>1536</v>
      </c>
      <c r="E57" s="2" t="s">
        <v>2746</v>
      </c>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ht="74.400000000000006">
      <c r="A58" s="25">
        <f t="shared" si="0"/>
        <v>58</v>
      </c>
      <c r="B58" s="26" t="s">
        <v>407</v>
      </c>
      <c r="C58" s="26" t="s">
        <v>2747</v>
      </c>
      <c r="D58" s="26" t="s">
        <v>496</v>
      </c>
      <c r="E58" s="2" t="s">
        <v>2748</v>
      </c>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ht="74.400000000000006">
      <c r="A59" s="25">
        <f t="shared" si="0"/>
        <v>59</v>
      </c>
      <c r="B59" s="26" t="s">
        <v>407</v>
      </c>
      <c r="C59" s="26" t="s">
        <v>2749</v>
      </c>
      <c r="D59" s="26" t="s">
        <v>17</v>
      </c>
      <c r="E59" s="2" t="s">
        <v>2750</v>
      </c>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ht="55.8">
      <c r="A60" s="25">
        <f t="shared" si="0"/>
        <v>60</v>
      </c>
      <c r="B60" s="26" t="s">
        <v>407</v>
      </c>
      <c r="C60" s="26" t="s">
        <v>2751</v>
      </c>
      <c r="D60" s="26" t="s">
        <v>207</v>
      </c>
      <c r="E60" s="2" t="s">
        <v>2752</v>
      </c>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ht="148.80000000000001">
      <c r="A61" s="25">
        <f t="shared" si="0"/>
        <v>61</v>
      </c>
      <c r="B61" s="26" t="s">
        <v>407</v>
      </c>
      <c r="C61" s="26" t="s">
        <v>2753</v>
      </c>
      <c r="D61" s="26" t="s">
        <v>155</v>
      </c>
      <c r="E61" s="2" t="s">
        <v>2754</v>
      </c>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ht="167.4">
      <c r="A62" s="25">
        <f t="shared" si="0"/>
        <v>62</v>
      </c>
      <c r="B62" s="26" t="s">
        <v>407</v>
      </c>
      <c r="C62" s="26" t="s">
        <v>2755</v>
      </c>
      <c r="D62" s="26" t="s">
        <v>199</v>
      </c>
      <c r="E62" s="2" t="s">
        <v>2756</v>
      </c>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ht="186">
      <c r="A63" s="25">
        <f t="shared" si="0"/>
        <v>63</v>
      </c>
      <c r="B63" s="26" t="s">
        <v>407</v>
      </c>
      <c r="C63" s="26" t="s">
        <v>2757</v>
      </c>
      <c r="D63" s="26" t="s">
        <v>5</v>
      </c>
      <c r="E63" s="2" t="s">
        <v>2758</v>
      </c>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223.2">
      <c r="A64" s="25">
        <f t="shared" si="0"/>
        <v>64</v>
      </c>
      <c r="B64" s="26" t="s">
        <v>407</v>
      </c>
      <c r="C64" s="26" t="s">
        <v>2759</v>
      </c>
      <c r="D64" s="26" t="s">
        <v>370</v>
      </c>
      <c r="E64" s="2" t="s">
        <v>2760</v>
      </c>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ht="93">
      <c r="A65" s="25">
        <f t="shared" si="0"/>
        <v>65</v>
      </c>
      <c r="B65" s="26" t="s">
        <v>407</v>
      </c>
      <c r="C65" s="26" t="s">
        <v>2761</v>
      </c>
      <c r="D65" s="26" t="s">
        <v>147</v>
      </c>
      <c r="E65" s="2" t="s">
        <v>2762</v>
      </c>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111.6">
      <c r="A66" s="25">
        <f t="shared" si="0"/>
        <v>66</v>
      </c>
      <c r="B66" s="26" t="s">
        <v>407</v>
      </c>
      <c r="C66" s="26" t="s">
        <v>2763</v>
      </c>
      <c r="D66" s="26" t="s">
        <v>75</v>
      </c>
      <c r="E66" s="2" t="s">
        <v>2764</v>
      </c>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ht="93">
      <c r="A67" s="25">
        <f t="shared" si="0"/>
        <v>67</v>
      </c>
      <c r="B67" s="26" t="s">
        <v>407</v>
      </c>
      <c r="C67" s="26" t="s">
        <v>2765</v>
      </c>
      <c r="D67" s="26" t="s">
        <v>267</v>
      </c>
      <c r="E67" s="2" t="s">
        <v>2766</v>
      </c>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ht="130.19999999999999">
      <c r="A68" s="25">
        <f t="shared" si="0"/>
        <v>68</v>
      </c>
      <c r="B68" s="31" t="s">
        <v>407</v>
      </c>
      <c r="C68" s="32" t="s">
        <v>2767</v>
      </c>
      <c r="D68" s="32" t="s">
        <v>363</v>
      </c>
      <c r="E68" s="33" t="s">
        <v>2768</v>
      </c>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ht="74.400000000000006">
      <c r="A69" s="25">
        <f t="shared" si="0"/>
        <v>69</v>
      </c>
      <c r="B69" s="31" t="s">
        <v>407</v>
      </c>
      <c r="C69" s="32" t="s">
        <v>2769</v>
      </c>
      <c r="D69" s="32" t="s">
        <v>2683</v>
      </c>
      <c r="E69" s="33" t="s">
        <v>2770</v>
      </c>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ht="111.6">
      <c r="A70" s="25">
        <f t="shared" si="0"/>
        <v>70</v>
      </c>
      <c r="B70" s="31" t="s">
        <v>407</v>
      </c>
      <c r="C70" s="32" t="s">
        <v>2771</v>
      </c>
      <c r="D70" s="32" t="s">
        <v>229</v>
      </c>
      <c r="E70" s="33" t="s">
        <v>2772</v>
      </c>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ht="74.400000000000006">
      <c r="A71" s="25">
        <f t="shared" si="0"/>
        <v>71</v>
      </c>
      <c r="B71" s="31" t="s">
        <v>407</v>
      </c>
      <c r="C71" s="32" t="s">
        <v>2773</v>
      </c>
      <c r="D71" s="32" t="s">
        <v>339</v>
      </c>
      <c r="E71" s="33" t="s">
        <v>2774</v>
      </c>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ht="111.6">
      <c r="A72" s="25">
        <f t="shared" si="0"/>
        <v>72</v>
      </c>
      <c r="B72" s="26" t="s">
        <v>407</v>
      </c>
      <c r="C72" s="26" t="s">
        <v>2775</v>
      </c>
      <c r="D72" s="26" t="s">
        <v>339</v>
      </c>
      <c r="E72" s="2" t="s">
        <v>2776</v>
      </c>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ht="111.6">
      <c r="A73" s="25">
        <f t="shared" si="0"/>
        <v>73</v>
      </c>
      <c r="B73" s="26" t="s">
        <v>407</v>
      </c>
      <c r="C73" s="26" t="s">
        <v>2777</v>
      </c>
      <c r="D73" s="26" t="s">
        <v>339</v>
      </c>
      <c r="E73" s="2" t="s">
        <v>2778</v>
      </c>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ht="74.400000000000006">
      <c r="A74" s="25">
        <f t="shared" si="0"/>
        <v>74</v>
      </c>
      <c r="B74" s="26" t="s">
        <v>407</v>
      </c>
      <c r="C74" s="26" t="s">
        <v>2779</v>
      </c>
      <c r="D74" s="26" t="s">
        <v>339</v>
      </c>
      <c r="E74" s="2" t="s">
        <v>2780</v>
      </c>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ht="55.8">
      <c r="A75" s="25">
        <f t="shared" si="0"/>
        <v>75</v>
      </c>
      <c r="B75" s="26" t="s">
        <v>407</v>
      </c>
      <c r="C75" s="26" t="s">
        <v>2781</v>
      </c>
      <c r="D75" s="26" t="s">
        <v>339</v>
      </c>
      <c r="E75" s="2" t="s">
        <v>2782</v>
      </c>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ht="93">
      <c r="A76" s="25">
        <f t="shared" si="0"/>
        <v>76</v>
      </c>
      <c r="B76" s="26" t="s">
        <v>407</v>
      </c>
      <c r="C76" s="26" t="s">
        <v>2783</v>
      </c>
      <c r="D76" s="26" t="s">
        <v>339</v>
      </c>
      <c r="E76" s="2" t="s">
        <v>2784</v>
      </c>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ht="148.80000000000001">
      <c r="A77" s="25">
        <f t="shared" si="0"/>
        <v>77</v>
      </c>
      <c r="B77" s="26" t="s">
        <v>407</v>
      </c>
      <c r="C77" s="26" t="s">
        <v>2785</v>
      </c>
      <c r="D77" s="26" t="s">
        <v>203</v>
      </c>
      <c r="E77" s="2" t="s">
        <v>2786</v>
      </c>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ht="260.39999999999998">
      <c r="A78" s="25">
        <f t="shared" si="0"/>
        <v>78</v>
      </c>
      <c r="B78" s="26" t="s">
        <v>407</v>
      </c>
      <c r="C78" s="26" t="s">
        <v>2787</v>
      </c>
      <c r="D78" s="26" t="s">
        <v>203</v>
      </c>
      <c r="E78" s="2" t="s">
        <v>2788</v>
      </c>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ht="148.80000000000001">
      <c r="A79" s="25">
        <f t="shared" si="0"/>
        <v>79</v>
      </c>
      <c r="B79" s="26" t="s">
        <v>407</v>
      </c>
      <c r="C79" s="26" t="s">
        <v>2789</v>
      </c>
      <c r="D79" s="26" t="s">
        <v>1909</v>
      </c>
      <c r="E79" s="2" t="s">
        <v>2790</v>
      </c>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ht="93">
      <c r="A80" s="25">
        <f t="shared" si="0"/>
        <v>80</v>
      </c>
      <c r="B80" s="36" t="s">
        <v>2791</v>
      </c>
      <c r="C80" s="37" t="s">
        <v>2792</v>
      </c>
      <c r="D80" s="37" t="s">
        <v>2793</v>
      </c>
      <c r="E80" s="38" t="s">
        <v>2704</v>
      </c>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ht="204.6">
      <c r="A81" s="25">
        <f t="shared" si="0"/>
        <v>81</v>
      </c>
      <c r="B81" s="34" t="s">
        <v>485</v>
      </c>
      <c r="C81" s="34" t="s">
        <v>2794</v>
      </c>
      <c r="D81" s="34" t="s">
        <v>2795</v>
      </c>
      <c r="E81" s="35" t="s">
        <v>2796</v>
      </c>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48.80000000000001">
      <c r="A82" s="25">
        <f t="shared" si="0"/>
        <v>82</v>
      </c>
      <c r="B82" s="26" t="s">
        <v>485</v>
      </c>
      <c r="C82" s="26" t="s">
        <v>2797</v>
      </c>
      <c r="D82" s="26" t="s">
        <v>87</v>
      </c>
      <c r="E82" s="2" t="s">
        <v>2798</v>
      </c>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74.400000000000006">
      <c r="A83" s="25">
        <f t="shared" si="0"/>
        <v>83</v>
      </c>
      <c r="B83" s="26" t="s">
        <v>485</v>
      </c>
      <c r="C83" s="26" t="s">
        <v>2799</v>
      </c>
      <c r="D83" s="26" t="s">
        <v>2654</v>
      </c>
      <c r="E83" s="2" t="s">
        <v>2800</v>
      </c>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74.400000000000006">
      <c r="A84" s="25">
        <f t="shared" si="0"/>
        <v>84</v>
      </c>
      <c r="B84" s="26" t="s">
        <v>485</v>
      </c>
      <c r="C84" s="26" t="s">
        <v>2801</v>
      </c>
      <c r="D84" s="26" t="s">
        <v>1909</v>
      </c>
      <c r="E84" s="2" t="s">
        <v>2802</v>
      </c>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297.60000000000002">
      <c r="A85" s="25">
        <f t="shared" si="0"/>
        <v>85</v>
      </c>
      <c r="B85" s="26" t="s">
        <v>494</v>
      </c>
      <c r="C85" s="26" t="s">
        <v>2803</v>
      </c>
      <c r="D85" s="26" t="s">
        <v>75</v>
      </c>
      <c r="E85" s="2" t="s">
        <v>2804</v>
      </c>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167.4">
      <c r="A86" s="25">
        <f t="shared" si="0"/>
        <v>86</v>
      </c>
      <c r="B86" s="26" t="s">
        <v>494</v>
      </c>
      <c r="C86" s="26" t="s">
        <v>2805</v>
      </c>
      <c r="D86" s="26" t="s">
        <v>75</v>
      </c>
      <c r="E86" s="2" t="s">
        <v>2806</v>
      </c>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167.4">
      <c r="A87" s="25">
        <f t="shared" si="0"/>
        <v>87</v>
      </c>
      <c r="B87" s="26" t="s">
        <v>494</v>
      </c>
      <c r="C87" s="26" t="s">
        <v>2807</v>
      </c>
      <c r="D87" s="26" t="s">
        <v>265</v>
      </c>
      <c r="E87" s="2" t="s">
        <v>2808</v>
      </c>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30.19999999999999">
      <c r="A88" s="25">
        <f t="shared" si="0"/>
        <v>88</v>
      </c>
      <c r="B88" s="26" t="s">
        <v>494</v>
      </c>
      <c r="C88" s="26" t="s">
        <v>2809</v>
      </c>
      <c r="D88" s="26" t="s">
        <v>496</v>
      </c>
      <c r="E88" s="2" t="s">
        <v>2810</v>
      </c>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93">
      <c r="A89" s="25">
        <f t="shared" si="0"/>
        <v>89</v>
      </c>
      <c r="B89" s="26" t="s">
        <v>494</v>
      </c>
      <c r="C89" s="26" t="s">
        <v>2811</v>
      </c>
      <c r="D89" s="26" t="s">
        <v>79</v>
      </c>
      <c r="E89" s="2" t="s">
        <v>2812</v>
      </c>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130.19999999999999">
      <c r="A90" s="25">
        <f t="shared" si="0"/>
        <v>90</v>
      </c>
      <c r="B90" s="34" t="s">
        <v>494</v>
      </c>
      <c r="C90" s="34" t="s">
        <v>2350</v>
      </c>
      <c r="D90" s="34" t="s">
        <v>2795</v>
      </c>
      <c r="E90" s="35" t="s">
        <v>2813</v>
      </c>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ht="55.8">
      <c r="A91" s="25">
        <f t="shared" si="0"/>
        <v>91</v>
      </c>
      <c r="B91" s="26" t="s">
        <v>494</v>
      </c>
      <c r="C91" s="26" t="s">
        <v>2814</v>
      </c>
      <c r="D91" s="26" t="s">
        <v>1592</v>
      </c>
      <c r="E91" s="2" t="s">
        <v>2815</v>
      </c>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30.19999999999999">
      <c r="A92" s="25">
        <f t="shared" si="0"/>
        <v>92</v>
      </c>
      <c r="B92" s="26" t="s">
        <v>494</v>
      </c>
      <c r="C92" s="26" t="s">
        <v>2816</v>
      </c>
      <c r="D92" s="58" t="s">
        <v>288</v>
      </c>
      <c r="E92" s="27" t="s">
        <v>2817</v>
      </c>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row>
    <row r="93" spans="1:31" ht="93">
      <c r="A93" s="25">
        <f t="shared" si="0"/>
        <v>93</v>
      </c>
      <c r="B93" s="26" t="s">
        <v>494</v>
      </c>
      <c r="C93" s="26" t="s">
        <v>2818</v>
      </c>
      <c r="D93" s="26" t="s">
        <v>339</v>
      </c>
      <c r="E93" s="2" t="s">
        <v>2819</v>
      </c>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111.6">
      <c r="A94" s="25">
        <f t="shared" si="0"/>
        <v>94</v>
      </c>
      <c r="B94" s="26" t="s">
        <v>494</v>
      </c>
      <c r="C94" s="26" t="s">
        <v>2820</v>
      </c>
      <c r="D94" s="26" t="s">
        <v>339</v>
      </c>
      <c r="E94" s="2" t="s">
        <v>2821</v>
      </c>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93">
      <c r="A95" s="25">
        <f t="shared" si="0"/>
        <v>95</v>
      </c>
      <c r="B95" s="26" t="s">
        <v>494</v>
      </c>
      <c r="C95" s="26" t="s">
        <v>2822</v>
      </c>
      <c r="D95" s="26" t="s">
        <v>339</v>
      </c>
      <c r="E95" s="2" t="s">
        <v>2823</v>
      </c>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ht="186">
      <c r="A96" s="25">
        <f t="shared" si="0"/>
        <v>96</v>
      </c>
      <c r="B96" s="26" t="s">
        <v>494</v>
      </c>
      <c r="C96" s="26" t="s">
        <v>2824</v>
      </c>
      <c r="D96" s="26" t="s">
        <v>203</v>
      </c>
      <c r="E96" s="2" t="s">
        <v>2825</v>
      </c>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167.4">
      <c r="A97" s="25">
        <f t="shared" si="0"/>
        <v>97</v>
      </c>
      <c r="B97" s="26" t="s">
        <v>494</v>
      </c>
      <c r="C97" s="26" t="s">
        <v>2826</v>
      </c>
      <c r="D97" s="26" t="s">
        <v>203</v>
      </c>
      <c r="E97" s="2" t="s">
        <v>2827</v>
      </c>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ht="279">
      <c r="A98" s="25">
        <f t="shared" si="0"/>
        <v>98</v>
      </c>
      <c r="B98" s="26" t="s">
        <v>494</v>
      </c>
      <c r="C98" s="26" t="s">
        <v>2828</v>
      </c>
      <c r="D98" s="26" t="s">
        <v>203</v>
      </c>
      <c r="E98" s="2" t="s">
        <v>2829</v>
      </c>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ht="186">
      <c r="A99" s="25">
        <f t="shared" si="0"/>
        <v>99</v>
      </c>
      <c r="B99" s="34" t="s">
        <v>549</v>
      </c>
      <c r="C99" s="34" t="s">
        <v>2830</v>
      </c>
      <c r="D99" s="34" t="s">
        <v>2795</v>
      </c>
      <c r="E99" s="35" t="s">
        <v>2831</v>
      </c>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ht="316.2">
      <c r="A100" s="25">
        <f t="shared" si="0"/>
        <v>100</v>
      </c>
      <c r="B100" s="26" t="s">
        <v>979</v>
      </c>
      <c r="C100" s="26" t="s">
        <v>2832</v>
      </c>
      <c r="D100" s="26" t="s">
        <v>195</v>
      </c>
      <c r="E100" s="27" t="s">
        <v>2833</v>
      </c>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row>
    <row r="101" spans="1:31">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D1000"/>
  <sheetViews>
    <sheetView topLeftCell="A15" workbookViewId="0">
      <selection activeCell="E16" sqref="A1:E100"/>
    </sheetView>
  </sheetViews>
  <sheetFormatPr defaultColWidth="12.6640625" defaultRowHeight="15.75" customHeight="1"/>
  <cols>
    <col min="1" max="1" width="4.6640625" bestFit="1" customWidth="1"/>
    <col min="2" max="2" width="12.109375" bestFit="1" customWidth="1"/>
    <col min="3" max="3" width="27.88671875" bestFit="1" customWidth="1"/>
    <col min="4" max="4" width="22" customWidth="1"/>
    <col min="5" max="5" width="112.6640625" customWidth="1"/>
  </cols>
  <sheetData>
    <row r="1" spans="1:30" ht="111.6">
      <c r="A1" s="25">
        <v>1</v>
      </c>
      <c r="B1" s="26" t="s">
        <v>330</v>
      </c>
      <c r="C1" s="26" t="s">
        <v>2834</v>
      </c>
      <c r="D1" s="26" t="s">
        <v>1475</v>
      </c>
      <c r="E1" s="27" t="s">
        <v>2835</v>
      </c>
      <c r="F1" s="27"/>
      <c r="G1" s="27"/>
      <c r="H1" s="27"/>
      <c r="I1" s="27"/>
      <c r="J1" s="27"/>
      <c r="K1" s="27"/>
      <c r="L1" s="27"/>
      <c r="M1" s="27"/>
      <c r="N1" s="27"/>
      <c r="O1" s="27"/>
      <c r="P1" s="27"/>
      <c r="Q1" s="27"/>
      <c r="R1" s="27"/>
      <c r="S1" s="27"/>
      <c r="T1" s="27"/>
      <c r="U1" s="27"/>
      <c r="V1" s="27"/>
      <c r="W1" s="27"/>
      <c r="X1" s="27"/>
      <c r="Y1" s="27"/>
      <c r="Z1" s="27"/>
      <c r="AA1" s="27"/>
      <c r="AB1" s="27"/>
      <c r="AC1" s="27"/>
      <c r="AD1" s="27"/>
    </row>
    <row r="2" spans="1:30" ht="55.8">
      <c r="A2" s="25">
        <f t="shared" ref="A2:A100" si="0">SUM(1+A1)</f>
        <v>2</v>
      </c>
      <c r="B2" s="26" t="s">
        <v>330</v>
      </c>
      <c r="C2" s="26" t="s">
        <v>2836</v>
      </c>
      <c r="D2" s="26" t="s">
        <v>29</v>
      </c>
      <c r="E2" s="27" t="s">
        <v>2837</v>
      </c>
      <c r="F2" s="27"/>
      <c r="G2" s="27"/>
      <c r="H2" s="27"/>
      <c r="I2" s="27"/>
      <c r="J2" s="27"/>
      <c r="K2" s="27"/>
      <c r="L2" s="27"/>
      <c r="M2" s="27"/>
      <c r="N2" s="27"/>
      <c r="O2" s="27"/>
      <c r="P2" s="27"/>
      <c r="Q2" s="27"/>
      <c r="R2" s="27"/>
      <c r="S2" s="27"/>
      <c r="T2" s="27"/>
      <c r="U2" s="27"/>
      <c r="V2" s="27"/>
      <c r="W2" s="27"/>
      <c r="X2" s="27"/>
      <c r="Y2" s="27"/>
      <c r="Z2" s="27"/>
      <c r="AA2" s="27"/>
      <c r="AB2" s="27"/>
      <c r="AC2" s="27"/>
      <c r="AD2" s="27"/>
    </row>
    <row r="3" spans="1:30" ht="55.8">
      <c r="A3" s="25">
        <f t="shared" si="0"/>
        <v>3</v>
      </c>
      <c r="B3" s="26" t="s">
        <v>330</v>
      </c>
      <c r="C3" s="26" t="s">
        <v>2838</v>
      </c>
      <c r="D3" s="26" t="s">
        <v>15</v>
      </c>
      <c r="E3" s="27" t="s">
        <v>2839</v>
      </c>
      <c r="F3" s="27"/>
      <c r="G3" s="27"/>
      <c r="H3" s="27"/>
      <c r="I3" s="27"/>
      <c r="J3" s="27"/>
      <c r="K3" s="27"/>
      <c r="L3" s="27"/>
      <c r="M3" s="27"/>
      <c r="N3" s="27"/>
      <c r="O3" s="27"/>
      <c r="P3" s="27"/>
      <c r="Q3" s="27"/>
      <c r="R3" s="27"/>
      <c r="S3" s="27"/>
      <c r="T3" s="27"/>
      <c r="U3" s="27"/>
      <c r="V3" s="27"/>
      <c r="W3" s="27"/>
      <c r="X3" s="27"/>
      <c r="Y3" s="27"/>
      <c r="Z3" s="27"/>
      <c r="AA3" s="27"/>
      <c r="AB3" s="27"/>
      <c r="AC3" s="27"/>
      <c r="AD3" s="27"/>
    </row>
    <row r="4" spans="1:30" ht="93">
      <c r="A4" s="25">
        <f t="shared" si="0"/>
        <v>4</v>
      </c>
      <c r="B4" s="26" t="s">
        <v>330</v>
      </c>
      <c r="C4" s="26" t="s">
        <v>2840</v>
      </c>
      <c r="D4" s="26" t="s">
        <v>271</v>
      </c>
      <c r="E4" s="27" t="s">
        <v>2841</v>
      </c>
      <c r="F4" s="27"/>
      <c r="G4" s="27"/>
      <c r="H4" s="27"/>
      <c r="I4" s="27"/>
      <c r="J4" s="27"/>
      <c r="K4" s="27"/>
      <c r="L4" s="27"/>
      <c r="M4" s="27"/>
      <c r="N4" s="27"/>
      <c r="O4" s="27"/>
      <c r="P4" s="27"/>
      <c r="Q4" s="27"/>
      <c r="R4" s="27"/>
      <c r="S4" s="27"/>
      <c r="T4" s="27"/>
      <c r="U4" s="27"/>
      <c r="V4" s="27"/>
      <c r="W4" s="27"/>
      <c r="X4" s="27"/>
      <c r="Y4" s="27"/>
      <c r="Z4" s="27"/>
      <c r="AA4" s="27"/>
      <c r="AB4" s="27"/>
      <c r="AC4" s="27"/>
      <c r="AD4" s="27"/>
    </row>
    <row r="5" spans="1:30" ht="93">
      <c r="A5" s="25">
        <f t="shared" si="0"/>
        <v>5</v>
      </c>
      <c r="B5" s="26" t="s">
        <v>330</v>
      </c>
      <c r="C5" s="26" t="s">
        <v>2842</v>
      </c>
      <c r="D5" s="26" t="s">
        <v>286</v>
      </c>
      <c r="E5" s="27" t="s">
        <v>2843</v>
      </c>
      <c r="F5" s="27"/>
      <c r="G5" s="27"/>
      <c r="H5" s="27"/>
      <c r="I5" s="27"/>
      <c r="J5" s="27"/>
      <c r="K5" s="27"/>
      <c r="L5" s="27"/>
      <c r="M5" s="27"/>
      <c r="N5" s="27"/>
      <c r="O5" s="27"/>
      <c r="P5" s="27"/>
      <c r="Q5" s="27"/>
      <c r="R5" s="27"/>
      <c r="S5" s="27"/>
      <c r="T5" s="27"/>
      <c r="U5" s="27"/>
      <c r="V5" s="27"/>
      <c r="W5" s="27"/>
      <c r="X5" s="27"/>
      <c r="Y5" s="27"/>
      <c r="Z5" s="27"/>
      <c r="AA5" s="27"/>
      <c r="AB5" s="27"/>
      <c r="AC5" s="27"/>
      <c r="AD5" s="27"/>
    </row>
    <row r="6" spans="1:30" ht="37.200000000000003">
      <c r="A6" s="25">
        <f t="shared" si="0"/>
        <v>6</v>
      </c>
      <c r="B6" s="26" t="s">
        <v>2844</v>
      </c>
      <c r="C6" s="26" t="s">
        <v>2845</v>
      </c>
      <c r="D6" s="26" t="s">
        <v>245</v>
      </c>
      <c r="E6" s="27" t="s">
        <v>2846</v>
      </c>
      <c r="F6" s="27"/>
      <c r="G6" s="27"/>
      <c r="H6" s="27"/>
      <c r="I6" s="27"/>
      <c r="J6" s="27"/>
      <c r="K6" s="27"/>
      <c r="L6" s="27"/>
      <c r="M6" s="27"/>
      <c r="N6" s="27"/>
      <c r="O6" s="27"/>
      <c r="P6" s="27"/>
      <c r="Q6" s="27"/>
      <c r="R6" s="27"/>
      <c r="S6" s="27"/>
      <c r="T6" s="27"/>
      <c r="U6" s="27"/>
      <c r="V6" s="27"/>
      <c r="W6" s="27"/>
      <c r="X6" s="27"/>
      <c r="Y6" s="27"/>
      <c r="Z6" s="27"/>
      <c r="AA6" s="27"/>
      <c r="AB6" s="27"/>
      <c r="AC6" s="27"/>
      <c r="AD6" s="27"/>
    </row>
    <row r="7" spans="1:30" ht="204.6">
      <c r="A7" s="25">
        <f t="shared" si="0"/>
        <v>7</v>
      </c>
      <c r="B7" s="26" t="s">
        <v>345</v>
      </c>
      <c r="C7" s="26" t="s">
        <v>2847</v>
      </c>
      <c r="D7" s="26" t="s">
        <v>237</v>
      </c>
      <c r="E7" s="27" t="s">
        <v>2848</v>
      </c>
      <c r="F7" s="27"/>
      <c r="G7" s="27"/>
      <c r="H7" s="27"/>
      <c r="I7" s="27"/>
      <c r="J7" s="27"/>
      <c r="K7" s="27"/>
      <c r="L7" s="27"/>
      <c r="M7" s="27"/>
      <c r="N7" s="27"/>
      <c r="O7" s="27"/>
      <c r="P7" s="27"/>
      <c r="Q7" s="27"/>
      <c r="R7" s="27"/>
      <c r="S7" s="27"/>
      <c r="T7" s="27"/>
      <c r="U7" s="27"/>
      <c r="V7" s="27"/>
      <c r="W7" s="27"/>
      <c r="X7" s="27"/>
      <c r="Y7" s="27"/>
      <c r="Z7" s="27"/>
      <c r="AA7" s="27"/>
      <c r="AB7" s="27"/>
      <c r="AC7" s="27"/>
      <c r="AD7" s="27"/>
    </row>
    <row r="8" spans="1:30" ht="37.200000000000003">
      <c r="A8" s="25">
        <f t="shared" si="0"/>
        <v>8</v>
      </c>
      <c r="B8" s="26" t="s">
        <v>345</v>
      </c>
      <c r="C8" s="26" t="s">
        <v>2849</v>
      </c>
      <c r="D8" s="26" t="s">
        <v>496</v>
      </c>
      <c r="E8" s="27" t="s">
        <v>2850</v>
      </c>
      <c r="F8" s="27"/>
      <c r="G8" s="27"/>
      <c r="H8" s="27"/>
      <c r="I8" s="27"/>
      <c r="J8" s="27"/>
      <c r="K8" s="27"/>
      <c r="L8" s="27"/>
      <c r="M8" s="27"/>
      <c r="N8" s="27"/>
      <c r="O8" s="27"/>
      <c r="P8" s="27"/>
      <c r="Q8" s="27"/>
      <c r="R8" s="27"/>
      <c r="S8" s="27"/>
      <c r="T8" s="27"/>
      <c r="U8" s="27"/>
      <c r="V8" s="27"/>
      <c r="W8" s="27"/>
      <c r="X8" s="27"/>
      <c r="Y8" s="27"/>
      <c r="Z8" s="27"/>
      <c r="AA8" s="27"/>
      <c r="AB8" s="27"/>
      <c r="AC8" s="27"/>
      <c r="AD8" s="27"/>
    </row>
    <row r="9" spans="1:30" ht="93">
      <c r="A9" s="25">
        <f t="shared" si="0"/>
        <v>9</v>
      </c>
      <c r="B9" s="26" t="s">
        <v>345</v>
      </c>
      <c r="C9" s="26" t="s">
        <v>2851</v>
      </c>
      <c r="D9" s="26" t="s">
        <v>193</v>
      </c>
      <c r="E9" s="27" t="s">
        <v>2852</v>
      </c>
      <c r="F9" s="27"/>
      <c r="G9" s="27"/>
      <c r="H9" s="27"/>
      <c r="I9" s="27"/>
      <c r="J9" s="27"/>
      <c r="K9" s="27"/>
      <c r="L9" s="27"/>
      <c r="M9" s="27"/>
      <c r="N9" s="27"/>
      <c r="O9" s="27"/>
      <c r="P9" s="27"/>
      <c r="Q9" s="27"/>
      <c r="R9" s="27"/>
      <c r="S9" s="27"/>
      <c r="T9" s="27"/>
      <c r="U9" s="27"/>
      <c r="V9" s="27"/>
      <c r="W9" s="27"/>
      <c r="X9" s="27"/>
      <c r="Y9" s="27"/>
      <c r="Z9" s="27"/>
      <c r="AA9" s="27"/>
      <c r="AB9" s="27"/>
      <c r="AC9" s="27"/>
      <c r="AD9" s="27"/>
    </row>
    <row r="10" spans="1:30" ht="93">
      <c r="A10" s="25">
        <f t="shared" si="0"/>
        <v>10</v>
      </c>
      <c r="B10" s="26" t="s">
        <v>345</v>
      </c>
      <c r="C10" s="26" t="s">
        <v>2853</v>
      </c>
      <c r="D10" s="26" t="s">
        <v>209</v>
      </c>
      <c r="E10" s="27" t="s">
        <v>2854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row>
    <row r="11" spans="1:30" ht="148.80000000000001">
      <c r="A11" s="25">
        <f t="shared" si="0"/>
        <v>11</v>
      </c>
      <c r="B11" s="26" t="s">
        <v>345</v>
      </c>
      <c r="C11" s="26" t="s">
        <v>2855</v>
      </c>
      <c r="D11" s="26" t="s">
        <v>203</v>
      </c>
      <c r="E11" s="27" t="s">
        <v>2856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30" ht="130.19999999999999">
      <c r="A12" s="25">
        <f t="shared" si="0"/>
        <v>12</v>
      </c>
      <c r="B12" s="26" t="s">
        <v>345</v>
      </c>
      <c r="C12" s="26" t="s">
        <v>2857</v>
      </c>
      <c r="D12" s="26" t="s">
        <v>143</v>
      </c>
      <c r="E12" s="27" t="s">
        <v>2858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30" ht="111.6">
      <c r="A13" s="25">
        <f t="shared" si="0"/>
        <v>13</v>
      </c>
      <c r="B13" s="26" t="s">
        <v>345</v>
      </c>
      <c r="C13" s="26" t="s">
        <v>2859</v>
      </c>
      <c r="D13" s="26" t="s">
        <v>63</v>
      </c>
      <c r="E13" s="27" t="s">
        <v>2860</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30" ht="93">
      <c r="A14" s="25">
        <f t="shared" si="0"/>
        <v>14</v>
      </c>
      <c r="B14" s="26" t="s">
        <v>345</v>
      </c>
      <c r="C14" s="29" t="s">
        <v>2861</v>
      </c>
      <c r="D14" s="26" t="s">
        <v>349</v>
      </c>
      <c r="E14" s="27" t="s">
        <v>2862</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ht="186">
      <c r="A15" s="25">
        <f t="shared" si="0"/>
        <v>15</v>
      </c>
      <c r="B15" s="26" t="s">
        <v>345</v>
      </c>
      <c r="C15" s="26" t="s">
        <v>2863</v>
      </c>
      <c r="D15" s="26" t="s">
        <v>2864</v>
      </c>
      <c r="E15" s="27" t="s">
        <v>2865</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30" ht="74.400000000000006">
      <c r="A16" s="25">
        <f t="shared" si="0"/>
        <v>16</v>
      </c>
      <c r="B16" s="26" t="s">
        <v>345</v>
      </c>
      <c r="C16" s="26" t="s">
        <v>2866</v>
      </c>
      <c r="D16" s="26" t="s">
        <v>557</v>
      </c>
      <c r="E16" s="27" t="s">
        <v>2867</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ht="74.400000000000006">
      <c r="A17" s="25">
        <f t="shared" si="0"/>
        <v>17</v>
      </c>
      <c r="B17" s="26" t="s">
        <v>345</v>
      </c>
      <c r="C17" s="26" t="s">
        <v>2868</v>
      </c>
      <c r="D17" s="26" t="s">
        <v>425</v>
      </c>
      <c r="E17" s="27" t="s">
        <v>2869</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ht="130.19999999999999">
      <c r="A18" s="25">
        <f t="shared" si="0"/>
        <v>18</v>
      </c>
      <c r="B18" s="26" t="s">
        <v>345</v>
      </c>
      <c r="C18" s="26" t="s">
        <v>2870</v>
      </c>
      <c r="D18" s="26" t="s">
        <v>15</v>
      </c>
      <c r="E18" s="27" t="s">
        <v>2871</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ht="186">
      <c r="A19" s="25">
        <f t="shared" si="0"/>
        <v>19</v>
      </c>
      <c r="B19" s="26" t="s">
        <v>345</v>
      </c>
      <c r="C19" s="26" t="s">
        <v>2872</v>
      </c>
      <c r="D19" s="26" t="s">
        <v>199</v>
      </c>
      <c r="E19" s="27" t="s">
        <v>2873</v>
      </c>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ht="74.400000000000006">
      <c r="A20" s="25">
        <f t="shared" si="0"/>
        <v>20</v>
      </c>
      <c r="B20" s="26" t="s">
        <v>345</v>
      </c>
      <c r="C20" s="26" t="s">
        <v>2874</v>
      </c>
      <c r="D20" s="26" t="s">
        <v>425</v>
      </c>
      <c r="E20" s="27" t="s">
        <v>2875</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ht="74.400000000000006">
      <c r="A21" s="25">
        <f t="shared" si="0"/>
        <v>21</v>
      </c>
      <c r="B21" s="26" t="s">
        <v>345</v>
      </c>
      <c r="C21" s="26" t="s">
        <v>2876</v>
      </c>
      <c r="D21" s="26" t="s">
        <v>349</v>
      </c>
      <c r="E21" s="27" t="s">
        <v>2877</v>
      </c>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row>
    <row r="22" spans="1:30" ht="111.6">
      <c r="A22" s="25">
        <f t="shared" si="0"/>
        <v>22</v>
      </c>
      <c r="B22" s="26" t="s">
        <v>345</v>
      </c>
      <c r="C22" s="26" t="s">
        <v>2878</v>
      </c>
      <c r="D22" s="26" t="s">
        <v>199</v>
      </c>
      <c r="E22" s="27" t="s">
        <v>2879</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ht="130.19999999999999">
      <c r="A23" s="25">
        <f t="shared" si="0"/>
        <v>23</v>
      </c>
      <c r="B23" s="26" t="s">
        <v>345</v>
      </c>
      <c r="C23" s="26" t="s">
        <v>2880</v>
      </c>
      <c r="D23" s="26" t="s">
        <v>557</v>
      </c>
      <c r="E23" s="27" t="s">
        <v>2881</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row>
    <row r="24" spans="1:30" ht="111.6">
      <c r="A24" s="25">
        <f t="shared" si="0"/>
        <v>24</v>
      </c>
      <c r="B24" s="26" t="s">
        <v>345</v>
      </c>
      <c r="C24" s="26" t="s">
        <v>2882</v>
      </c>
      <c r="D24" s="26" t="s">
        <v>229</v>
      </c>
      <c r="E24" s="27" t="s">
        <v>2883</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ht="55.8">
      <c r="A25" s="25">
        <f t="shared" si="0"/>
        <v>25</v>
      </c>
      <c r="B25" s="26" t="s">
        <v>345</v>
      </c>
      <c r="C25" s="26" t="s">
        <v>2884</v>
      </c>
      <c r="D25" s="26" t="s">
        <v>2885</v>
      </c>
      <c r="E25" s="27" t="s">
        <v>2886</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spans="1:30" ht="74.400000000000006">
      <c r="A26" s="25">
        <f t="shared" si="0"/>
        <v>26</v>
      </c>
      <c r="B26" s="26" t="s">
        <v>345</v>
      </c>
      <c r="C26" s="26" t="s">
        <v>2887</v>
      </c>
      <c r="D26" s="26" t="s">
        <v>155</v>
      </c>
      <c r="E26" s="27" t="s">
        <v>2888</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ht="74.400000000000006">
      <c r="A27" s="25">
        <f t="shared" si="0"/>
        <v>27</v>
      </c>
      <c r="B27" s="26" t="s">
        <v>345</v>
      </c>
      <c r="C27" s="26" t="s">
        <v>2889</v>
      </c>
      <c r="D27" s="26" t="s">
        <v>207</v>
      </c>
      <c r="E27" s="27" t="s">
        <v>2890</v>
      </c>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ht="55.8">
      <c r="A28" s="25">
        <f t="shared" si="0"/>
        <v>28</v>
      </c>
      <c r="B28" s="26" t="s">
        <v>345</v>
      </c>
      <c r="C28" s="26" t="s">
        <v>2891</v>
      </c>
      <c r="D28" s="26" t="s">
        <v>557</v>
      </c>
      <c r="E28" s="27" t="s">
        <v>2892</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row>
    <row r="29" spans="1:30" ht="186">
      <c r="A29" s="25">
        <f t="shared" si="0"/>
        <v>29</v>
      </c>
      <c r="B29" s="26" t="s">
        <v>345</v>
      </c>
      <c r="C29" s="26" t="s">
        <v>2893</v>
      </c>
      <c r="D29" s="26" t="s">
        <v>1844</v>
      </c>
      <c r="E29" s="27" t="s">
        <v>2894</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ht="111.6">
      <c r="A30" s="25">
        <f t="shared" si="0"/>
        <v>30</v>
      </c>
      <c r="B30" s="26" t="s">
        <v>345</v>
      </c>
      <c r="C30" s="26" t="s">
        <v>2895</v>
      </c>
      <c r="D30" s="26" t="s">
        <v>2864</v>
      </c>
      <c r="E30" s="27" t="s">
        <v>2896</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ht="74.400000000000006">
      <c r="A31" s="25">
        <f t="shared" si="0"/>
        <v>31</v>
      </c>
      <c r="B31" s="26" t="s">
        <v>345</v>
      </c>
      <c r="C31" s="26" t="s">
        <v>2897</v>
      </c>
      <c r="D31" s="26" t="s">
        <v>557</v>
      </c>
      <c r="E31" s="27" t="s">
        <v>2898</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ht="93">
      <c r="A32" s="25">
        <f t="shared" si="0"/>
        <v>32</v>
      </c>
      <c r="B32" s="26" t="s">
        <v>345</v>
      </c>
      <c r="C32" s="26" t="s">
        <v>2899</v>
      </c>
      <c r="D32" s="26" t="s">
        <v>290</v>
      </c>
      <c r="E32" s="27" t="s">
        <v>2900</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ht="55.8">
      <c r="A33" s="25">
        <f t="shared" si="0"/>
        <v>33</v>
      </c>
      <c r="B33" s="26" t="s">
        <v>345</v>
      </c>
      <c r="C33" s="26" t="s">
        <v>2901</v>
      </c>
      <c r="D33" s="26" t="s">
        <v>2902</v>
      </c>
      <c r="E33" s="27" t="s">
        <v>2903</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ht="223.2">
      <c r="A34" s="25">
        <f t="shared" si="0"/>
        <v>34</v>
      </c>
      <c r="B34" s="26" t="s">
        <v>345</v>
      </c>
      <c r="C34" s="26" t="s">
        <v>2904</v>
      </c>
      <c r="D34" s="26" t="s">
        <v>1062</v>
      </c>
      <c r="E34" s="27" t="s">
        <v>2905</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spans="1:30" ht="93">
      <c r="A35" s="25">
        <f t="shared" si="0"/>
        <v>35</v>
      </c>
      <c r="B35" s="26" t="s">
        <v>345</v>
      </c>
      <c r="C35" s="26" t="s">
        <v>2906</v>
      </c>
      <c r="D35" s="26" t="s">
        <v>143</v>
      </c>
      <c r="E35" s="27" t="s">
        <v>2907</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ht="148.80000000000001">
      <c r="A36" s="25">
        <f t="shared" si="0"/>
        <v>36</v>
      </c>
      <c r="B36" s="26" t="s">
        <v>345</v>
      </c>
      <c r="C36" s="26" t="s">
        <v>2908</v>
      </c>
      <c r="D36" s="26" t="s">
        <v>286</v>
      </c>
      <c r="E36" s="27" t="s">
        <v>2909</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row>
    <row r="37" spans="1:30" ht="279">
      <c r="A37" s="25">
        <f t="shared" si="0"/>
        <v>37</v>
      </c>
      <c r="B37" s="26" t="s">
        <v>1028</v>
      </c>
      <c r="C37" s="26" t="s">
        <v>2910</v>
      </c>
      <c r="D37" s="26" t="s">
        <v>199</v>
      </c>
      <c r="E37" s="27" t="s">
        <v>2911</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ht="130.19999999999999">
      <c r="A38" s="25">
        <f t="shared" si="0"/>
        <v>38</v>
      </c>
      <c r="B38" s="26" t="s">
        <v>407</v>
      </c>
      <c r="C38" s="26" t="s">
        <v>2912</v>
      </c>
      <c r="D38" s="26" t="s">
        <v>57</v>
      </c>
      <c r="E38" s="27" t="s">
        <v>2913</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ht="130.19999999999999">
      <c r="A39" s="25">
        <f t="shared" si="0"/>
        <v>39</v>
      </c>
      <c r="B39" s="26" t="s">
        <v>407</v>
      </c>
      <c r="C39" s="26" t="s">
        <v>2914</v>
      </c>
      <c r="D39" s="26" t="s">
        <v>209</v>
      </c>
      <c r="E39" s="27" t="s">
        <v>2915</v>
      </c>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row>
    <row r="40" spans="1:30" ht="297.60000000000002">
      <c r="A40" s="25">
        <f t="shared" si="0"/>
        <v>40</v>
      </c>
      <c r="B40" s="26" t="s">
        <v>407</v>
      </c>
      <c r="C40" s="26" t="s">
        <v>2916</v>
      </c>
      <c r="D40" s="26" t="s">
        <v>370</v>
      </c>
      <c r="E40" s="27" t="s">
        <v>2917</v>
      </c>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row>
    <row r="41" spans="1:30" ht="55.8">
      <c r="A41" s="25">
        <f t="shared" si="0"/>
        <v>41</v>
      </c>
      <c r="B41" s="26" t="s">
        <v>407</v>
      </c>
      <c r="C41" s="26" t="s">
        <v>2918</v>
      </c>
      <c r="D41" s="26" t="s">
        <v>105</v>
      </c>
      <c r="E41" s="27" t="s">
        <v>2919</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row>
    <row r="42" spans="1:30" ht="130.19999999999999">
      <c r="A42" s="25">
        <f t="shared" si="0"/>
        <v>42</v>
      </c>
      <c r="B42" s="26" t="s">
        <v>407</v>
      </c>
      <c r="C42" s="26" t="s">
        <v>2920</v>
      </c>
      <c r="D42" s="26" t="s">
        <v>382</v>
      </c>
      <c r="E42" s="27" t="s">
        <v>2921</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0" ht="93">
      <c r="A43" s="25">
        <f t="shared" si="0"/>
        <v>43</v>
      </c>
      <c r="B43" s="26" t="s">
        <v>407</v>
      </c>
      <c r="C43" s="26" t="s">
        <v>2922</v>
      </c>
      <c r="D43" s="26" t="s">
        <v>103</v>
      </c>
      <c r="E43" s="27" t="s">
        <v>2923</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0" ht="167.4">
      <c r="A44" s="25">
        <f t="shared" si="0"/>
        <v>44</v>
      </c>
      <c r="B44" s="26" t="s">
        <v>407</v>
      </c>
      <c r="C44" s="26" t="s">
        <v>2924</v>
      </c>
      <c r="D44" s="26" t="s">
        <v>201</v>
      </c>
      <c r="E44" s="27" t="s">
        <v>2925</v>
      </c>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0" ht="260.39999999999998">
      <c r="A45" s="25">
        <f t="shared" si="0"/>
        <v>45</v>
      </c>
      <c r="B45" s="26" t="s">
        <v>407</v>
      </c>
      <c r="C45" s="26" t="s">
        <v>2926</v>
      </c>
      <c r="D45" s="26" t="s">
        <v>29</v>
      </c>
      <c r="E45" s="27" t="s">
        <v>2927</v>
      </c>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0" ht="37.200000000000003">
      <c r="A46" s="25">
        <f t="shared" si="0"/>
        <v>46</v>
      </c>
      <c r="B46" s="26" t="s">
        <v>407</v>
      </c>
      <c r="C46" s="26" t="s">
        <v>2928</v>
      </c>
      <c r="D46" s="26" t="s">
        <v>557</v>
      </c>
      <c r="E46" s="27" t="s">
        <v>2929</v>
      </c>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ht="148.80000000000001">
      <c r="A47" s="25">
        <f t="shared" si="0"/>
        <v>47</v>
      </c>
      <c r="B47" s="26" t="s">
        <v>407</v>
      </c>
      <c r="C47" s="26" t="s">
        <v>2930</v>
      </c>
      <c r="D47" s="26" t="s">
        <v>15</v>
      </c>
      <c r="E47" s="27" t="s">
        <v>2931</v>
      </c>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0" ht="111.6">
      <c r="A48" s="25">
        <f t="shared" si="0"/>
        <v>48</v>
      </c>
      <c r="B48" s="26" t="s">
        <v>407</v>
      </c>
      <c r="C48" s="26" t="s">
        <v>2932</v>
      </c>
      <c r="D48" s="26" t="s">
        <v>382</v>
      </c>
      <c r="E48" s="27" t="s">
        <v>2933</v>
      </c>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ht="111.6">
      <c r="A49" s="25">
        <f t="shared" si="0"/>
        <v>49</v>
      </c>
      <c r="B49" s="26" t="s">
        <v>407</v>
      </c>
      <c r="C49" s="26" t="s">
        <v>2934</v>
      </c>
      <c r="D49" s="26" t="s">
        <v>496</v>
      </c>
      <c r="E49" s="27" t="s">
        <v>2935</v>
      </c>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ht="74.400000000000006">
      <c r="A50" s="25">
        <f t="shared" si="0"/>
        <v>50</v>
      </c>
      <c r="B50" s="26" t="s">
        <v>407</v>
      </c>
      <c r="C50" s="26" t="s">
        <v>2936</v>
      </c>
      <c r="D50" s="26" t="s">
        <v>177</v>
      </c>
      <c r="E50" s="27" t="s">
        <v>2937</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spans="1:30" ht="148.80000000000001">
      <c r="A51" s="25">
        <f t="shared" si="0"/>
        <v>51</v>
      </c>
      <c r="B51" s="26" t="s">
        <v>407</v>
      </c>
      <c r="C51" s="26" t="s">
        <v>2938</v>
      </c>
      <c r="D51" s="26" t="s">
        <v>1640</v>
      </c>
      <c r="E51" s="27" t="s">
        <v>2939</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spans="1:30" ht="74.400000000000006">
      <c r="A52" s="25">
        <f t="shared" si="0"/>
        <v>52</v>
      </c>
      <c r="B52" s="26" t="s">
        <v>407</v>
      </c>
      <c r="C52" s="26" t="s">
        <v>2940</v>
      </c>
      <c r="D52" s="26" t="s">
        <v>117</v>
      </c>
      <c r="E52" s="27" t="s">
        <v>2941</v>
      </c>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spans="1:30" ht="130.19999999999999">
      <c r="A53" s="25">
        <f t="shared" si="0"/>
        <v>53</v>
      </c>
      <c r="B53" s="26" t="s">
        <v>407</v>
      </c>
      <c r="C53" s="26" t="s">
        <v>2942</v>
      </c>
      <c r="D53" s="26" t="s">
        <v>640</v>
      </c>
      <c r="E53" s="27" t="s">
        <v>2943</v>
      </c>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spans="1:30" ht="93">
      <c r="A54" s="25">
        <f t="shared" si="0"/>
        <v>54</v>
      </c>
      <c r="B54" s="26" t="s">
        <v>407</v>
      </c>
      <c r="C54" s="26" t="s">
        <v>2944</v>
      </c>
      <c r="D54" s="26" t="s">
        <v>203</v>
      </c>
      <c r="E54" s="27" t="s">
        <v>2945</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spans="1:30" ht="74.400000000000006">
      <c r="A55" s="25">
        <f t="shared" si="0"/>
        <v>55</v>
      </c>
      <c r="B55" s="26" t="s">
        <v>407</v>
      </c>
      <c r="C55" s="26" t="s">
        <v>2946</v>
      </c>
      <c r="D55" s="26" t="s">
        <v>2947</v>
      </c>
      <c r="E55" s="27" t="s">
        <v>2948</v>
      </c>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row>
    <row r="56" spans="1:30" ht="111.6">
      <c r="A56" s="25">
        <f t="shared" si="0"/>
        <v>56</v>
      </c>
      <c r="B56" s="26" t="s">
        <v>407</v>
      </c>
      <c r="C56" s="26" t="s">
        <v>2949</v>
      </c>
      <c r="D56" s="26" t="s">
        <v>645</v>
      </c>
      <c r="E56" s="27" t="s">
        <v>2950</v>
      </c>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row>
    <row r="57" spans="1:30" ht="186">
      <c r="A57" s="25">
        <f t="shared" si="0"/>
        <v>57</v>
      </c>
      <c r="B57" s="26" t="s">
        <v>407</v>
      </c>
      <c r="C57" s="26" t="s">
        <v>2951</v>
      </c>
      <c r="D57" s="26" t="s">
        <v>286</v>
      </c>
      <c r="E57" s="27" t="s">
        <v>2952</v>
      </c>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row>
    <row r="58" spans="1:30" ht="241.8">
      <c r="A58" s="25">
        <f t="shared" si="0"/>
        <v>58</v>
      </c>
      <c r="B58" s="26" t="s">
        <v>407</v>
      </c>
      <c r="C58" s="26" t="s">
        <v>2953</v>
      </c>
      <c r="D58" s="26" t="s">
        <v>286</v>
      </c>
      <c r="E58" s="27" t="s">
        <v>2954</v>
      </c>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row>
    <row r="59" spans="1:30" ht="130.19999999999999">
      <c r="A59" s="25">
        <f t="shared" si="0"/>
        <v>59</v>
      </c>
      <c r="B59" s="26" t="s">
        <v>485</v>
      </c>
      <c r="C59" s="26" t="s">
        <v>2955</v>
      </c>
      <c r="D59" s="26" t="s">
        <v>273</v>
      </c>
      <c r="E59" s="27" t="s">
        <v>2956</v>
      </c>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spans="1:30" ht="93">
      <c r="A60" s="25">
        <f t="shared" si="0"/>
        <v>60</v>
      </c>
      <c r="B60" s="26" t="s">
        <v>485</v>
      </c>
      <c r="C60" s="26" t="s">
        <v>2957</v>
      </c>
      <c r="D60" s="26" t="s">
        <v>143</v>
      </c>
      <c r="E60" s="27" t="s">
        <v>2958</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spans="1:30" ht="74.400000000000006">
      <c r="A61" s="25">
        <f t="shared" si="0"/>
        <v>61</v>
      </c>
      <c r="B61" s="26" t="s">
        <v>485</v>
      </c>
      <c r="C61" s="26" t="s">
        <v>2959</v>
      </c>
      <c r="D61" s="26" t="s">
        <v>163</v>
      </c>
      <c r="E61" s="27" t="s">
        <v>2960</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spans="1:30" ht="74.400000000000006">
      <c r="A62" s="25">
        <f t="shared" si="0"/>
        <v>62</v>
      </c>
      <c r="B62" s="26" t="s">
        <v>485</v>
      </c>
      <c r="C62" s="26" t="s">
        <v>2961</v>
      </c>
      <c r="D62" s="26" t="s">
        <v>2902</v>
      </c>
      <c r="E62" s="27" t="s">
        <v>2962</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spans="1:30" ht="111.6">
      <c r="A63" s="25">
        <f t="shared" si="0"/>
        <v>63</v>
      </c>
      <c r="B63" s="26" t="s">
        <v>485</v>
      </c>
      <c r="C63" s="26" t="s">
        <v>2963</v>
      </c>
      <c r="D63" s="26" t="s">
        <v>143</v>
      </c>
      <c r="E63" s="27" t="s">
        <v>2964</v>
      </c>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spans="1:30" ht="111.6">
      <c r="A64" s="25">
        <f t="shared" si="0"/>
        <v>64</v>
      </c>
      <c r="B64" s="26" t="s">
        <v>485</v>
      </c>
      <c r="C64" s="26" t="s">
        <v>2965</v>
      </c>
      <c r="D64" s="26" t="s">
        <v>1536</v>
      </c>
      <c r="E64" s="27" t="s">
        <v>2966</v>
      </c>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spans="1:30" ht="223.2">
      <c r="A65" s="25">
        <f t="shared" si="0"/>
        <v>65</v>
      </c>
      <c r="B65" s="26" t="s">
        <v>485</v>
      </c>
      <c r="C65" s="26" t="s">
        <v>2967</v>
      </c>
      <c r="D65" s="26" t="s">
        <v>235</v>
      </c>
      <c r="E65" s="27" t="s">
        <v>2968</v>
      </c>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1:30" ht="186">
      <c r="A66" s="25">
        <f t="shared" si="0"/>
        <v>66</v>
      </c>
      <c r="B66" s="26" t="s">
        <v>485</v>
      </c>
      <c r="C66" s="26" t="s">
        <v>2969</v>
      </c>
      <c r="D66" s="26" t="s">
        <v>199</v>
      </c>
      <c r="E66" s="27" t="s">
        <v>2970</v>
      </c>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spans="1:30" ht="93">
      <c r="A67" s="25">
        <f t="shared" si="0"/>
        <v>67</v>
      </c>
      <c r="B67" s="26" t="s">
        <v>485</v>
      </c>
      <c r="C67" s="26" t="s">
        <v>2971</v>
      </c>
      <c r="D67" s="26" t="s">
        <v>113</v>
      </c>
      <c r="E67" s="27" t="s">
        <v>2972</v>
      </c>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spans="1:30" ht="334.8">
      <c r="A68" s="25">
        <f t="shared" si="0"/>
        <v>68</v>
      </c>
      <c r="B68" s="26" t="s">
        <v>485</v>
      </c>
      <c r="C68" s="26" t="s">
        <v>2973</v>
      </c>
      <c r="D68" s="26" t="s">
        <v>286</v>
      </c>
      <c r="E68" s="27" t="s">
        <v>2974</v>
      </c>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1:30" ht="204.6">
      <c r="A69" s="25">
        <f t="shared" si="0"/>
        <v>69</v>
      </c>
      <c r="B69" s="26" t="s">
        <v>494</v>
      </c>
      <c r="C69" s="26" t="s">
        <v>2975</v>
      </c>
      <c r="D69" s="26" t="s">
        <v>1640</v>
      </c>
      <c r="E69" s="27" t="s">
        <v>2976</v>
      </c>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spans="1:30" ht="93">
      <c r="A70" s="25">
        <f t="shared" si="0"/>
        <v>70</v>
      </c>
      <c r="B70" s="26" t="s">
        <v>494</v>
      </c>
      <c r="C70" s="26" t="s">
        <v>2977</v>
      </c>
      <c r="D70" s="26" t="s">
        <v>645</v>
      </c>
      <c r="E70" s="2" t="s">
        <v>2978</v>
      </c>
      <c r="F70" s="2"/>
      <c r="G70" s="2"/>
      <c r="H70" s="2"/>
      <c r="I70" s="2"/>
      <c r="J70" s="2"/>
      <c r="K70" s="2"/>
      <c r="L70" s="2"/>
      <c r="M70" s="2"/>
      <c r="N70" s="2"/>
      <c r="O70" s="2"/>
      <c r="P70" s="2"/>
      <c r="Q70" s="2"/>
      <c r="R70" s="2"/>
      <c r="S70" s="2"/>
      <c r="T70" s="2"/>
      <c r="U70" s="2"/>
      <c r="V70" s="2"/>
      <c r="W70" s="2"/>
      <c r="X70" s="2"/>
      <c r="Y70" s="2"/>
      <c r="Z70" s="2"/>
      <c r="AA70" s="2"/>
      <c r="AB70" s="2"/>
      <c r="AC70" s="2"/>
      <c r="AD70" s="2"/>
    </row>
    <row r="71" spans="1:30" ht="55.8">
      <c r="A71" s="25">
        <f t="shared" si="0"/>
        <v>71</v>
      </c>
      <c r="B71" s="26" t="s">
        <v>494</v>
      </c>
      <c r="C71" s="26" t="s">
        <v>2979</v>
      </c>
      <c r="D71" s="26" t="s">
        <v>105</v>
      </c>
      <c r="E71" s="27" t="s">
        <v>2980</v>
      </c>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row>
    <row r="72" spans="1:30" ht="93">
      <c r="A72" s="25">
        <f t="shared" si="0"/>
        <v>72</v>
      </c>
      <c r="B72" s="26" t="s">
        <v>494</v>
      </c>
      <c r="C72" s="26" t="s">
        <v>2981</v>
      </c>
      <c r="D72" s="26" t="s">
        <v>557</v>
      </c>
      <c r="E72" s="27" t="s">
        <v>2982</v>
      </c>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spans="1:30" ht="111.6">
      <c r="A73" s="25">
        <f t="shared" si="0"/>
        <v>73</v>
      </c>
      <c r="B73" s="36" t="s">
        <v>494</v>
      </c>
      <c r="C73" s="37" t="s">
        <v>2983</v>
      </c>
      <c r="D73" s="37" t="s">
        <v>261</v>
      </c>
      <c r="E73" s="39" t="s">
        <v>2984</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row>
    <row r="74" spans="1:30" ht="167.4">
      <c r="A74" s="25">
        <f t="shared" si="0"/>
        <v>74</v>
      </c>
      <c r="B74" s="26" t="s">
        <v>494</v>
      </c>
      <c r="C74" s="26" t="s">
        <v>2985</v>
      </c>
      <c r="D74" s="26" t="s">
        <v>1640</v>
      </c>
      <c r="E74" s="27" t="s">
        <v>2986</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spans="1:30" ht="279">
      <c r="A75" s="25">
        <f t="shared" si="0"/>
        <v>75</v>
      </c>
      <c r="B75" s="26" t="s">
        <v>494</v>
      </c>
      <c r="C75" s="26" t="s">
        <v>2987</v>
      </c>
      <c r="D75" s="26" t="s">
        <v>1839</v>
      </c>
      <c r="E75" s="27" t="s">
        <v>2988</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spans="1:30" ht="186">
      <c r="A76" s="25">
        <f t="shared" si="0"/>
        <v>76</v>
      </c>
      <c r="B76" s="26" t="s">
        <v>494</v>
      </c>
      <c r="C76" s="26" t="s">
        <v>2989</v>
      </c>
      <c r="D76" s="26" t="s">
        <v>1839</v>
      </c>
      <c r="E76" s="27" t="s">
        <v>2990</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spans="1:30" ht="111.6">
      <c r="A77" s="25">
        <f t="shared" si="0"/>
        <v>77</v>
      </c>
      <c r="B77" s="26" t="s">
        <v>494</v>
      </c>
      <c r="C77" s="26" t="s">
        <v>2991</v>
      </c>
      <c r="D77" s="26" t="s">
        <v>349</v>
      </c>
      <c r="E77" s="27" t="s">
        <v>2992</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spans="1:30" ht="316.2">
      <c r="A78" s="25">
        <f t="shared" si="0"/>
        <v>78</v>
      </c>
      <c r="B78" s="26" t="s">
        <v>494</v>
      </c>
      <c r="C78" s="26" t="s">
        <v>2993</v>
      </c>
      <c r="D78" s="26" t="s">
        <v>199</v>
      </c>
      <c r="E78" s="27" t="s">
        <v>2994</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spans="1:30" ht="37.200000000000003">
      <c r="A79" s="25">
        <f t="shared" si="0"/>
        <v>79</v>
      </c>
      <c r="B79" s="26" t="s">
        <v>494</v>
      </c>
      <c r="C79" s="26" t="s">
        <v>2995</v>
      </c>
      <c r="D79" s="26" t="s">
        <v>557</v>
      </c>
      <c r="E79" s="27" t="s">
        <v>2996</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row>
    <row r="80" spans="1:30" ht="167.4">
      <c r="A80" s="25">
        <f t="shared" si="0"/>
        <v>80</v>
      </c>
      <c r="B80" s="26" t="s">
        <v>494</v>
      </c>
      <c r="C80" s="26" t="s">
        <v>2997</v>
      </c>
      <c r="D80" s="26" t="s">
        <v>284</v>
      </c>
      <c r="E80" s="27" t="s">
        <v>2998</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spans="1:30" ht="204.6">
      <c r="A81" s="25">
        <f t="shared" si="0"/>
        <v>81</v>
      </c>
      <c r="B81" s="26" t="s">
        <v>494</v>
      </c>
      <c r="C81" s="26" t="s">
        <v>2999</v>
      </c>
      <c r="D81" s="26" t="s">
        <v>177</v>
      </c>
      <c r="E81" s="27" t="s">
        <v>3000</v>
      </c>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spans="1:30" ht="37.200000000000003">
      <c r="A82" s="25">
        <f t="shared" si="0"/>
        <v>82</v>
      </c>
      <c r="B82" s="26" t="s">
        <v>494</v>
      </c>
      <c r="C82" s="26" t="s">
        <v>3001</v>
      </c>
      <c r="D82" s="26" t="s">
        <v>1868</v>
      </c>
      <c r="E82" s="27" t="s">
        <v>3002</v>
      </c>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spans="1:30" ht="223.2">
      <c r="A83" s="25">
        <f t="shared" si="0"/>
        <v>83</v>
      </c>
      <c r="B83" s="26" t="s">
        <v>494</v>
      </c>
      <c r="C83" s="26" t="s">
        <v>3003</v>
      </c>
      <c r="D83" s="26" t="s">
        <v>203</v>
      </c>
      <c r="E83" s="27" t="s">
        <v>3004</v>
      </c>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spans="1:30" ht="279">
      <c r="A84" s="25">
        <f t="shared" si="0"/>
        <v>84</v>
      </c>
      <c r="B84" s="26" t="s">
        <v>494</v>
      </c>
      <c r="C84" s="26" t="s">
        <v>3005</v>
      </c>
      <c r="D84" s="26" t="s">
        <v>233</v>
      </c>
      <c r="E84" s="27" t="s">
        <v>3006</v>
      </c>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spans="1:30" ht="74.400000000000006">
      <c r="A85" s="25">
        <f t="shared" si="0"/>
        <v>85</v>
      </c>
      <c r="B85" s="26" t="s">
        <v>494</v>
      </c>
      <c r="C85" s="26" t="s">
        <v>3007</v>
      </c>
      <c r="D85" s="26" t="s">
        <v>557</v>
      </c>
      <c r="E85" s="27" t="s">
        <v>3008</v>
      </c>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spans="1:30" ht="241.8">
      <c r="A86" s="25">
        <f t="shared" si="0"/>
        <v>86</v>
      </c>
      <c r="B86" s="26" t="s">
        <v>494</v>
      </c>
      <c r="C86" s="26" t="s">
        <v>3009</v>
      </c>
      <c r="D86" s="26" t="s">
        <v>203</v>
      </c>
      <c r="E86" s="27" t="s">
        <v>3010</v>
      </c>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row>
    <row r="87" spans="1:30" ht="130.19999999999999">
      <c r="A87" s="25">
        <f t="shared" si="0"/>
        <v>87</v>
      </c>
      <c r="B87" s="26" t="s">
        <v>494</v>
      </c>
      <c r="C87" s="26" t="s">
        <v>3011</v>
      </c>
      <c r="D87" s="26" t="s">
        <v>496</v>
      </c>
      <c r="E87" s="27" t="s">
        <v>3012</v>
      </c>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spans="1:30" ht="130.19999999999999">
      <c r="A88" s="25">
        <f t="shared" si="0"/>
        <v>88</v>
      </c>
      <c r="B88" s="26" t="s">
        <v>537</v>
      </c>
      <c r="C88" s="26" t="s">
        <v>3013</v>
      </c>
      <c r="D88" s="26" t="s">
        <v>87</v>
      </c>
      <c r="E88" s="27" t="s">
        <v>3014</v>
      </c>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spans="1:30" ht="74.400000000000006">
      <c r="A89" s="25">
        <f t="shared" si="0"/>
        <v>89</v>
      </c>
      <c r="B89" s="26" t="s">
        <v>537</v>
      </c>
      <c r="C89" s="26" t="s">
        <v>3015</v>
      </c>
      <c r="D89" s="26" t="s">
        <v>213</v>
      </c>
      <c r="E89" s="27" t="s">
        <v>3016</v>
      </c>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spans="1:30" ht="55.8">
      <c r="A90" s="25">
        <f t="shared" si="0"/>
        <v>90</v>
      </c>
      <c r="B90" s="26" t="s">
        <v>537</v>
      </c>
      <c r="C90" s="26" t="s">
        <v>3017</v>
      </c>
      <c r="D90" s="26" t="s">
        <v>245</v>
      </c>
      <c r="E90" s="27" t="s">
        <v>3018</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spans="1:30" ht="74.400000000000006">
      <c r="A91" s="25">
        <f t="shared" si="0"/>
        <v>91</v>
      </c>
      <c r="B91" s="26" t="s">
        <v>542</v>
      </c>
      <c r="C91" s="26" t="s">
        <v>3019</v>
      </c>
      <c r="D91" s="26" t="s">
        <v>177</v>
      </c>
      <c r="E91" s="27" t="s">
        <v>3020</v>
      </c>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spans="1:30" ht="148.80000000000001">
      <c r="A92" s="25">
        <f t="shared" si="0"/>
        <v>92</v>
      </c>
      <c r="B92" s="26" t="s">
        <v>542</v>
      </c>
      <c r="C92" s="26" t="s">
        <v>3021</v>
      </c>
      <c r="D92" s="26" t="s">
        <v>557</v>
      </c>
      <c r="E92" s="27" t="s">
        <v>3022</v>
      </c>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spans="1:30" ht="111.6">
      <c r="A93" s="25">
        <f t="shared" si="0"/>
        <v>93</v>
      </c>
      <c r="B93" s="26" t="s">
        <v>549</v>
      </c>
      <c r="C93" s="26" t="s">
        <v>3023</v>
      </c>
      <c r="D93" s="26" t="s">
        <v>51</v>
      </c>
      <c r="E93" s="2" t="s">
        <v>3024</v>
      </c>
      <c r="F93" s="2"/>
      <c r="G93" s="2"/>
      <c r="H93" s="2"/>
      <c r="I93" s="2"/>
      <c r="J93" s="2"/>
      <c r="K93" s="2"/>
      <c r="L93" s="2"/>
      <c r="M93" s="2"/>
      <c r="N93" s="2"/>
      <c r="O93" s="2"/>
      <c r="P93" s="2"/>
      <c r="Q93" s="2"/>
      <c r="R93" s="2"/>
      <c r="S93" s="2"/>
      <c r="T93" s="2"/>
      <c r="U93" s="2"/>
      <c r="V93" s="2"/>
      <c r="W93" s="2"/>
      <c r="X93" s="2"/>
      <c r="Y93" s="2"/>
      <c r="Z93" s="2"/>
      <c r="AA93" s="2"/>
      <c r="AB93" s="2"/>
      <c r="AC93" s="2"/>
      <c r="AD93" s="2"/>
    </row>
    <row r="94" spans="1:30" ht="148.80000000000001">
      <c r="A94" s="25">
        <f t="shared" si="0"/>
        <v>94</v>
      </c>
      <c r="B94" s="26" t="s">
        <v>549</v>
      </c>
      <c r="C94" s="26" t="s">
        <v>3025</v>
      </c>
      <c r="D94" s="26" t="s">
        <v>523</v>
      </c>
      <c r="E94" s="27" t="s">
        <v>3026</v>
      </c>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spans="1:30" ht="223.2">
      <c r="A95" s="25">
        <f t="shared" si="0"/>
        <v>95</v>
      </c>
      <c r="B95" s="26" t="s">
        <v>549</v>
      </c>
      <c r="C95" s="26" t="s">
        <v>3027</v>
      </c>
      <c r="D95" s="26" t="s">
        <v>143</v>
      </c>
      <c r="E95" s="27" t="s">
        <v>3028</v>
      </c>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spans="1:30" ht="167.4">
      <c r="A96" s="25">
        <f t="shared" si="0"/>
        <v>96</v>
      </c>
      <c r="B96" s="26" t="s">
        <v>549</v>
      </c>
      <c r="C96" s="29" t="s">
        <v>3029</v>
      </c>
      <c r="D96" s="26" t="s">
        <v>3030</v>
      </c>
      <c r="E96" s="27" t="s">
        <v>3031</v>
      </c>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spans="1:30" ht="260.39999999999998">
      <c r="A97" s="25">
        <f t="shared" si="0"/>
        <v>97</v>
      </c>
      <c r="B97" s="26" t="s">
        <v>549</v>
      </c>
      <c r="C97" s="26" t="s">
        <v>3032</v>
      </c>
      <c r="D97" s="26" t="s">
        <v>237</v>
      </c>
      <c r="E97" s="27" t="s">
        <v>3033</v>
      </c>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spans="1:30" ht="93">
      <c r="A98" s="25">
        <f t="shared" si="0"/>
        <v>98</v>
      </c>
      <c r="B98" s="26" t="s">
        <v>549</v>
      </c>
      <c r="C98" s="26" t="s">
        <v>3034</v>
      </c>
      <c r="D98" s="26" t="s">
        <v>109</v>
      </c>
      <c r="E98" s="27" t="s">
        <v>3035</v>
      </c>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spans="1:30" ht="279">
      <c r="A99" s="25">
        <f t="shared" si="0"/>
        <v>99</v>
      </c>
      <c r="B99" s="26" t="s">
        <v>2222</v>
      </c>
      <c r="C99" s="26" t="s">
        <v>3036</v>
      </c>
      <c r="D99" s="26" t="s">
        <v>243</v>
      </c>
      <c r="E99" s="27" t="s">
        <v>3037</v>
      </c>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spans="1:30" ht="223.2">
      <c r="A100" s="25">
        <f t="shared" si="0"/>
        <v>100</v>
      </c>
      <c r="B100" s="26" t="s">
        <v>979</v>
      </c>
      <c r="C100" s="26" t="s">
        <v>3038</v>
      </c>
      <c r="D100" s="26" t="s">
        <v>143</v>
      </c>
      <c r="E100" s="27" t="s">
        <v>3039</v>
      </c>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spans="1:30">
      <c r="A101" s="28"/>
      <c r="B101" s="26"/>
      <c r="C101" s="26"/>
      <c r="D101" s="26"/>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spans="1:30">
      <c r="A102" s="28"/>
      <c r="B102" s="26"/>
      <c r="C102" s="26"/>
      <c r="D102" s="26"/>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spans="1:30">
      <c r="A103" s="28"/>
      <c r="B103" s="26"/>
      <c r="C103" s="26"/>
      <c r="D103" s="26"/>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spans="1:30">
      <c r="A104" s="28"/>
      <c r="B104" s="26"/>
      <c r="C104" s="26"/>
      <c r="D104" s="26"/>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spans="1:30">
      <c r="A105" s="28"/>
      <c r="B105" s="26"/>
      <c r="C105" s="26"/>
      <c r="D105" s="26"/>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spans="1:30">
      <c r="A106" s="28"/>
      <c r="B106" s="26"/>
      <c r="C106" s="26"/>
      <c r="D106" s="26"/>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spans="1:30">
      <c r="A107" s="28"/>
      <c r="B107" s="26"/>
      <c r="C107" s="26"/>
      <c r="D107" s="26"/>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spans="1:30">
      <c r="A108" s="28"/>
      <c r="B108" s="26"/>
      <c r="C108" s="26"/>
      <c r="D108" s="26"/>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spans="1:30">
      <c r="A109" s="28"/>
      <c r="B109" s="26"/>
      <c r="C109" s="26"/>
      <c r="D109" s="26"/>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spans="1:30">
      <c r="A110" s="28"/>
      <c r="B110" s="26"/>
      <c r="C110" s="26"/>
      <c r="D110" s="26"/>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spans="1:30">
      <c r="A111" s="28"/>
      <c r="B111" s="26"/>
      <c r="C111" s="26"/>
      <c r="D111" s="26"/>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spans="1:30">
      <c r="A112" s="28"/>
      <c r="B112" s="26"/>
      <c r="C112" s="26"/>
      <c r="D112" s="26"/>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spans="1:30">
      <c r="A113" s="28"/>
      <c r="B113" s="26"/>
      <c r="C113" s="26"/>
      <c r="D113" s="26"/>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spans="1:30">
      <c r="A114" s="28"/>
      <c r="B114" s="26"/>
      <c r="C114" s="26"/>
      <c r="D114" s="26"/>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spans="1:30">
      <c r="A115" s="28"/>
      <c r="B115" s="26"/>
      <c r="C115" s="26"/>
      <c r="D115" s="26"/>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spans="1:30">
      <c r="A116" s="28"/>
      <c r="B116" s="26"/>
      <c r="C116" s="26"/>
      <c r="D116" s="26"/>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spans="1:30">
      <c r="A117" s="28"/>
      <c r="B117" s="26"/>
      <c r="C117" s="26"/>
      <c r="D117" s="26"/>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spans="1:30">
      <c r="A118" s="28"/>
      <c r="B118" s="26"/>
      <c r="C118" s="26"/>
      <c r="D118" s="26"/>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spans="1:30">
      <c r="A119" s="28"/>
      <c r="B119" s="26"/>
      <c r="C119" s="26"/>
      <c r="D119" s="26"/>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spans="1:30">
      <c r="A120" s="28"/>
      <c r="B120" s="26"/>
      <c r="C120" s="26"/>
      <c r="D120" s="26"/>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spans="1:30">
      <c r="A121" s="28"/>
      <c r="B121" s="26"/>
      <c r="C121" s="26"/>
      <c r="D121" s="26"/>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spans="1:30">
      <c r="A122" s="28"/>
      <c r="B122" s="26"/>
      <c r="C122" s="26"/>
      <c r="D122" s="26"/>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spans="1:30">
      <c r="A123" s="28"/>
      <c r="B123" s="26"/>
      <c r="C123" s="26"/>
      <c r="D123" s="26"/>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spans="1:30">
      <c r="A124" s="28"/>
      <c r="B124" s="26"/>
      <c r="C124" s="26"/>
      <c r="D124" s="26"/>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spans="1:30">
      <c r="A125" s="28"/>
      <c r="B125" s="26"/>
      <c r="C125" s="26"/>
      <c r="D125" s="26"/>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spans="1:30">
      <c r="A126" s="28"/>
      <c r="B126" s="26"/>
      <c r="C126" s="26"/>
      <c r="D126" s="26"/>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spans="1:30">
      <c r="A127" s="28"/>
      <c r="B127" s="26"/>
      <c r="C127" s="26"/>
      <c r="D127" s="26"/>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spans="1:30">
      <c r="A128" s="28"/>
      <c r="B128" s="26"/>
      <c r="C128" s="26"/>
      <c r="D128" s="26"/>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spans="1:30">
      <c r="A129" s="28"/>
      <c r="B129" s="26"/>
      <c r="C129" s="26"/>
      <c r="D129" s="26"/>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spans="1:30">
      <c r="A130" s="28"/>
      <c r="B130" s="26"/>
      <c r="C130" s="26"/>
      <c r="D130" s="26"/>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spans="1:30">
      <c r="A131" s="28"/>
      <c r="B131" s="26"/>
      <c r="C131" s="26"/>
      <c r="D131" s="26"/>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spans="1:30">
      <c r="A132" s="28"/>
      <c r="B132" s="26"/>
      <c r="C132" s="26"/>
      <c r="D132" s="26"/>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spans="1:30">
      <c r="A133" s="28"/>
      <c r="B133" s="26"/>
      <c r="C133" s="26"/>
      <c r="D133" s="26"/>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spans="1:30">
      <c r="A134" s="28"/>
      <c r="B134" s="26"/>
      <c r="C134" s="26"/>
      <c r="D134" s="26"/>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spans="1:30">
      <c r="A135" s="28"/>
      <c r="B135" s="26"/>
      <c r="C135" s="26"/>
      <c r="D135" s="26"/>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spans="1:30">
      <c r="A136" s="28"/>
      <c r="B136" s="26"/>
      <c r="C136" s="26"/>
      <c r="D136" s="26"/>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spans="1:30">
      <c r="A137" s="28"/>
      <c r="B137" s="26"/>
      <c r="C137" s="26"/>
      <c r="D137" s="26"/>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spans="1:30">
      <c r="A138" s="28"/>
      <c r="B138" s="26"/>
      <c r="C138" s="26"/>
      <c r="D138" s="26"/>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spans="1:30">
      <c r="A139" s="28"/>
      <c r="B139" s="26"/>
      <c r="C139" s="26"/>
      <c r="D139" s="26"/>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spans="1:30">
      <c r="A140" s="28"/>
      <c r="B140" s="26"/>
      <c r="C140" s="26"/>
      <c r="D140" s="26"/>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spans="1:30">
      <c r="A141" s="28"/>
      <c r="B141" s="26"/>
      <c r="C141" s="26"/>
      <c r="D141" s="26"/>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spans="1:30">
      <c r="A142" s="28"/>
      <c r="B142" s="26"/>
      <c r="C142" s="26"/>
      <c r="D142" s="26"/>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spans="1:30">
      <c r="A143" s="28"/>
      <c r="B143" s="26"/>
      <c r="C143" s="26"/>
      <c r="D143" s="26"/>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spans="1:30">
      <c r="A144" s="28"/>
      <c r="B144" s="26"/>
      <c r="C144" s="26"/>
      <c r="D144" s="26"/>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spans="1:30">
      <c r="A145" s="28"/>
      <c r="B145" s="26"/>
      <c r="C145" s="26"/>
      <c r="D145" s="26"/>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spans="1:30">
      <c r="A146" s="28"/>
      <c r="B146" s="26"/>
      <c r="C146" s="26"/>
      <c r="D146" s="26"/>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spans="1:30">
      <c r="A147" s="28"/>
      <c r="B147" s="26"/>
      <c r="C147" s="26"/>
      <c r="D147" s="26"/>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spans="1:30">
      <c r="A148" s="28"/>
      <c r="B148" s="26"/>
      <c r="C148" s="26"/>
      <c r="D148" s="26"/>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spans="1:30">
      <c r="A149" s="28"/>
      <c r="B149" s="26"/>
      <c r="C149" s="26"/>
      <c r="D149" s="26"/>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spans="1:30">
      <c r="A150" s="28"/>
      <c r="B150" s="26"/>
      <c r="C150" s="26"/>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spans="1:30">
      <c r="A151" s="28"/>
      <c r="B151" s="26"/>
      <c r="C151" s="26"/>
      <c r="D151" s="26"/>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spans="1:30">
      <c r="A152" s="28"/>
      <c r="B152" s="26"/>
      <c r="C152" s="26"/>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spans="1:30">
      <c r="A153" s="28"/>
      <c r="B153" s="26"/>
      <c r="C153" s="26"/>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spans="1:30">
      <c r="A154" s="28"/>
      <c r="B154" s="26"/>
      <c r="C154" s="26"/>
      <c r="D154" s="26"/>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spans="1:30">
      <c r="A155" s="28"/>
      <c r="B155" s="26"/>
      <c r="C155" s="26"/>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spans="1:30">
      <c r="A156" s="28"/>
      <c r="B156" s="26"/>
      <c r="C156" s="26"/>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spans="1:30">
      <c r="A157" s="28"/>
      <c r="B157" s="26"/>
      <c r="C157" s="26"/>
      <c r="D157" s="26"/>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spans="1:30">
      <c r="A158" s="28"/>
      <c r="B158" s="26"/>
      <c r="C158" s="26"/>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spans="1:30">
      <c r="A159" s="28"/>
      <c r="B159" s="26"/>
      <c r="C159" s="26"/>
      <c r="D159" s="26"/>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spans="1:30">
      <c r="A160" s="28"/>
      <c r="B160" s="26"/>
      <c r="C160" s="26"/>
      <c r="D160" s="26"/>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spans="1:30">
      <c r="A161" s="28"/>
      <c r="B161" s="26"/>
      <c r="C161" s="26"/>
      <c r="D161" s="26"/>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spans="1:30">
      <c r="A162" s="28"/>
      <c r="B162" s="26"/>
      <c r="C162" s="26"/>
      <c r="D162" s="26"/>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spans="1:30">
      <c r="A163" s="28"/>
      <c r="B163" s="26"/>
      <c r="C163" s="26"/>
      <c r="D163" s="26"/>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spans="1:30">
      <c r="A164" s="28"/>
      <c r="B164" s="26"/>
      <c r="C164" s="26"/>
      <c r="D164" s="26"/>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spans="1:30">
      <c r="A165" s="28"/>
      <c r="B165" s="26"/>
      <c r="C165" s="26"/>
      <c r="D165" s="26"/>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spans="1:30">
      <c r="A166" s="28"/>
      <c r="B166" s="26"/>
      <c r="C166" s="26"/>
      <c r="D166" s="26"/>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spans="1:30">
      <c r="A167" s="28"/>
      <c r="B167" s="26"/>
      <c r="C167" s="26"/>
      <c r="D167" s="26"/>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spans="1:30">
      <c r="A168" s="28"/>
      <c r="B168" s="26"/>
      <c r="C168" s="26"/>
      <c r="D168" s="26"/>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spans="1:30">
      <c r="A169" s="28"/>
      <c r="B169" s="26"/>
      <c r="C169" s="26"/>
      <c r="D169" s="26"/>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spans="1:30">
      <c r="A170" s="28"/>
      <c r="B170" s="26"/>
      <c r="C170" s="26"/>
      <c r="D170" s="26"/>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spans="1:30">
      <c r="A171" s="28"/>
      <c r="B171" s="26"/>
      <c r="C171" s="26"/>
      <c r="D171" s="26"/>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spans="1:30">
      <c r="A172" s="28"/>
      <c r="B172" s="26"/>
      <c r="C172" s="26"/>
      <c r="D172" s="26"/>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spans="1:30">
      <c r="A173" s="28"/>
      <c r="B173" s="26"/>
      <c r="C173" s="26"/>
      <c r="D173" s="26"/>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spans="1:30">
      <c r="A174" s="28"/>
      <c r="B174" s="26"/>
      <c r="C174" s="26"/>
      <c r="D174" s="26"/>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spans="1:30">
      <c r="A175" s="28"/>
      <c r="B175" s="26"/>
      <c r="C175" s="26"/>
      <c r="D175" s="26"/>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spans="1:30">
      <c r="A176" s="28"/>
      <c r="B176" s="26"/>
      <c r="C176" s="26"/>
      <c r="D176" s="26"/>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spans="1:30">
      <c r="A177" s="28"/>
      <c r="B177" s="26"/>
      <c r="C177" s="26"/>
      <c r="D177" s="26"/>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spans="1:30">
      <c r="A178" s="28"/>
      <c r="B178" s="26"/>
      <c r="C178" s="26"/>
      <c r="D178" s="26"/>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spans="1:30">
      <c r="A179" s="28"/>
      <c r="B179" s="26"/>
      <c r="C179" s="26"/>
      <c r="D179" s="26"/>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spans="1:30">
      <c r="A180" s="28"/>
      <c r="B180" s="26"/>
      <c r="C180" s="26"/>
      <c r="D180" s="26"/>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spans="1:30">
      <c r="A181" s="28"/>
      <c r="B181" s="26"/>
      <c r="C181" s="26"/>
      <c r="D181" s="26"/>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spans="1:30">
      <c r="A182" s="28"/>
      <c r="B182" s="26"/>
      <c r="C182" s="26"/>
      <c r="D182" s="26"/>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spans="1:30">
      <c r="A183" s="28"/>
      <c r="B183" s="26"/>
      <c r="C183" s="26"/>
      <c r="D183" s="26"/>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spans="1:30">
      <c r="A184" s="28"/>
      <c r="B184" s="26"/>
      <c r="C184" s="26"/>
      <c r="D184" s="26"/>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spans="1:30">
      <c r="A185" s="28"/>
      <c r="B185" s="26"/>
      <c r="C185" s="26"/>
      <c r="D185" s="26"/>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spans="1:30">
      <c r="A186" s="28"/>
      <c r="B186" s="26"/>
      <c r="C186" s="26"/>
      <c r="D186" s="26"/>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spans="1:30">
      <c r="A187" s="28"/>
      <c r="B187" s="26"/>
      <c r="C187" s="26"/>
      <c r="D187" s="26"/>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spans="1:30">
      <c r="A188" s="28"/>
      <c r="B188" s="26"/>
      <c r="C188" s="26"/>
      <c r="D188" s="26"/>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spans="1:30">
      <c r="A189" s="28"/>
      <c r="B189" s="26"/>
      <c r="C189" s="26"/>
      <c r="D189" s="26"/>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spans="1:30">
      <c r="A190" s="28"/>
      <c r="B190" s="26"/>
      <c r="C190" s="26"/>
      <c r="D190" s="26"/>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c r="A191" s="28"/>
      <c r="B191" s="26"/>
      <c r="C191" s="26"/>
      <c r="D191" s="26"/>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spans="1:30">
      <c r="A192" s="28"/>
      <c r="B192" s="26"/>
      <c r="C192" s="26"/>
      <c r="D192" s="26"/>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spans="1:30">
      <c r="A193" s="28"/>
      <c r="B193" s="26"/>
      <c r="C193" s="26"/>
      <c r="D193" s="26"/>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spans="1:30">
      <c r="A194" s="28"/>
      <c r="B194" s="26"/>
      <c r="C194" s="26"/>
      <c r="D194" s="26"/>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spans="1:30">
      <c r="A195" s="28"/>
      <c r="B195" s="26"/>
      <c r="C195" s="26"/>
      <c r="D195" s="26"/>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spans="1:30">
      <c r="A196" s="28"/>
      <c r="B196" s="26"/>
      <c r="C196" s="26"/>
      <c r="D196" s="26"/>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spans="1:30">
      <c r="A197" s="28"/>
      <c r="B197" s="26"/>
      <c r="C197" s="26"/>
      <c r="D197" s="26"/>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spans="1:30">
      <c r="A198" s="28"/>
      <c r="B198" s="26"/>
      <c r="C198" s="26"/>
      <c r="D198" s="26"/>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spans="1:30">
      <c r="A199" s="28"/>
      <c r="B199" s="26"/>
      <c r="C199" s="26"/>
      <c r="D199" s="26"/>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spans="1:30">
      <c r="A200" s="28"/>
      <c r="B200" s="26"/>
      <c r="C200" s="26"/>
      <c r="D200" s="26"/>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spans="1:30">
      <c r="A201" s="28"/>
      <c r="B201" s="26"/>
      <c r="C201" s="26"/>
      <c r="D201" s="26"/>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row>
    <row r="202" spans="1:30">
      <c r="A202" s="28"/>
      <c r="B202" s="26"/>
      <c r="C202" s="26"/>
      <c r="D202" s="26"/>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row>
    <row r="203" spans="1:30">
      <c r="A203" s="28"/>
      <c r="B203" s="26"/>
      <c r="C203" s="26"/>
      <c r="D203" s="26"/>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spans="1:30">
      <c r="A204" s="28"/>
      <c r="B204" s="26"/>
      <c r="C204" s="26"/>
      <c r="D204" s="26"/>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row>
    <row r="205" spans="1:30">
      <c r="A205" s="28"/>
      <c r="B205" s="26"/>
      <c r="C205" s="26"/>
      <c r="D205" s="26"/>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row>
    <row r="206" spans="1:30">
      <c r="A206" s="28"/>
      <c r="B206" s="26"/>
      <c r="C206" s="26"/>
      <c r="D206" s="26"/>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row>
    <row r="207" spans="1:30">
      <c r="A207" s="28"/>
      <c r="B207" s="26"/>
      <c r="C207" s="26"/>
      <c r="D207" s="26"/>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row>
    <row r="208" spans="1:30">
      <c r="A208" s="28"/>
      <c r="B208" s="26"/>
      <c r="C208" s="26"/>
      <c r="D208" s="26"/>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spans="1:30">
      <c r="A209" s="28"/>
      <c r="B209" s="26"/>
      <c r="C209" s="26"/>
      <c r="D209" s="26"/>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row>
    <row r="210" spans="1:30">
      <c r="A210" s="28"/>
      <c r="B210" s="26"/>
      <c r="C210" s="26"/>
      <c r="D210" s="26"/>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spans="1:30">
      <c r="A211" s="28"/>
      <c r="B211" s="26"/>
      <c r="C211" s="26"/>
      <c r="D211" s="26"/>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row>
    <row r="212" spans="1:30">
      <c r="A212" s="28"/>
      <c r="B212" s="26"/>
      <c r="C212" s="26"/>
      <c r="D212" s="26"/>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row>
    <row r="213" spans="1:30">
      <c r="A213" s="28"/>
      <c r="B213" s="26"/>
      <c r="C213" s="26"/>
      <c r="D213" s="26"/>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row>
    <row r="214" spans="1:30">
      <c r="A214" s="28"/>
      <c r="B214" s="26"/>
      <c r="C214" s="26"/>
      <c r="D214" s="26"/>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row>
    <row r="215" spans="1:30">
      <c r="A215" s="28"/>
      <c r="B215" s="26"/>
      <c r="C215" s="26"/>
      <c r="D215" s="26"/>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row>
    <row r="216" spans="1:30">
      <c r="A216" s="28"/>
      <c r="B216" s="26"/>
      <c r="C216" s="26"/>
      <c r="D216" s="26"/>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row>
    <row r="217" spans="1:30">
      <c r="A217" s="28"/>
      <c r="B217" s="26"/>
      <c r="C217" s="26"/>
      <c r="D217" s="26"/>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spans="1:30">
      <c r="A218" s="28"/>
      <c r="B218" s="26"/>
      <c r="C218" s="26"/>
      <c r="D218" s="26"/>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row>
    <row r="219" spans="1:30">
      <c r="A219" s="28"/>
      <c r="B219" s="26"/>
      <c r="C219" s="26"/>
      <c r="D219" s="26"/>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row>
    <row r="220" spans="1:30">
      <c r="A220" s="28"/>
      <c r="B220" s="26"/>
      <c r="C220" s="26"/>
      <c r="D220" s="26"/>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row>
    <row r="221" spans="1:30">
      <c r="A221" s="28"/>
      <c r="B221" s="26"/>
      <c r="C221" s="26"/>
      <c r="D221" s="26"/>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row>
    <row r="222" spans="1:30">
      <c r="A222" s="28"/>
      <c r="B222" s="26"/>
      <c r="C222" s="26"/>
      <c r="D222" s="26"/>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row>
    <row r="223" spans="1:30">
      <c r="A223" s="28"/>
      <c r="B223" s="26"/>
      <c r="C223" s="26"/>
      <c r="D223" s="26"/>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row>
    <row r="224" spans="1:30">
      <c r="A224" s="28"/>
      <c r="B224" s="26"/>
      <c r="C224" s="26"/>
      <c r="D224" s="26"/>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row>
    <row r="225" spans="1:30">
      <c r="A225" s="28"/>
      <c r="B225" s="26"/>
      <c r="C225" s="26"/>
      <c r="D225" s="26"/>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row>
    <row r="226" spans="1:30">
      <c r="A226" s="28"/>
      <c r="B226" s="26"/>
      <c r="C226" s="26"/>
      <c r="D226" s="26"/>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row>
    <row r="227" spans="1:30">
      <c r="A227" s="28"/>
      <c r="B227" s="26"/>
      <c r="C227" s="26"/>
      <c r="D227" s="26"/>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row>
    <row r="228" spans="1:30">
      <c r="A228" s="28"/>
      <c r="B228" s="26"/>
      <c r="C228" s="26"/>
      <c r="D228" s="26"/>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row>
    <row r="229" spans="1:30">
      <c r="A229" s="28"/>
      <c r="B229" s="26"/>
      <c r="C229" s="26"/>
      <c r="D229" s="26"/>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row>
    <row r="230" spans="1:30">
      <c r="A230" s="28"/>
      <c r="B230" s="26"/>
      <c r="C230" s="26"/>
      <c r="D230" s="26"/>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row>
    <row r="231" spans="1:30">
      <c r="A231" s="28"/>
      <c r="B231" s="26"/>
      <c r="C231" s="26"/>
      <c r="D231" s="26"/>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row>
    <row r="232" spans="1:30">
      <c r="A232" s="28"/>
      <c r="B232" s="26"/>
      <c r="C232" s="26"/>
      <c r="D232" s="26"/>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row>
    <row r="233" spans="1:30">
      <c r="A233" s="28"/>
      <c r="B233" s="26"/>
      <c r="C233" s="26"/>
      <c r="D233" s="26"/>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row>
    <row r="234" spans="1:30">
      <c r="A234" s="28"/>
      <c r="B234" s="26"/>
      <c r="C234" s="26"/>
      <c r="D234" s="26"/>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spans="1:30">
      <c r="A235" s="28"/>
      <c r="B235" s="26"/>
      <c r="C235" s="26"/>
      <c r="D235" s="26"/>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row>
    <row r="236" spans="1:30">
      <c r="A236" s="28"/>
      <c r="B236" s="26"/>
      <c r="C236" s="26"/>
      <c r="D236" s="26"/>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row>
    <row r="237" spans="1:30">
      <c r="A237" s="28"/>
      <c r="B237" s="26"/>
      <c r="C237" s="26"/>
      <c r="D237" s="26"/>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spans="1:30">
      <c r="A238" s="28"/>
      <c r="B238" s="26"/>
      <c r="C238" s="26"/>
      <c r="D238" s="26"/>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row>
    <row r="239" spans="1:30">
      <c r="A239" s="28"/>
      <c r="B239" s="26"/>
      <c r="C239" s="26"/>
      <c r="D239" s="26"/>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row>
    <row r="240" spans="1:30">
      <c r="A240" s="28"/>
      <c r="B240" s="26"/>
      <c r="C240" s="26"/>
      <c r="D240" s="26"/>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row>
    <row r="241" spans="1:30">
      <c r="A241" s="28"/>
      <c r="B241" s="26"/>
      <c r="C241" s="26"/>
      <c r="D241" s="26"/>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row>
    <row r="242" spans="1:30">
      <c r="A242" s="28"/>
      <c r="B242" s="26"/>
      <c r="C242" s="26"/>
      <c r="D242" s="26"/>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spans="1:30">
      <c r="A243" s="28"/>
      <c r="B243" s="26"/>
      <c r="C243" s="26"/>
      <c r="D243" s="26"/>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row>
    <row r="244" spans="1:30">
      <c r="A244" s="28"/>
      <c r="B244" s="26"/>
      <c r="C244" s="26"/>
      <c r="D244" s="26"/>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row>
    <row r="245" spans="1:30">
      <c r="A245" s="28"/>
      <c r="B245" s="26"/>
      <c r="C245" s="26"/>
      <c r="D245" s="26"/>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row>
    <row r="246" spans="1:30">
      <c r="A246" s="28"/>
      <c r="B246" s="26"/>
      <c r="C246" s="26"/>
      <c r="D246" s="26"/>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row>
    <row r="247" spans="1:30">
      <c r="A247" s="28"/>
      <c r="B247" s="26"/>
      <c r="C247" s="26"/>
      <c r="D247" s="26"/>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row>
    <row r="248" spans="1:30">
      <c r="A248" s="28"/>
      <c r="B248" s="26"/>
      <c r="C248" s="26"/>
      <c r="D248" s="26"/>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spans="1:30">
      <c r="A249" s="28"/>
      <c r="B249" s="26"/>
      <c r="C249" s="26"/>
      <c r="D249" s="26"/>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row>
    <row r="250" spans="1:30">
      <c r="A250" s="28"/>
      <c r="B250" s="26"/>
      <c r="C250" s="26"/>
      <c r="D250" s="26"/>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row>
    <row r="251" spans="1:30">
      <c r="A251" s="28"/>
      <c r="B251" s="26"/>
      <c r="C251" s="26"/>
      <c r="D251" s="26"/>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row>
    <row r="252" spans="1:30">
      <c r="A252" s="28"/>
      <c r="B252" s="26"/>
      <c r="C252" s="26"/>
      <c r="D252" s="26"/>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row>
    <row r="253" spans="1:30">
      <c r="A253" s="28"/>
      <c r="B253" s="26"/>
      <c r="C253" s="26"/>
      <c r="D253" s="26"/>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row>
    <row r="254" spans="1:30">
      <c r="A254" s="28"/>
      <c r="B254" s="26"/>
      <c r="C254" s="26"/>
      <c r="D254" s="26"/>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row>
    <row r="255" spans="1:30">
      <c r="A255" s="28"/>
      <c r="B255" s="26"/>
      <c r="C255" s="26"/>
      <c r="D255" s="26"/>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row>
    <row r="256" spans="1:30">
      <c r="A256" s="28"/>
      <c r="B256" s="26"/>
      <c r="C256" s="26"/>
      <c r="D256" s="26"/>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row>
    <row r="257" spans="1:30">
      <c r="A257" s="28"/>
      <c r="B257" s="26"/>
      <c r="C257" s="26"/>
      <c r="D257" s="26"/>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row>
    <row r="258" spans="1:30">
      <c r="A258" s="28"/>
      <c r="B258" s="26"/>
      <c r="C258" s="26"/>
      <c r="D258" s="26"/>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row>
    <row r="259" spans="1:30">
      <c r="A259" s="28"/>
      <c r="B259" s="26"/>
      <c r="C259" s="26"/>
      <c r="D259" s="26"/>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row>
    <row r="260" spans="1:30">
      <c r="A260" s="28"/>
      <c r="B260" s="26"/>
      <c r="C260" s="26"/>
      <c r="D260" s="26"/>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row>
    <row r="261" spans="1:30">
      <c r="A261" s="28"/>
      <c r="B261" s="26"/>
      <c r="C261" s="26"/>
      <c r="D261" s="26"/>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row>
    <row r="262" spans="1:30">
      <c r="A262" s="28"/>
      <c r="B262" s="26"/>
      <c r="C262" s="26"/>
      <c r="D262" s="26"/>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row>
    <row r="263" spans="1:30">
      <c r="A263" s="28"/>
      <c r="B263" s="26"/>
      <c r="C263" s="26"/>
      <c r="D263" s="26"/>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row>
    <row r="264" spans="1:30">
      <c r="A264" s="28"/>
      <c r="B264" s="26"/>
      <c r="C264" s="26"/>
      <c r="D264" s="26"/>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row>
    <row r="265" spans="1:30">
      <c r="A265" s="28"/>
      <c r="B265" s="26"/>
      <c r="C265" s="26"/>
      <c r="D265" s="26"/>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row>
    <row r="266" spans="1:30">
      <c r="A266" s="28"/>
      <c r="B266" s="26"/>
      <c r="C266" s="26"/>
      <c r="D266" s="26"/>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row>
    <row r="267" spans="1:30">
      <c r="A267" s="28"/>
      <c r="B267" s="26"/>
      <c r="C267" s="26"/>
      <c r="D267" s="26"/>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row>
    <row r="268" spans="1:30">
      <c r="A268" s="28"/>
      <c r="B268" s="26"/>
      <c r="C268" s="26"/>
      <c r="D268" s="26"/>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row>
    <row r="269" spans="1:30">
      <c r="A269" s="28"/>
      <c r="B269" s="26"/>
      <c r="C269" s="26"/>
      <c r="D269" s="26"/>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row>
    <row r="270" spans="1:30">
      <c r="A270" s="28"/>
      <c r="B270" s="26"/>
      <c r="C270" s="26"/>
      <c r="D270" s="26"/>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spans="1:30">
      <c r="A271" s="28"/>
      <c r="B271" s="26"/>
      <c r="C271" s="26"/>
      <c r="D271" s="26"/>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row>
    <row r="272" spans="1:30">
      <c r="A272" s="28"/>
      <c r="B272" s="26"/>
      <c r="C272" s="26"/>
      <c r="D272" s="26"/>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row>
    <row r="273" spans="1:30">
      <c r="A273" s="28"/>
      <c r="B273" s="26"/>
      <c r="C273" s="26"/>
      <c r="D273" s="26"/>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row>
    <row r="274" spans="1:30">
      <c r="A274" s="28"/>
      <c r="B274" s="26"/>
      <c r="C274" s="26"/>
      <c r="D274" s="26"/>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row>
    <row r="275" spans="1:30">
      <c r="A275" s="28"/>
      <c r="B275" s="26"/>
      <c r="C275" s="26"/>
      <c r="D275" s="26"/>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row>
    <row r="276" spans="1:30">
      <c r="A276" s="28"/>
      <c r="B276" s="26"/>
      <c r="C276" s="26"/>
      <c r="D276" s="26"/>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spans="1:30">
      <c r="A277" s="28"/>
      <c r="B277" s="26"/>
      <c r="C277" s="26"/>
      <c r="D277" s="26"/>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row>
    <row r="278" spans="1:30">
      <c r="A278" s="28"/>
      <c r="B278" s="26"/>
      <c r="C278" s="26"/>
      <c r="D278" s="26"/>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row>
    <row r="279" spans="1:30">
      <c r="A279" s="28"/>
      <c r="B279" s="26"/>
      <c r="C279" s="26"/>
      <c r="D279" s="26"/>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spans="1:30">
      <c r="A280" s="28"/>
      <c r="B280" s="26"/>
      <c r="C280" s="26"/>
      <c r="D280" s="26"/>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row>
    <row r="281" spans="1:30">
      <c r="A281" s="28"/>
      <c r="B281" s="26"/>
      <c r="C281" s="26"/>
      <c r="D281" s="26"/>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row>
    <row r="282" spans="1:30">
      <c r="A282" s="28"/>
      <c r="B282" s="26"/>
      <c r="C282" s="26"/>
      <c r="D282" s="26"/>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row>
    <row r="283" spans="1:30">
      <c r="A283" s="28"/>
      <c r="B283" s="26"/>
      <c r="C283" s="26"/>
      <c r="D283" s="26"/>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row>
    <row r="284" spans="1:30">
      <c r="A284" s="28"/>
      <c r="B284" s="26"/>
      <c r="C284" s="26"/>
      <c r="D284" s="26"/>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row>
    <row r="285" spans="1:30">
      <c r="A285" s="28"/>
      <c r="B285" s="26"/>
      <c r="C285" s="26"/>
      <c r="D285" s="26"/>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row>
    <row r="286" spans="1:30">
      <c r="A286" s="28"/>
      <c r="B286" s="26"/>
      <c r="C286" s="26"/>
      <c r="D286" s="26"/>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row>
    <row r="287" spans="1:30">
      <c r="A287" s="28"/>
      <c r="B287" s="26"/>
      <c r="C287" s="26"/>
      <c r="D287" s="26"/>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spans="1:30">
      <c r="A288" s="28"/>
      <c r="B288" s="26"/>
      <c r="C288" s="26"/>
      <c r="D288" s="26"/>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row>
    <row r="289" spans="1:30">
      <c r="A289" s="28"/>
      <c r="B289" s="26"/>
      <c r="C289" s="26"/>
      <c r="D289" s="26"/>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row>
    <row r="290" spans="1:30">
      <c r="A290" s="28"/>
      <c r="B290" s="26"/>
      <c r="C290" s="26"/>
      <c r="D290" s="26"/>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row>
    <row r="291" spans="1:30">
      <c r="A291" s="28"/>
      <c r="B291" s="26"/>
      <c r="C291" s="26"/>
      <c r="D291" s="26"/>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row>
    <row r="292" spans="1:30">
      <c r="A292" s="28"/>
      <c r="B292" s="26"/>
      <c r="C292" s="26"/>
      <c r="D292" s="26"/>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row>
    <row r="293" spans="1:30">
      <c r="A293" s="28"/>
      <c r="B293" s="26"/>
      <c r="C293" s="26"/>
      <c r="D293" s="26"/>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row>
    <row r="294" spans="1:30">
      <c r="A294" s="28"/>
      <c r="B294" s="26"/>
      <c r="C294" s="26"/>
      <c r="D294" s="26"/>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row>
    <row r="295" spans="1:30">
      <c r="A295" s="28"/>
      <c r="B295" s="26"/>
      <c r="C295" s="26"/>
      <c r="D295" s="26"/>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row>
    <row r="296" spans="1:30">
      <c r="A296" s="28"/>
      <c r="B296" s="26"/>
      <c r="C296" s="26"/>
      <c r="D296" s="26"/>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row>
    <row r="297" spans="1:30">
      <c r="A297" s="28"/>
      <c r="B297" s="26"/>
      <c r="C297" s="26"/>
      <c r="D297" s="26"/>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row>
    <row r="298" spans="1:30">
      <c r="A298" s="28"/>
      <c r="B298" s="26"/>
      <c r="C298" s="26"/>
      <c r="D298" s="26"/>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row>
    <row r="299" spans="1:30">
      <c r="A299" s="28"/>
      <c r="B299" s="26"/>
      <c r="C299" s="26"/>
      <c r="D299" s="26"/>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row>
    <row r="300" spans="1:30">
      <c r="A300" s="28"/>
      <c r="B300" s="26"/>
      <c r="C300" s="26"/>
      <c r="D300" s="26"/>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spans="1:30">
      <c r="A301" s="28"/>
      <c r="B301" s="26"/>
      <c r="C301" s="26"/>
      <c r="D301" s="26"/>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row>
    <row r="302" spans="1:30">
      <c r="A302" s="28"/>
      <c r="B302" s="26"/>
      <c r="C302" s="26"/>
      <c r="D302" s="26"/>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row>
    <row r="303" spans="1:30">
      <c r="A303" s="28"/>
      <c r="B303" s="26"/>
      <c r="C303" s="26"/>
      <c r="D303" s="26"/>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row>
    <row r="304" spans="1:30">
      <c r="A304" s="28"/>
      <c r="B304" s="26"/>
      <c r="C304" s="26"/>
      <c r="D304" s="26"/>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spans="1:30">
      <c r="A305" s="28"/>
      <c r="B305" s="26"/>
      <c r="C305" s="26"/>
      <c r="D305" s="26"/>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row>
    <row r="306" spans="1:30">
      <c r="A306" s="28"/>
      <c r="B306" s="26"/>
      <c r="C306" s="26"/>
      <c r="D306" s="26"/>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row>
    <row r="307" spans="1:30">
      <c r="A307" s="28"/>
      <c r="B307" s="26"/>
      <c r="C307" s="26"/>
      <c r="D307" s="26"/>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row>
    <row r="308" spans="1:30">
      <c r="A308" s="28"/>
      <c r="B308" s="26"/>
      <c r="C308" s="26"/>
      <c r="D308" s="26"/>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row>
    <row r="309" spans="1:30">
      <c r="A309" s="28"/>
      <c r="B309" s="26"/>
      <c r="C309" s="26"/>
      <c r="D309" s="26"/>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row>
    <row r="310" spans="1:30">
      <c r="A310" s="28"/>
      <c r="B310" s="26"/>
      <c r="C310" s="26"/>
      <c r="D310" s="26"/>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spans="1:30">
      <c r="A311" s="28"/>
      <c r="B311" s="26"/>
      <c r="C311" s="26"/>
      <c r="D311" s="26"/>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row>
    <row r="312" spans="1:30">
      <c r="A312" s="28"/>
      <c r="B312" s="26"/>
      <c r="C312" s="26"/>
      <c r="D312" s="26"/>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row>
    <row r="313" spans="1:30">
      <c r="A313" s="28"/>
      <c r="B313" s="26"/>
      <c r="C313" s="26"/>
      <c r="D313" s="26"/>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row>
    <row r="314" spans="1:30">
      <c r="A314" s="28"/>
      <c r="B314" s="26"/>
      <c r="C314" s="26"/>
      <c r="D314" s="26"/>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row>
    <row r="315" spans="1:30">
      <c r="A315" s="28"/>
      <c r="B315" s="26"/>
      <c r="C315" s="26"/>
      <c r="D315" s="26"/>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row>
    <row r="316" spans="1:30">
      <c r="A316" s="28"/>
      <c r="B316" s="26"/>
      <c r="C316" s="26"/>
      <c r="D316" s="26"/>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row>
    <row r="317" spans="1:30">
      <c r="A317" s="28"/>
      <c r="B317" s="26"/>
      <c r="C317" s="26"/>
      <c r="D317" s="26"/>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row>
    <row r="318" spans="1:30">
      <c r="A318" s="28"/>
      <c r="B318" s="26"/>
      <c r="C318" s="26"/>
      <c r="D318" s="26"/>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row>
    <row r="319" spans="1:30">
      <c r="A319" s="28"/>
      <c r="B319" s="26"/>
      <c r="C319" s="26"/>
      <c r="D319" s="26"/>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row>
    <row r="320" spans="1:30">
      <c r="A320" s="28"/>
      <c r="B320" s="26"/>
      <c r="C320" s="26"/>
      <c r="D320" s="26"/>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row>
    <row r="321" spans="1:30">
      <c r="A321" s="28"/>
      <c r="B321" s="26"/>
      <c r="C321" s="26"/>
      <c r="D321" s="26"/>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row>
    <row r="322" spans="1:30">
      <c r="A322" s="28"/>
      <c r="B322" s="26"/>
      <c r="C322" s="26"/>
      <c r="D322" s="26"/>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row>
    <row r="323" spans="1:30">
      <c r="A323" s="28"/>
      <c r="B323" s="26"/>
      <c r="C323" s="26"/>
      <c r="D323" s="26"/>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row>
    <row r="324" spans="1:30">
      <c r="A324" s="28"/>
      <c r="B324" s="26"/>
      <c r="C324" s="26"/>
      <c r="D324" s="26"/>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row>
    <row r="325" spans="1:30">
      <c r="A325" s="28"/>
      <c r="B325" s="26"/>
      <c r="C325" s="26"/>
      <c r="D325" s="26"/>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row>
    <row r="326" spans="1:30">
      <c r="A326" s="28"/>
      <c r="B326" s="26"/>
      <c r="C326" s="26"/>
      <c r="D326" s="26"/>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row>
    <row r="327" spans="1:30">
      <c r="A327" s="28"/>
      <c r="B327" s="26"/>
      <c r="C327" s="26"/>
      <c r="D327" s="26"/>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row>
    <row r="328" spans="1:30">
      <c r="A328" s="28"/>
      <c r="B328" s="26"/>
      <c r="C328" s="26"/>
      <c r="D328" s="26"/>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row>
    <row r="329" spans="1:30">
      <c r="A329" s="28"/>
      <c r="B329" s="26"/>
      <c r="C329" s="26"/>
      <c r="D329" s="26"/>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row>
    <row r="330" spans="1:30">
      <c r="A330" s="28"/>
      <c r="B330" s="26"/>
      <c r="C330" s="26"/>
      <c r="D330" s="26"/>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row>
    <row r="331" spans="1:30">
      <c r="A331" s="28"/>
      <c r="B331" s="26"/>
      <c r="C331" s="26"/>
      <c r="D331" s="26"/>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row>
    <row r="332" spans="1:30">
      <c r="A332" s="28"/>
      <c r="B332" s="26"/>
      <c r="C332" s="26"/>
      <c r="D332" s="26"/>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row>
    <row r="333" spans="1:30">
      <c r="A333" s="28"/>
      <c r="B333" s="26"/>
      <c r="C333" s="26"/>
      <c r="D333" s="26"/>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row>
    <row r="334" spans="1:30">
      <c r="A334" s="28"/>
      <c r="B334" s="26"/>
      <c r="C334" s="26"/>
      <c r="D334" s="26"/>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row>
    <row r="335" spans="1:30">
      <c r="A335" s="28"/>
      <c r="B335" s="26"/>
      <c r="C335" s="26"/>
      <c r="D335" s="26"/>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row>
    <row r="336" spans="1:30">
      <c r="A336" s="28"/>
      <c r="B336" s="26"/>
      <c r="C336" s="26"/>
      <c r="D336" s="26"/>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row>
    <row r="337" spans="1:30">
      <c r="A337" s="28"/>
      <c r="B337" s="26"/>
      <c r="C337" s="26"/>
      <c r="D337" s="26"/>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spans="1:30">
      <c r="A338" s="28"/>
      <c r="B338" s="26"/>
      <c r="C338" s="26"/>
      <c r="D338" s="26"/>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row>
    <row r="339" spans="1:30">
      <c r="A339" s="28"/>
      <c r="B339" s="26"/>
      <c r="C339" s="26"/>
      <c r="D339" s="26"/>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row>
    <row r="340" spans="1:30">
      <c r="A340" s="28"/>
      <c r="B340" s="26"/>
      <c r="C340" s="26"/>
      <c r="D340" s="26"/>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row>
    <row r="341" spans="1:30">
      <c r="A341" s="28"/>
      <c r="B341" s="26"/>
      <c r="C341" s="26"/>
      <c r="D341" s="26"/>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row>
    <row r="342" spans="1:30">
      <c r="A342" s="28"/>
      <c r="B342" s="26"/>
      <c r="C342" s="26"/>
      <c r="D342" s="26"/>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row>
    <row r="343" spans="1:30">
      <c r="A343" s="28"/>
      <c r="B343" s="26"/>
      <c r="C343" s="26"/>
      <c r="D343" s="26"/>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row>
    <row r="344" spans="1:30">
      <c r="A344" s="28"/>
      <c r="B344" s="26"/>
      <c r="C344" s="26"/>
      <c r="D344" s="26"/>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spans="1:30">
      <c r="A345" s="28"/>
      <c r="B345" s="26"/>
      <c r="C345" s="26"/>
      <c r="D345" s="26"/>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row>
    <row r="346" spans="1:30">
      <c r="A346" s="28"/>
      <c r="B346" s="26"/>
      <c r="C346" s="26"/>
      <c r="D346" s="26"/>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row>
    <row r="347" spans="1:30">
      <c r="A347" s="28"/>
      <c r="B347" s="26"/>
      <c r="C347" s="26"/>
      <c r="D347" s="26"/>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row>
    <row r="348" spans="1:30">
      <c r="A348" s="28"/>
      <c r="B348" s="26"/>
      <c r="C348" s="26"/>
      <c r="D348" s="26"/>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row>
    <row r="349" spans="1:30">
      <c r="A349" s="28"/>
      <c r="B349" s="26"/>
      <c r="C349" s="26"/>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spans="1:30">
      <c r="A350" s="28"/>
      <c r="B350" s="26"/>
      <c r="C350" s="26"/>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row>
    <row r="351" spans="1:30">
      <c r="A351" s="28"/>
      <c r="B351" s="26"/>
      <c r="C351" s="26"/>
      <c r="D351" s="26"/>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row>
    <row r="352" spans="1:30">
      <c r="A352" s="28"/>
      <c r="B352" s="26"/>
      <c r="C352" s="26"/>
      <c r="D352" s="26"/>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row>
    <row r="353" spans="1:30">
      <c r="A353" s="28"/>
      <c r="B353" s="26"/>
      <c r="C353" s="26"/>
      <c r="D353" s="26"/>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row>
    <row r="354" spans="1:30">
      <c r="A354" s="28"/>
      <c r="B354" s="26"/>
      <c r="C354" s="26"/>
      <c r="D354" s="26"/>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row>
    <row r="355" spans="1:30">
      <c r="A355" s="28"/>
      <c r="B355" s="26"/>
      <c r="C355" s="26"/>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row>
    <row r="356" spans="1:30">
      <c r="A356" s="28"/>
      <c r="B356" s="26"/>
      <c r="C356" s="26"/>
      <c r="D356" s="26"/>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row>
    <row r="357" spans="1:30">
      <c r="A357" s="28"/>
      <c r="B357" s="26"/>
      <c r="C357" s="26"/>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row>
    <row r="358" spans="1:30">
      <c r="A358" s="28"/>
      <c r="B358" s="26"/>
      <c r="C358" s="26"/>
      <c r="D358" s="26"/>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row>
    <row r="359" spans="1:30">
      <c r="A359" s="28"/>
      <c r="B359" s="26"/>
      <c r="C359" s="26"/>
      <c r="D359" s="26"/>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row>
    <row r="360" spans="1:30">
      <c r="A360" s="28"/>
      <c r="B360" s="26"/>
      <c r="C360" s="26"/>
      <c r="D360" s="26"/>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spans="1:30">
      <c r="A361" s="28"/>
      <c r="B361" s="26"/>
      <c r="C361" s="26"/>
      <c r="D361" s="26"/>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spans="1:30">
      <c r="A362" s="28"/>
      <c r="B362" s="26"/>
      <c r="C362" s="26"/>
      <c r="D362" s="26"/>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row>
    <row r="363" spans="1:30">
      <c r="A363" s="28"/>
      <c r="B363" s="26"/>
      <c r="C363" s="26"/>
      <c r="D363" s="26"/>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row>
    <row r="364" spans="1:30">
      <c r="A364" s="28"/>
      <c r="B364" s="26"/>
      <c r="C364" s="26"/>
      <c r="D364" s="26"/>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row>
    <row r="365" spans="1:30">
      <c r="A365" s="28"/>
      <c r="B365" s="26"/>
      <c r="C365" s="26"/>
      <c r="D365" s="26"/>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row>
    <row r="366" spans="1:30">
      <c r="A366" s="28"/>
      <c r="B366" s="26"/>
      <c r="C366" s="26"/>
      <c r="D366" s="26"/>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row>
    <row r="367" spans="1:30">
      <c r="A367" s="28"/>
      <c r="B367" s="26"/>
      <c r="C367" s="26"/>
      <c r="D367" s="26"/>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row>
    <row r="368" spans="1:30">
      <c r="A368" s="28"/>
      <c r="B368" s="26"/>
      <c r="C368" s="26"/>
      <c r="D368" s="26"/>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row>
    <row r="369" spans="1:30">
      <c r="A369" s="28"/>
      <c r="B369" s="26"/>
      <c r="C369" s="26"/>
      <c r="D369" s="26"/>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row>
    <row r="370" spans="1:30">
      <c r="A370" s="28"/>
      <c r="B370" s="26"/>
      <c r="C370" s="26"/>
      <c r="D370" s="26"/>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row>
    <row r="371" spans="1:30">
      <c r="A371" s="28"/>
      <c r="B371" s="26"/>
      <c r="C371" s="26"/>
      <c r="D371" s="26"/>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row>
    <row r="372" spans="1:30">
      <c r="A372" s="28"/>
      <c r="B372" s="26"/>
      <c r="C372" s="26"/>
      <c r="D372" s="26"/>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row>
    <row r="373" spans="1:30">
      <c r="A373" s="28"/>
      <c r="B373" s="26"/>
      <c r="C373" s="26"/>
      <c r="D373" s="26"/>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row>
    <row r="374" spans="1:30">
      <c r="A374" s="28"/>
      <c r="B374" s="26"/>
      <c r="C374" s="26"/>
      <c r="D374" s="26"/>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spans="1:30">
      <c r="A375" s="28"/>
      <c r="B375" s="26"/>
      <c r="C375" s="26"/>
      <c r="D375" s="26"/>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row>
    <row r="376" spans="1:30">
      <c r="A376" s="28"/>
      <c r="B376" s="26"/>
      <c r="C376" s="26"/>
      <c r="D376" s="26"/>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row>
    <row r="377" spans="1:30">
      <c r="A377" s="28"/>
      <c r="B377" s="26"/>
      <c r="C377" s="26"/>
      <c r="D377" s="26"/>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row>
    <row r="378" spans="1:30">
      <c r="A378" s="28"/>
      <c r="B378" s="26"/>
      <c r="C378" s="26"/>
      <c r="D378" s="26"/>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spans="1:30">
      <c r="A379" s="28"/>
      <c r="B379" s="26"/>
      <c r="C379" s="26"/>
      <c r="D379" s="26"/>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row>
    <row r="380" spans="1:30">
      <c r="A380" s="28"/>
      <c r="B380" s="26"/>
      <c r="C380" s="26"/>
      <c r="D380" s="26"/>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row>
    <row r="381" spans="1:30">
      <c r="A381" s="28"/>
      <c r="B381" s="26"/>
      <c r="C381" s="26"/>
      <c r="D381" s="26"/>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row>
    <row r="382" spans="1:30">
      <c r="A382" s="28"/>
      <c r="B382" s="26"/>
      <c r="C382" s="26"/>
      <c r="D382" s="26"/>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row>
    <row r="383" spans="1:30">
      <c r="A383" s="28"/>
      <c r="B383" s="26"/>
      <c r="C383" s="26"/>
      <c r="D383" s="26"/>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row>
    <row r="384" spans="1:30">
      <c r="A384" s="28"/>
      <c r="B384" s="26"/>
      <c r="C384" s="26"/>
      <c r="D384" s="26"/>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row>
    <row r="385" spans="1:30">
      <c r="A385" s="28"/>
      <c r="B385" s="26"/>
      <c r="C385" s="26"/>
      <c r="D385" s="26"/>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row>
    <row r="386" spans="1:30">
      <c r="A386" s="28"/>
      <c r="B386" s="26"/>
      <c r="C386" s="26"/>
      <c r="D386" s="26"/>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spans="1:30">
      <c r="A387" s="28"/>
      <c r="B387" s="26"/>
      <c r="C387" s="26"/>
      <c r="D387" s="26"/>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spans="1:30">
      <c r="A388" s="28"/>
      <c r="B388" s="26"/>
      <c r="C388" s="26"/>
      <c r="D388" s="26"/>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row>
    <row r="389" spans="1:30">
      <c r="A389" s="28"/>
      <c r="B389" s="26"/>
      <c r="C389" s="26"/>
      <c r="D389" s="26"/>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row>
    <row r="390" spans="1:30">
      <c r="A390" s="28"/>
      <c r="B390" s="26"/>
      <c r="C390" s="26"/>
      <c r="D390" s="26"/>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row>
    <row r="391" spans="1:30">
      <c r="A391" s="28"/>
      <c r="B391" s="26"/>
      <c r="C391" s="26"/>
      <c r="D391" s="26"/>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row>
    <row r="392" spans="1:30">
      <c r="A392" s="28"/>
      <c r="B392" s="26"/>
      <c r="C392" s="26"/>
      <c r="D392" s="26"/>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row>
    <row r="393" spans="1:30">
      <c r="A393" s="28"/>
      <c r="B393" s="26"/>
      <c r="C393" s="26"/>
      <c r="D393" s="26"/>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row>
    <row r="394" spans="1:30">
      <c r="A394" s="28"/>
      <c r="B394" s="26"/>
      <c r="C394" s="26"/>
      <c r="D394" s="26"/>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row>
    <row r="395" spans="1:30">
      <c r="A395" s="28"/>
      <c r="B395" s="26"/>
      <c r="C395" s="26"/>
      <c r="D395" s="26"/>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row>
    <row r="396" spans="1:30">
      <c r="A396" s="28"/>
      <c r="B396" s="26"/>
      <c r="C396" s="26"/>
      <c r="D396" s="26"/>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row>
    <row r="397" spans="1:30">
      <c r="A397" s="28"/>
      <c r="B397" s="26"/>
      <c r="C397" s="26"/>
      <c r="D397" s="26"/>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row>
    <row r="398" spans="1:30">
      <c r="A398" s="28"/>
      <c r="B398" s="26"/>
      <c r="C398" s="26"/>
      <c r="D398" s="26"/>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row>
    <row r="399" spans="1:30">
      <c r="A399" s="28"/>
      <c r="B399" s="26"/>
      <c r="C399" s="26"/>
      <c r="D399" s="26"/>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row>
    <row r="400" spans="1:30">
      <c r="A400" s="28"/>
      <c r="B400" s="26"/>
      <c r="C400" s="26"/>
      <c r="D400" s="26"/>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row>
    <row r="401" spans="1:30">
      <c r="A401" s="28"/>
      <c r="B401" s="26"/>
      <c r="C401" s="26"/>
      <c r="D401" s="26"/>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row>
    <row r="402" spans="1:30">
      <c r="A402" s="28"/>
      <c r="B402" s="26"/>
      <c r="C402" s="26"/>
      <c r="D402" s="26"/>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spans="1:30">
      <c r="A403" s="28"/>
      <c r="B403" s="26"/>
      <c r="C403" s="26"/>
      <c r="D403" s="26"/>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row>
    <row r="404" spans="1:30">
      <c r="A404" s="28"/>
      <c r="B404" s="26"/>
      <c r="C404" s="26"/>
      <c r="D404" s="26"/>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row>
    <row r="405" spans="1:30">
      <c r="A405" s="28"/>
      <c r="B405" s="26"/>
      <c r="C405" s="26"/>
      <c r="D405" s="26"/>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row>
    <row r="406" spans="1:30">
      <c r="A406" s="28"/>
      <c r="B406" s="26"/>
      <c r="C406" s="26"/>
      <c r="D406" s="26"/>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row>
    <row r="407" spans="1:30">
      <c r="A407" s="28"/>
      <c r="B407" s="26"/>
      <c r="C407" s="26"/>
      <c r="D407" s="26"/>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row>
    <row r="408" spans="1:30">
      <c r="A408" s="28"/>
      <c r="B408" s="26"/>
      <c r="C408" s="26"/>
      <c r="D408" s="26"/>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row>
    <row r="409" spans="1:30">
      <c r="A409" s="28"/>
      <c r="B409" s="26"/>
      <c r="C409" s="26"/>
      <c r="D409" s="26"/>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row>
    <row r="410" spans="1:30">
      <c r="A410" s="28"/>
      <c r="B410" s="26"/>
      <c r="C410" s="26"/>
      <c r="D410" s="26"/>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row>
    <row r="411" spans="1:30">
      <c r="A411" s="28"/>
      <c r="B411" s="26"/>
      <c r="C411" s="26"/>
      <c r="D411" s="26"/>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row>
    <row r="412" spans="1:30">
      <c r="A412" s="28"/>
      <c r="B412" s="26"/>
      <c r="C412" s="26"/>
      <c r="D412" s="26"/>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row r="413" spans="1:30">
      <c r="A413" s="28"/>
      <c r="B413" s="26"/>
      <c r="C413" s="26"/>
      <c r="D413" s="26"/>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spans="1:30">
      <c r="A414" s="28"/>
      <c r="B414" s="26"/>
      <c r="C414" s="26"/>
      <c r="D414" s="26"/>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row>
    <row r="415" spans="1:30">
      <c r="A415" s="28"/>
      <c r="B415" s="26"/>
      <c r="C415" s="26"/>
      <c r="D415" s="26"/>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row>
    <row r="416" spans="1:30">
      <c r="A416" s="28"/>
      <c r="B416" s="26"/>
      <c r="C416" s="26"/>
      <c r="D416" s="26"/>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row>
    <row r="417" spans="1:30">
      <c r="A417" s="28"/>
      <c r="B417" s="26"/>
      <c r="C417" s="26"/>
      <c r="D417" s="26"/>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row>
    <row r="418" spans="1:30">
      <c r="A418" s="28"/>
      <c r="B418" s="26"/>
      <c r="C418" s="26"/>
      <c r="D418" s="26"/>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row>
    <row r="419" spans="1:30">
      <c r="A419" s="28"/>
      <c r="B419" s="26"/>
      <c r="C419" s="26"/>
      <c r="D419" s="26"/>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row>
    <row r="420" spans="1:30">
      <c r="A420" s="28"/>
      <c r="B420" s="26"/>
      <c r="C420" s="26"/>
      <c r="D420" s="26"/>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row>
    <row r="421" spans="1:30">
      <c r="A421" s="28"/>
      <c r="B421" s="26"/>
      <c r="C421" s="26"/>
      <c r="D421" s="26"/>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row>
    <row r="422" spans="1:30">
      <c r="A422" s="28"/>
      <c r="B422" s="26"/>
      <c r="C422" s="26"/>
      <c r="D422" s="26"/>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row>
    <row r="423" spans="1:30">
      <c r="A423" s="28"/>
      <c r="B423" s="26"/>
      <c r="C423" s="26"/>
      <c r="D423" s="26"/>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row>
    <row r="424" spans="1:30">
      <c r="A424" s="28"/>
      <c r="B424" s="26"/>
      <c r="C424" s="26"/>
      <c r="D424" s="26"/>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spans="1:30">
      <c r="A425" s="28"/>
      <c r="B425" s="26"/>
      <c r="C425" s="26"/>
      <c r="D425" s="26"/>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row>
    <row r="426" spans="1:30">
      <c r="A426" s="28"/>
      <c r="B426" s="26"/>
      <c r="C426" s="26"/>
      <c r="D426" s="26"/>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row>
    <row r="427" spans="1:30">
      <c r="A427" s="28"/>
      <c r="B427" s="26"/>
      <c r="C427" s="26"/>
      <c r="D427" s="26"/>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row>
    <row r="428" spans="1:30">
      <c r="A428" s="28"/>
      <c r="B428" s="26"/>
      <c r="C428" s="26"/>
      <c r="D428" s="26"/>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row>
    <row r="429" spans="1:30">
      <c r="A429" s="28"/>
      <c r="B429" s="26"/>
      <c r="C429" s="26"/>
      <c r="D429" s="26"/>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row>
    <row r="430" spans="1:30">
      <c r="A430" s="28"/>
      <c r="B430" s="26"/>
      <c r="C430" s="26"/>
      <c r="D430" s="26"/>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row>
    <row r="431" spans="1:30">
      <c r="A431" s="28"/>
      <c r="B431" s="26"/>
      <c r="C431" s="26"/>
      <c r="D431" s="26"/>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row>
    <row r="432" spans="1:30">
      <c r="A432" s="28"/>
      <c r="B432" s="26"/>
      <c r="C432" s="26"/>
      <c r="D432" s="26"/>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row>
    <row r="433" spans="1:30">
      <c r="A433" s="28"/>
      <c r="B433" s="26"/>
      <c r="C433" s="26"/>
      <c r="D433" s="26"/>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row>
    <row r="434" spans="1:30">
      <c r="A434" s="28"/>
      <c r="B434" s="26"/>
      <c r="C434" s="26"/>
      <c r="D434" s="26"/>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row>
    <row r="435" spans="1:30">
      <c r="A435" s="28"/>
      <c r="B435" s="26"/>
      <c r="C435" s="26"/>
      <c r="D435" s="26"/>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spans="1:30">
      <c r="A436" s="28"/>
      <c r="B436" s="26"/>
      <c r="C436" s="26"/>
      <c r="D436" s="26"/>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row>
    <row r="437" spans="1:30">
      <c r="A437" s="28"/>
      <c r="B437" s="26"/>
      <c r="C437" s="26"/>
      <c r="D437" s="26"/>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row>
    <row r="438" spans="1:30">
      <c r="A438" s="28"/>
      <c r="B438" s="26"/>
      <c r="C438" s="26"/>
      <c r="D438" s="26"/>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row>
    <row r="439" spans="1:30">
      <c r="A439" s="28"/>
      <c r="B439" s="26"/>
      <c r="C439" s="26"/>
      <c r="D439" s="26"/>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row>
    <row r="440" spans="1:30">
      <c r="A440" s="28"/>
      <c r="B440" s="26"/>
      <c r="C440" s="26"/>
      <c r="D440" s="26"/>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row>
    <row r="441" spans="1:30">
      <c r="A441" s="28"/>
      <c r="B441" s="26"/>
      <c r="C441" s="26"/>
      <c r="D441" s="26"/>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row>
    <row r="442" spans="1:30">
      <c r="A442" s="28"/>
      <c r="B442" s="26"/>
      <c r="C442" s="26"/>
      <c r="D442" s="26"/>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row>
    <row r="443" spans="1:30">
      <c r="A443" s="28"/>
      <c r="B443" s="26"/>
      <c r="C443" s="26"/>
      <c r="D443" s="26"/>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spans="1:30">
      <c r="A444" s="28"/>
      <c r="B444" s="26"/>
      <c r="C444" s="26"/>
      <c r="D444" s="26"/>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row>
    <row r="445" spans="1:30">
      <c r="A445" s="28"/>
      <c r="B445" s="26"/>
      <c r="C445" s="26"/>
      <c r="D445" s="26"/>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row>
    <row r="446" spans="1:30">
      <c r="A446" s="28"/>
      <c r="B446" s="26"/>
      <c r="C446" s="26"/>
      <c r="D446" s="26"/>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row>
    <row r="447" spans="1:30">
      <c r="A447" s="28"/>
      <c r="B447" s="26"/>
      <c r="C447" s="26"/>
      <c r="D447" s="26"/>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row>
    <row r="448" spans="1:30">
      <c r="A448" s="28"/>
      <c r="B448" s="26"/>
      <c r="C448" s="26"/>
      <c r="D448" s="26"/>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row>
    <row r="449" spans="1:30">
      <c r="A449" s="28"/>
      <c r="B449" s="26"/>
      <c r="C449" s="26"/>
      <c r="D449" s="26"/>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row>
    <row r="450" spans="1:30">
      <c r="A450" s="28"/>
      <c r="B450" s="26"/>
      <c r="C450" s="26"/>
      <c r="D450" s="26"/>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row>
    <row r="451" spans="1:30">
      <c r="A451" s="28"/>
      <c r="B451" s="26"/>
      <c r="C451" s="26"/>
      <c r="D451" s="26"/>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row>
    <row r="452" spans="1:30">
      <c r="A452" s="28"/>
      <c r="B452" s="26"/>
      <c r="C452" s="26"/>
      <c r="D452" s="26"/>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row>
    <row r="453" spans="1:30">
      <c r="A453" s="28"/>
      <c r="B453" s="26"/>
      <c r="C453" s="26"/>
      <c r="D453" s="26"/>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row>
    <row r="454" spans="1:30">
      <c r="A454" s="28"/>
      <c r="B454" s="26"/>
      <c r="C454" s="26"/>
      <c r="D454" s="26"/>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row>
    <row r="455" spans="1:30">
      <c r="A455" s="28"/>
      <c r="B455" s="26"/>
      <c r="C455" s="26"/>
      <c r="D455" s="26"/>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spans="1:30">
      <c r="A456" s="28"/>
      <c r="B456" s="26"/>
      <c r="C456" s="26"/>
      <c r="D456" s="26"/>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row>
    <row r="457" spans="1:30">
      <c r="A457" s="28"/>
      <c r="B457" s="26"/>
      <c r="C457" s="26"/>
      <c r="D457" s="26"/>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row>
    <row r="458" spans="1:30">
      <c r="A458" s="28"/>
      <c r="B458" s="26"/>
      <c r="C458" s="26"/>
      <c r="D458" s="26"/>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row>
    <row r="459" spans="1:30">
      <c r="A459" s="28"/>
      <c r="B459" s="26"/>
      <c r="C459" s="26"/>
      <c r="D459" s="26"/>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row>
    <row r="460" spans="1:30">
      <c r="A460" s="28"/>
      <c r="B460" s="26"/>
      <c r="C460" s="26"/>
      <c r="D460" s="26"/>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row>
    <row r="461" spans="1:30">
      <c r="A461" s="28"/>
      <c r="B461" s="26"/>
      <c r="C461" s="26"/>
      <c r="D461" s="26"/>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spans="1:30">
      <c r="A462" s="28"/>
      <c r="B462" s="26"/>
      <c r="C462" s="26"/>
      <c r="D462" s="26"/>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row>
    <row r="463" spans="1:30">
      <c r="A463" s="28"/>
      <c r="B463" s="26"/>
      <c r="C463" s="26"/>
      <c r="D463" s="26"/>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row>
    <row r="464" spans="1:30">
      <c r="A464" s="28"/>
      <c r="B464" s="26"/>
      <c r="C464" s="26"/>
      <c r="D464" s="26"/>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row>
    <row r="465" spans="1:30">
      <c r="A465" s="28"/>
      <c r="B465" s="26"/>
      <c r="C465" s="26"/>
      <c r="D465" s="26"/>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row>
    <row r="466" spans="1:30">
      <c r="A466" s="28"/>
      <c r="B466" s="26"/>
      <c r="C466" s="26"/>
      <c r="D466" s="26"/>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row>
    <row r="467" spans="1:30">
      <c r="A467" s="28"/>
      <c r="B467" s="26"/>
      <c r="C467" s="26"/>
      <c r="D467" s="26"/>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row>
    <row r="468" spans="1:30">
      <c r="A468" s="28"/>
      <c r="B468" s="26"/>
      <c r="C468" s="26"/>
      <c r="D468" s="26"/>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row>
    <row r="469" spans="1:30">
      <c r="A469" s="28"/>
      <c r="B469" s="26"/>
      <c r="C469" s="26"/>
      <c r="D469" s="26"/>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row>
    <row r="470" spans="1:30">
      <c r="A470" s="28"/>
      <c r="B470" s="26"/>
      <c r="C470" s="26"/>
      <c r="D470" s="26"/>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row>
    <row r="471" spans="1:30">
      <c r="A471" s="28"/>
      <c r="B471" s="26"/>
      <c r="C471" s="26"/>
      <c r="D471" s="26"/>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row>
    <row r="472" spans="1:30">
      <c r="A472" s="28"/>
      <c r="B472" s="26"/>
      <c r="C472" s="26"/>
      <c r="D472" s="26"/>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row>
    <row r="473" spans="1:30">
      <c r="A473" s="28"/>
      <c r="B473" s="26"/>
      <c r="C473" s="26"/>
      <c r="D473" s="26"/>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spans="1:30">
      <c r="A474" s="28"/>
      <c r="B474" s="26"/>
      <c r="C474" s="26"/>
      <c r="D474" s="26"/>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row>
    <row r="475" spans="1:30">
      <c r="A475" s="28"/>
      <c r="B475" s="26"/>
      <c r="C475" s="26"/>
      <c r="D475" s="26"/>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spans="1:30">
      <c r="A476" s="28"/>
      <c r="B476" s="26"/>
      <c r="C476" s="26"/>
      <c r="D476" s="26"/>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row>
    <row r="477" spans="1:30">
      <c r="A477" s="28"/>
      <c r="B477" s="26"/>
      <c r="C477" s="26"/>
      <c r="D477" s="26"/>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row>
    <row r="478" spans="1:30">
      <c r="A478" s="28"/>
      <c r="B478" s="26"/>
      <c r="C478" s="26"/>
      <c r="D478" s="26"/>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row>
    <row r="479" spans="1:30">
      <c r="A479" s="28"/>
      <c r="B479" s="26"/>
      <c r="C479" s="26"/>
      <c r="D479" s="26"/>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row>
    <row r="480" spans="1:30">
      <c r="A480" s="28"/>
      <c r="B480" s="26"/>
      <c r="C480" s="26"/>
      <c r="D480" s="26"/>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row>
    <row r="481" spans="1:30">
      <c r="A481" s="28"/>
      <c r="B481" s="26"/>
      <c r="C481" s="26"/>
      <c r="D481" s="26"/>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row>
    <row r="482" spans="1:30">
      <c r="A482" s="28"/>
      <c r="B482" s="26"/>
      <c r="C482" s="26"/>
      <c r="D482" s="26"/>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row>
    <row r="483" spans="1:30">
      <c r="A483" s="28"/>
      <c r="B483" s="26"/>
      <c r="C483" s="26"/>
      <c r="D483" s="26"/>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spans="1:30">
      <c r="A484" s="28"/>
      <c r="B484" s="26"/>
      <c r="C484" s="26"/>
      <c r="D484" s="26"/>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row>
    <row r="485" spans="1:30">
      <c r="A485" s="28"/>
      <c r="B485" s="26"/>
      <c r="C485" s="26"/>
      <c r="D485" s="26"/>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row>
    <row r="486" spans="1:30">
      <c r="A486" s="28"/>
      <c r="B486" s="26"/>
      <c r="C486" s="26"/>
      <c r="D486" s="26"/>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row>
    <row r="487" spans="1:30">
      <c r="A487" s="28"/>
      <c r="B487" s="26"/>
      <c r="C487" s="26"/>
      <c r="D487" s="26"/>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row>
    <row r="488" spans="1:30">
      <c r="A488" s="28"/>
      <c r="B488" s="26"/>
      <c r="C488" s="26"/>
      <c r="D488" s="26"/>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row>
    <row r="489" spans="1:30">
      <c r="A489" s="28"/>
      <c r="B489" s="26"/>
      <c r="C489" s="26"/>
      <c r="D489" s="26"/>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row>
    <row r="490" spans="1:30">
      <c r="A490" s="28"/>
      <c r="B490" s="26"/>
      <c r="C490" s="26"/>
      <c r="D490" s="26"/>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row>
    <row r="491" spans="1:30">
      <c r="A491" s="28"/>
      <c r="B491" s="26"/>
      <c r="C491" s="26"/>
      <c r="D491" s="26"/>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row>
    <row r="492" spans="1:30">
      <c r="A492" s="28"/>
      <c r="B492" s="26"/>
      <c r="C492" s="26"/>
      <c r="D492" s="26"/>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row>
    <row r="493" spans="1:30">
      <c r="A493" s="28"/>
      <c r="B493" s="26"/>
      <c r="C493" s="26"/>
      <c r="D493" s="26"/>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row>
    <row r="494" spans="1:30">
      <c r="A494" s="28"/>
      <c r="B494" s="26"/>
      <c r="C494" s="26"/>
      <c r="D494" s="26"/>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spans="1:30">
      <c r="A495" s="28"/>
      <c r="B495" s="26"/>
      <c r="C495" s="26"/>
      <c r="D495" s="26"/>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row>
    <row r="496" spans="1:30">
      <c r="A496" s="28"/>
      <c r="B496" s="26"/>
      <c r="C496" s="26"/>
      <c r="D496" s="26"/>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spans="1:30">
      <c r="A497" s="28"/>
      <c r="B497" s="26"/>
      <c r="C497" s="26"/>
      <c r="D497" s="26"/>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row>
    <row r="498" spans="1:30">
      <c r="A498" s="28"/>
      <c r="B498" s="26"/>
      <c r="C498" s="26"/>
      <c r="D498" s="26"/>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row>
    <row r="499" spans="1:30">
      <c r="A499" s="28"/>
      <c r="B499" s="26"/>
      <c r="C499" s="26"/>
      <c r="D499" s="26"/>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row>
    <row r="500" spans="1:30">
      <c r="A500" s="28"/>
      <c r="B500" s="26"/>
      <c r="C500" s="26"/>
      <c r="D500" s="26"/>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row>
    <row r="501" spans="1:30">
      <c r="A501" s="28"/>
      <c r="B501" s="26"/>
      <c r="C501" s="26"/>
      <c r="D501" s="26"/>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row>
    <row r="502" spans="1:30">
      <c r="A502" s="28"/>
      <c r="B502" s="26"/>
      <c r="C502" s="26"/>
      <c r="D502" s="26"/>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row>
    <row r="503" spans="1:30">
      <c r="A503" s="28"/>
      <c r="B503" s="26"/>
      <c r="C503" s="26"/>
      <c r="D503" s="26"/>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row>
    <row r="504" spans="1:30">
      <c r="A504" s="28"/>
      <c r="B504" s="26"/>
      <c r="C504" s="26"/>
      <c r="D504" s="26"/>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row>
    <row r="505" spans="1:30">
      <c r="A505" s="28"/>
      <c r="B505" s="26"/>
      <c r="C505" s="26"/>
      <c r="D505" s="26"/>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spans="1:30">
      <c r="A506" s="28"/>
      <c r="B506" s="26"/>
      <c r="C506" s="26"/>
      <c r="D506" s="26"/>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row>
    <row r="507" spans="1:30">
      <c r="A507" s="28"/>
      <c r="B507" s="26"/>
      <c r="C507" s="26"/>
      <c r="D507" s="26"/>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row>
    <row r="508" spans="1:30">
      <c r="A508" s="28"/>
      <c r="B508" s="26"/>
      <c r="C508" s="26"/>
      <c r="D508" s="26"/>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row>
    <row r="509" spans="1:30">
      <c r="A509" s="28"/>
      <c r="B509" s="26"/>
      <c r="C509" s="26"/>
      <c r="D509" s="26"/>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row>
    <row r="510" spans="1:30">
      <c r="A510" s="28"/>
      <c r="B510" s="26"/>
      <c r="C510" s="26"/>
      <c r="D510" s="26"/>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row>
    <row r="511" spans="1:30">
      <c r="A511" s="28"/>
      <c r="B511" s="26"/>
      <c r="C511" s="26"/>
      <c r="D511" s="26"/>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row>
    <row r="512" spans="1:30">
      <c r="A512" s="28"/>
      <c r="B512" s="26"/>
      <c r="C512" s="26"/>
      <c r="D512" s="26"/>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row>
    <row r="513" spans="1:30">
      <c r="A513" s="28"/>
      <c r="B513" s="26"/>
      <c r="C513" s="26"/>
      <c r="D513" s="26"/>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row>
    <row r="514" spans="1:30">
      <c r="A514" s="28"/>
      <c r="B514" s="26"/>
      <c r="C514" s="26"/>
      <c r="D514" s="26"/>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row>
    <row r="515" spans="1:30">
      <c r="A515" s="28"/>
      <c r="B515" s="26"/>
      <c r="C515" s="26"/>
      <c r="D515" s="26"/>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row>
    <row r="516" spans="1:30">
      <c r="A516" s="28"/>
      <c r="B516" s="26"/>
      <c r="C516" s="26"/>
      <c r="D516" s="26"/>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row>
    <row r="517" spans="1:30">
      <c r="A517" s="28"/>
      <c r="B517" s="26"/>
      <c r="C517" s="26"/>
      <c r="D517" s="26"/>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row>
    <row r="518" spans="1:30">
      <c r="A518" s="28"/>
      <c r="B518" s="26"/>
      <c r="C518" s="26"/>
      <c r="D518" s="26"/>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row>
    <row r="519" spans="1:30">
      <c r="A519" s="28"/>
      <c r="B519" s="26"/>
      <c r="C519" s="26"/>
      <c r="D519" s="26"/>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row>
    <row r="520" spans="1:30">
      <c r="A520" s="28"/>
      <c r="B520" s="26"/>
      <c r="C520" s="26"/>
      <c r="D520" s="26"/>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spans="1:30">
      <c r="A521" s="28"/>
      <c r="B521" s="26"/>
      <c r="C521" s="26"/>
      <c r="D521" s="26"/>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row>
    <row r="522" spans="1:30">
      <c r="A522" s="28"/>
      <c r="B522" s="26"/>
      <c r="C522" s="26"/>
      <c r="D522" s="26"/>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row>
    <row r="523" spans="1:30">
      <c r="A523" s="28"/>
      <c r="B523" s="26"/>
      <c r="C523" s="26"/>
      <c r="D523" s="26"/>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row>
    <row r="524" spans="1:30">
      <c r="A524" s="28"/>
      <c r="B524" s="26"/>
      <c r="C524" s="26"/>
      <c r="D524" s="26"/>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row>
    <row r="525" spans="1:30">
      <c r="A525" s="28"/>
      <c r="B525" s="26"/>
      <c r="C525" s="26"/>
      <c r="D525" s="26"/>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row>
    <row r="526" spans="1:30">
      <c r="A526" s="28"/>
      <c r="B526" s="26"/>
      <c r="C526" s="26"/>
      <c r="D526" s="26"/>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row>
    <row r="527" spans="1:30">
      <c r="A527" s="28"/>
      <c r="B527" s="26"/>
      <c r="C527" s="26"/>
      <c r="D527" s="26"/>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row>
    <row r="528" spans="1:30">
      <c r="A528" s="28"/>
      <c r="B528" s="26"/>
      <c r="C528" s="26"/>
      <c r="D528" s="26"/>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row>
    <row r="529" spans="1:30">
      <c r="A529" s="28"/>
      <c r="B529" s="26"/>
      <c r="C529" s="26"/>
      <c r="D529" s="26"/>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row>
    <row r="530" spans="1:30">
      <c r="A530" s="28"/>
      <c r="B530" s="26"/>
      <c r="C530" s="26"/>
      <c r="D530" s="26"/>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row>
    <row r="531" spans="1:30">
      <c r="A531" s="28"/>
      <c r="B531" s="26"/>
      <c r="C531" s="26"/>
      <c r="D531" s="26"/>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row>
    <row r="532" spans="1:30">
      <c r="A532" s="28"/>
      <c r="B532" s="26"/>
      <c r="C532" s="26"/>
      <c r="D532" s="26"/>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row>
    <row r="533" spans="1:30">
      <c r="A533" s="28"/>
      <c r="B533" s="26"/>
      <c r="C533" s="26"/>
      <c r="D533" s="26"/>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spans="1:30">
      <c r="A534" s="28"/>
      <c r="B534" s="26"/>
      <c r="C534" s="26"/>
      <c r="D534" s="26"/>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row>
    <row r="535" spans="1:30">
      <c r="A535" s="28"/>
      <c r="B535" s="26"/>
      <c r="C535" s="26"/>
      <c r="D535" s="26"/>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row>
    <row r="536" spans="1:30">
      <c r="A536" s="28"/>
      <c r="B536" s="26"/>
      <c r="C536" s="26"/>
      <c r="D536" s="26"/>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row>
    <row r="537" spans="1:30">
      <c r="A537" s="28"/>
      <c r="B537" s="26"/>
      <c r="C537" s="26"/>
      <c r="D537" s="26"/>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row>
    <row r="538" spans="1:30">
      <c r="A538" s="28"/>
      <c r="B538" s="26"/>
      <c r="C538" s="26"/>
      <c r="D538" s="26"/>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row>
    <row r="539" spans="1:30">
      <c r="A539" s="28"/>
      <c r="B539" s="26"/>
      <c r="C539" s="26"/>
      <c r="D539" s="26"/>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row>
    <row r="540" spans="1:30">
      <c r="A540" s="28"/>
      <c r="B540" s="26"/>
      <c r="C540" s="26"/>
      <c r="D540" s="26"/>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row>
    <row r="541" spans="1:30">
      <c r="A541" s="28"/>
      <c r="B541" s="26"/>
      <c r="C541" s="26"/>
      <c r="D541" s="26"/>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row>
    <row r="542" spans="1:30">
      <c r="A542" s="28"/>
      <c r="B542" s="26"/>
      <c r="C542" s="26"/>
      <c r="D542" s="26"/>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row>
    <row r="543" spans="1:30">
      <c r="A543" s="28"/>
      <c r="B543" s="26"/>
      <c r="C543" s="26"/>
      <c r="D543" s="26"/>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row>
    <row r="544" spans="1:30">
      <c r="A544" s="28"/>
      <c r="B544" s="26"/>
      <c r="C544" s="26"/>
      <c r="D544" s="26"/>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row>
    <row r="545" spans="1:30">
      <c r="A545" s="28"/>
      <c r="B545" s="26"/>
      <c r="C545" s="26"/>
      <c r="D545" s="26"/>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row>
    <row r="546" spans="1:30">
      <c r="A546" s="28"/>
      <c r="B546" s="26"/>
      <c r="C546" s="26"/>
      <c r="D546" s="26"/>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row>
    <row r="547" spans="1:30">
      <c r="A547" s="28"/>
      <c r="B547" s="26"/>
      <c r="C547" s="26"/>
      <c r="D547" s="26"/>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row>
    <row r="548" spans="1:30">
      <c r="A548" s="28"/>
      <c r="B548" s="26"/>
      <c r="C548" s="26"/>
      <c r="D548" s="26"/>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row>
    <row r="549" spans="1:30">
      <c r="A549" s="28"/>
      <c r="B549" s="26"/>
      <c r="C549" s="26"/>
      <c r="D549" s="26"/>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row>
    <row r="550" spans="1:30">
      <c r="A550" s="28"/>
      <c r="B550" s="26"/>
      <c r="C550" s="26"/>
      <c r="D550" s="26"/>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row>
    <row r="551" spans="1:30">
      <c r="A551" s="28"/>
      <c r="B551" s="26"/>
      <c r="C551" s="26"/>
      <c r="D551" s="26"/>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row>
    <row r="552" spans="1:30">
      <c r="A552" s="28"/>
      <c r="B552" s="26"/>
      <c r="C552" s="26"/>
      <c r="D552" s="26"/>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row>
    <row r="553" spans="1:30">
      <c r="A553" s="28"/>
      <c r="B553" s="26"/>
      <c r="C553" s="26"/>
      <c r="D553" s="26"/>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row>
    <row r="554" spans="1:30">
      <c r="A554" s="28"/>
      <c r="B554" s="26"/>
      <c r="C554" s="26"/>
      <c r="D554" s="26"/>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row>
    <row r="555" spans="1:30">
      <c r="A555" s="28"/>
      <c r="B555" s="26"/>
      <c r="C555" s="26"/>
      <c r="D555" s="26"/>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spans="1:30">
      <c r="A556" s="28"/>
      <c r="B556" s="26"/>
      <c r="C556" s="26"/>
      <c r="D556" s="26"/>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row>
    <row r="557" spans="1:30">
      <c r="A557" s="28"/>
      <c r="B557" s="26"/>
      <c r="C557" s="26"/>
      <c r="D557" s="26"/>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row>
    <row r="558" spans="1:30">
      <c r="A558" s="28"/>
      <c r="B558" s="26"/>
      <c r="C558" s="26"/>
      <c r="D558" s="26"/>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row>
    <row r="559" spans="1:30">
      <c r="A559" s="28"/>
      <c r="B559" s="26"/>
      <c r="C559" s="26"/>
      <c r="D559" s="26"/>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row>
    <row r="560" spans="1:30">
      <c r="A560" s="28"/>
      <c r="B560" s="26"/>
      <c r="C560" s="26"/>
      <c r="D560" s="26"/>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row>
    <row r="561" spans="1:30">
      <c r="A561" s="28"/>
      <c r="B561" s="26"/>
      <c r="C561" s="26"/>
      <c r="D561" s="26"/>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row>
    <row r="562" spans="1:30">
      <c r="A562" s="28"/>
      <c r="B562" s="26"/>
      <c r="C562" s="26"/>
      <c r="D562" s="26"/>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row>
    <row r="563" spans="1:30">
      <c r="A563" s="28"/>
      <c r="B563" s="26"/>
      <c r="C563" s="26"/>
      <c r="D563" s="26"/>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row>
    <row r="564" spans="1:30">
      <c r="A564" s="28"/>
      <c r="B564" s="26"/>
      <c r="C564" s="26"/>
      <c r="D564" s="26"/>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row>
    <row r="565" spans="1:30">
      <c r="A565" s="28"/>
      <c r="B565" s="26"/>
      <c r="C565" s="26"/>
      <c r="D565" s="26"/>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spans="1:30">
      <c r="A566" s="28"/>
      <c r="B566" s="26"/>
      <c r="C566" s="26"/>
      <c r="D566" s="26"/>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row>
    <row r="567" spans="1:30">
      <c r="A567" s="28"/>
      <c r="B567" s="26"/>
      <c r="C567" s="26"/>
      <c r="D567" s="26"/>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row>
    <row r="568" spans="1:30">
      <c r="A568" s="28"/>
      <c r="B568" s="26"/>
      <c r="C568" s="26"/>
      <c r="D568" s="26"/>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row>
    <row r="569" spans="1:30">
      <c r="A569" s="28"/>
      <c r="B569" s="26"/>
      <c r="C569" s="26"/>
      <c r="D569" s="26"/>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row>
    <row r="570" spans="1:30">
      <c r="A570" s="28"/>
      <c r="B570" s="26"/>
      <c r="C570" s="26"/>
      <c r="D570" s="26"/>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row>
    <row r="571" spans="1:30">
      <c r="A571" s="28"/>
      <c r="B571" s="26"/>
      <c r="C571" s="26"/>
      <c r="D571" s="26"/>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row>
    <row r="572" spans="1:30">
      <c r="A572" s="28"/>
      <c r="B572" s="26"/>
      <c r="C572" s="26"/>
      <c r="D572" s="26"/>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row>
    <row r="573" spans="1:30">
      <c r="A573" s="28"/>
      <c r="B573" s="26"/>
      <c r="C573" s="26"/>
      <c r="D573" s="26"/>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row>
    <row r="574" spans="1:30">
      <c r="A574" s="28"/>
      <c r="B574" s="26"/>
      <c r="C574" s="26"/>
      <c r="D574" s="26"/>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row>
    <row r="575" spans="1:30">
      <c r="A575" s="28"/>
      <c r="B575" s="26"/>
      <c r="C575" s="26"/>
      <c r="D575" s="26"/>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row>
    <row r="576" spans="1:30">
      <c r="A576" s="28"/>
      <c r="B576" s="26"/>
      <c r="C576" s="26"/>
      <c r="D576" s="26"/>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row>
    <row r="577" spans="1:30">
      <c r="A577" s="28"/>
      <c r="B577" s="26"/>
      <c r="C577" s="26"/>
      <c r="D577" s="26"/>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row>
    <row r="578" spans="1:30">
      <c r="A578" s="28"/>
      <c r="B578" s="26"/>
      <c r="C578" s="26"/>
      <c r="D578" s="26"/>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row>
    <row r="579" spans="1:30">
      <c r="A579" s="28"/>
      <c r="B579" s="26"/>
      <c r="C579" s="26"/>
      <c r="D579" s="26"/>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row>
    <row r="580" spans="1:30">
      <c r="A580" s="28"/>
      <c r="B580" s="26"/>
      <c r="C580" s="26"/>
      <c r="D580" s="26"/>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row>
    <row r="581" spans="1:30">
      <c r="A581" s="28"/>
      <c r="B581" s="26"/>
      <c r="C581" s="26"/>
      <c r="D581" s="26"/>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row>
    <row r="582" spans="1:30">
      <c r="A582" s="28"/>
      <c r="B582" s="26"/>
      <c r="C582" s="26"/>
      <c r="D582" s="26"/>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spans="1:30">
      <c r="A583" s="28"/>
      <c r="B583" s="26"/>
      <c r="C583" s="26"/>
      <c r="D583" s="26"/>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row>
    <row r="584" spans="1:30">
      <c r="A584" s="28"/>
      <c r="B584" s="26"/>
      <c r="C584" s="26"/>
      <c r="D584" s="26"/>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row>
    <row r="585" spans="1:30">
      <c r="A585" s="28"/>
      <c r="B585" s="26"/>
      <c r="C585" s="26"/>
      <c r="D585" s="26"/>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spans="1:30">
      <c r="A586" s="28"/>
      <c r="B586" s="26"/>
      <c r="C586" s="26"/>
      <c r="D586" s="26"/>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row>
    <row r="587" spans="1:30">
      <c r="A587" s="28"/>
      <c r="B587" s="26"/>
      <c r="C587" s="26"/>
      <c r="D587" s="26"/>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row>
    <row r="588" spans="1:30">
      <c r="A588" s="28"/>
      <c r="B588" s="26"/>
      <c r="C588" s="26"/>
      <c r="D588" s="26"/>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row>
    <row r="589" spans="1:30">
      <c r="A589" s="28"/>
      <c r="B589" s="26"/>
      <c r="C589" s="26"/>
      <c r="D589" s="26"/>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row>
    <row r="590" spans="1:30">
      <c r="A590" s="28"/>
      <c r="B590" s="26"/>
      <c r="C590" s="26"/>
      <c r="D590" s="26"/>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row>
    <row r="591" spans="1:30">
      <c r="A591" s="28"/>
      <c r="B591" s="26"/>
      <c r="C591" s="26"/>
      <c r="D591" s="26"/>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row>
    <row r="592" spans="1:30">
      <c r="A592" s="28"/>
      <c r="B592" s="26"/>
      <c r="C592" s="26"/>
      <c r="D592" s="26"/>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row>
    <row r="593" spans="1:30">
      <c r="A593" s="28"/>
      <c r="B593" s="26"/>
      <c r="C593" s="26"/>
      <c r="D593" s="26"/>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row>
    <row r="594" spans="1:30">
      <c r="A594" s="28"/>
      <c r="B594" s="26"/>
      <c r="C594" s="26"/>
      <c r="D594" s="26"/>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row>
    <row r="595" spans="1:30">
      <c r="A595" s="28"/>
      <c r="B595" s="26"/>
      <c r="C595" s="26"/>
      <c r="D595" s="26"/>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row>
    <row r="596" spans="1:30">
      <c r="A596" s="28"/>
      <c r="B596" s="26"/>
      <c r="C596" s="26"/>
      <c r="D596" s="26"/>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row>
    <row r="597" spans="1:30">
      <c r="A597" s="28"/>
      <c r="B597" s="26"/>
      <c r="C597" s="26"/>
      <c r="D597" s="26"/>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row>
    <row r="598" spans="1:30">
      <c r="A598" s="28"/>
      <c r="B598" s="26"/>
      <c r="C598" s="26"/>
      <c r="D598" s="26"/>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spans="1:30">
      <c r="A599" s="28"/>
      <c r="B599" s="26"/>
      <c r="C599" s="26"/>
      <c r="D599" s="26"/>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spans="1:30">
      <c r="A600" s="28"/>
      <c r="B600" s="26"/>
      <c r="C600" s="26"/>
      <c r="D600" s="26"/>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row>
    <row r="601" spans="1:30">
      <c r="A601" s="28"/>
      <c r="B601" s="26"/>
      <c r="C601" s="26"/>
      <c r="D601" s="26"/>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row>
    <row r="602" spans="1:30">
      <c r="A602" s="28"/>
      <c r="B602" s="26"/>
      <c r="C602" s="26"/>
      <c r="D602" s="26"/>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row>
    <row r="603" spans="1:30">
      <c r="A603" s="28"/>
      <c r="B603" s="26"/>
      <c r="C603" s="26"/>
      <c r="D603" s="26"/>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row>
    <row r="604" spans="1:30">
      <c r="A604" s="28"/>
      <c r="B604" s="26"/>
      <c r="C604" s="26"/>
      <c r="D604" s="26"/>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row>
    <row r="605" spans="1:30">
      <c r="A605" s="28"/>
      <c r="B605" s="26"/>
      <c r="C605" s="26"/>
      <c r="D605" s="26"/>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row>
    <row r="606" spans="1:30">
      <c r="A606" s="28"/>
      <c r="B606" s="26"/>
      <c r="C606" s="26"/>
      <c r="D606" s="26"/>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row>
    <row r="607" spans="1:30">
      <c r="A607" s="28"/>
      <c r="B607" s="26"/>
      <c r="C607" s="26"/>
      <c r="D607" s="26"/>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row>
    <row r="608" spans="1:30">
      <c r="A608" s="28"/>
      <c r="B608" s="26"/>
      <c r="C608" s="26"/>
      <c r="D608" s="26"/>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row>
    <row r="609" spans="1:30">
      <c r="A609" s="28"/>
      <c r="B609" s="26"/>
      <c r="C609" s="26"/>
      <c r="D609" s="26"/>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row>
    <row r="610" spans="1:30">
      <c r="A610" s="28"/>
      <c r="B610" s="26"/>
      <c r="C610" s="26"/>
      <c r="D610" s="26"/>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row>
    <row r="611" spans="1:30">
      <c r="A611" s="28"/>
      <c r="B611" s="26"/>
      <c r="C611" s="26"/>
      <c r="D611" s="26"/>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row>
    <row r="612" spans="1:30">
      <c r="A612" s="28"/>
      <c r="B612" s="26"/>
      <c r="C612" s="26"/>
      <c r="D612" s="26"/>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row>
    <row r="613" spans="1:30">
      <c r="A613" s="28"/>
      <c r="B613" s="26"/>
      <c r="C613" s="26"/>
      <c r="D613" s="26"/>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row>
    <row r="614" spans="1:30">
      <c r="A614" s="28"/>
      <c r="B614" s="26"/>
      <c r="C614" s="26"/>
      <c r="D614" s="26"/>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row>
    <row r="615" spans="1:30">
      <c r="A615" s="28"/>
      <c r="B615" s="26"/>
      <c r="C615" s="26"/>
      <c r="D615" s="26"/>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row>
    <row r="616" spans="1:30">
      <c r="A616" s="28"/>
      <c r="B616" s="26"/>
      <c r="C616" s="26"/>
      <c r="D616" s="26"/>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spans="1:30">
      <c r="A617" s="28"/>
      <c r="B617" s="26"/>
      <c r="C617" s="26"/>
      <c r="D617" s="26"/>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row>
    <row r="618" spans="1:30">
      <c r="A618" s="28"/>
      <c r="B618" s="26"/>
      <c r="C618" s="26"/>
      <c r="D618" s="26"/>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row>
    <row r="619" spans="1:30">
      <c r="A619" s="28"/>
      <c r="B619" s="26"/>
      <c r="C619" s="26"/>
      <c r="D619" s="26"/>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row>
    <row r="620" spans="1:30">
      <c r="A620" s="28"/>
      <c r="B620" s="26"/>
      <c r="C620" s="26"/>
      <c r="D620" s="26"/>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row>
    <row r="621" spans="1:30">
      <c r="A621" s="28"/>
      <c r="B621" s="26"/>
      <c r="C621" s="26"/>
      <c r="D621" s="26"/>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row>
    <row r="622" spans="1:30">
      <c r="A622" s="28"/>
      <c r="B622" s="26"/>
      <c r="C622" s="26"/>
      <c r="D622" s="26"/>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row>
    <row r="623" spans="1:30">
      <c r="A623" s="28"/>
      <c r="B623" s="26"/>
      <c r="C623" s="26"/>
      <c r="D623" s="26"/>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row>
    <row r="624" spans="1:30">
      <c r="A624" s="28"/>
      <c r="B624" s="26"/>
      <c r="C624" s="26"/>
      <c r="D624" s="26"/>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row>
    <row r="625" spans="1:30">
      <c r="A625" s="28"/>
      <c r="B625" s="26"/>
      <c r="C625" s="26"/>
      <c r="D625" s="26"/>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row>
    <row r="626" spans="1:30">
      <c r="A626" s="28"/>
      <c r="B626" s="26"/>
      <c r="C626" s="26"/>
      <c r="D626" s="26"/>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row>
    <row r="627" spans="1:30">
      <c r="A627" s="28"/>
      <c r="B627" s="26"/>
      <c r="C627" s="26"/>
      <c r="D627" s="26"/>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row>
    <row r="628" spans="1:30">
      <c r="A628" s="28"/>
      <c r="B628" s="26"/>
      <c r="C628" s="26"/>
      <c r="D628" s="26"/>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row>
    <row r="629" spans="1:30">
      <c r="A629" s="28"/>
      <c r="B629" s="26"/>
      <c r="C629" s="26"/>
      <c r="D629" s="26"/>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row>
    <row r="630" spans="1:30">
      <c r="A630" s="28"/>
      <c r="B630" s="26"/>
      <c r="C630" s="26"/>
      <c r="D630" s="26"/>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row>
    <row r="631" spans="1:30">
      <c r="A631" s="28"/>
      <c r="B631" s="26"/>
      <c r="C631" s="26"/>
      <c r="D631" s="26"/>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row>
    <row r="632" spans="1:30">
      <c r="A632" s="28"/>
      <c r="B632" s="26"/>
      <c r="C632" s="26"/>
      <c r="D632" s="26"/>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row>
    <row r="633" spans="1:30">
      <c r="A633" s="28"/>
      <c r="B633" s="26"/>
      <c r="C633" s="26"/>
      <c r="D633" s="26"/>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row>
    <row r="634" spans="1:30">
      <c r="A634" s="28"/>
      <c r="B634" s="26"/>
      <c r="C634" s="26"/>
      <c r="D634" s="26"/>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row>
    <row r="635" spans="1:30">
      <c r="A635" s="28"/>
      <c r="B635" s="26"/>
      <c r="C635" s="26"/>
      <c r="D635" s="26"/>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row>
    <row r="636" spans="1:30">
      <c r="A636" s="28"/>
      <c r="B636" s="26"/>
      <c r="C636" s="26"/>
      <c r="D636" s="26"/>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row>
    <row r="637" spans="1:30">
      <c r="A637" s="28"/>
      <c r="B637" s="26"/>
      <c r="C637" s="26"/>
      <c r="D637" s="26"/>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row>
    <row r="638" spans="1:30">
      <c r="A638" s="28"/>
      <c r="B638" s="26"/>
      <c r="C638" s="26"/>
      <c r="D638" s="26"/>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row>
    <row r="639" spans="1:30">
      <c r="A639" s="28"/>
      <c r="B639" s="26"/>
      <c r="C639" s="26"/>
      <c r="D639" s="26"/>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row>
    <row r="640" spans="1:30">
      <c r="A640" s="28"/>
      <c r="B640" s="26"/>
      <c r="C640" s="26"/>
      <c r="D640" s="26"/>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row>
    <row r="641" spans="1:30">
      <c r="A641" s="28"/>
      <c r="B641" s="26"/>
      <c r="C641" s="26"/>
      <c r="D641" s="26"/>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spans="1:30">
      <c r="A642" s="28"/>
      <c r="B642" s="26"/>
      <c r="C642" s="26"/>
      <c r="D642" s="26"/>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row>
    <row r="643" spans="1:30">
      <c r="A643" s="28"/>
      <c r="B643" s="26"/>
      <c r="C643" s="26"/>
      <c r="D643" s="26"/>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row>
    <row r="644" spans="1:30">
      <c r="A644" s="28"/>
      <c r="B644" s="26"/>
      <c r="C644" s="26"/>
      <c r="D644" s="26"/>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spans="1:30">
      <c r="A645" s="28"/>
      <c r="B645" s="26"/>
      <c r="C645" s="26"/>
      <c r="D645" s="26"/>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row>
    <row r="646" spans="1:30">
      <c r="A646" s="28"/>
      <c r="B646" s="26"/>
      <c r="C646" s="26"/>
      <c r="D646" s="26"/>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row>
    <row r="647" spans="1:30">
      <c r="A647" s="28"/>
      <c r="B647" s="26"/>
      <c r="C647" s="26"/>
      <c r="D647" s="26"/>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row>
    <row r="648" spans="1:30">
      <c r="A648" s="28"/>
      <c r="B648" s="26"/>
      <c r="C648" s="26"/>
      <c r="D648" s="26"/>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row>
    <row r="649" spans="1:30">
      <c r="A649" s="28"/>
      <c r="B649" s="26"/>
      <c r="C649" s="26"/>
      <c r="D649" s="26"/>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row>
    <row r="650" spans="1:30">
      <c r="A650" s="28"/>
      <c r="B650" s="26"/>
      <c r="C650" s="26"/>
      <c r="D650" s="26"/>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row>
    <row r="651" spans="1:30">
      <c r="A651" s="28"/>
      <c r="B651" s="26"/>
      <c r="C651" s="26"/>
      <c r="D651" s="26"/>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row>
    <row r="652" spans="1:30">
      <c r="A652" s="28"/>
      <c r="B652" s="26"/>
      <c r="C652" s="26"/>
      <c r="D652" s="26"/>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row>
    <row r="653" spans="1:30">
      <c r="A653" s="28"/>
      <c r="B653" s="26"/>
      <c r="C653" s="26"/>
      <c r="D653" s="26"/>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row>
    <row r="654" spans="1:30">
      <c r="A654" s="28"/>
      <c r="B654" s="26"/>
      <c r="C654" s="26"/>
      <c r="D654" s="26"/>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row>
    <row r="655" spans="1:30">
      <c r="A655" s="28"/>
      <c r="B655" s="26"/>
      <c r="C655" s="26"/>
      <c r="D655" s="26"/>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row>
    <row r="656" spans="1:30">
      <c r="A656" s="28"/>
      <c r="B656" s="26"/>
      <c r="C656" s="26"/>
      <c r="D656" s="26"/>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row>
    <row r="657" spans="1:30">
      <c r="A657" s="28"/>
      <c r="B657" s="26"/>
      <c r="C657" s="26"/>
      <c r="D657" s="26"/>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row>
    <row r="658" spans="1:30">
      <c r="A658" s="28"/>
      <c r="B658" s="26"/>
      <c r="C658" s="26"/>
      <c r="D658" s="26"/>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spans="1:30">
      <c r="A659" s="28"/>
      <c r="B659" s="26"/>
      <c r="C659" s="26"/>
      <c r="D659" s="26"/>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row>
    <row r="660" spans="1:30">
      <c r="A660" s="28"/>
      <c r="B660" s="26"/>
      <c r="C660" s="26"/>
      <c r="D660" s="26"/>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row>
    <row r="661" spans="1:30">
      <c r="A661" s="28"/>
      <c r="B661" s="26"/>
      <c r="C661" s="26"/>
      <c r="D661" s="26"/>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row>
    <row r="662" spans="1:30">
      <c r="A662" s="28"/>
      <c r="B662" s="26"/>
      <c r="C662" s="26"/>
      <c r="D662" s="26"/>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spans="1:30">
      <c r="A663" s="28"/>
      <c r="B663" s="26"/>
      <c r="C663" s="26"/>
      <c r="D663" s="26"/>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row>
    <row r="664" spans="1:30">
      <c r="A664" s="28"/>
      <c r="B664" s="26"/>
      <c r="C664" s="26"/>
      <c r="D664" s="26"/>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row>
    <row r="665" spans="1:30">
      <c r="A665" s="28"/>
      <c r="B665" s="26"/>
      <c r="C665" s="26"/>
      <c r="D665" s="26"/>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row>
    <row r="666" spans="1:30">
      <c r="A666" s="28"/>
      <c r="B666" s="26"/>
      <c r="C666" s="26"/>
      <c r="D666" s="26"/>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row>
    <row r="667" spans="1:30">
      <c r="A667" s="28"/>
      <c r="B667" s="26"/>
      <c r="C667" s="26"/>
      <c r="D667" s="26"/>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row>
    <row r="668" spans="1:30">
      <c r="A668" s="28"/>
      <c r="B668" s="26"/>
      <c r="C668" s="26"/>
      <c r="D668" s="26"/>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row>
    <row r="669" spans="1:30">
      <c r="A669" s="28"/>
      <c r="B669" s="26"/>
      <c r="C669" s="26"/>
      <c r="D669" s="26"/>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row>
    <row r="670" spans="1:30">
      <c r="A670" s="28"/>
      <c r="B670" s="26"/>
      <c r="C670" s="26"/>
      <c r="D670" s="26"/>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row>
    <row r="671" spans="1:30">
      <c r="A671" s="28"/>
      <c r="B671" s="26"/>
      <c r="C671" s="26"/>
      <c r="D671" s="26"/>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row>
    <row r="672" spans="1:30">
      <c r="A672" s="28"/>
      <c r="B672" s="26"/>
      <c r="C672" s="26"/>
      <c r="D672" s="26"/>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spans="1:30">
      <c r="A673" s="28"/>
      <c r="B673" s="26"/>
      <c r="C673" s="26"/>
      <c r="D673" s="26"/>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row>
    <row r="674" spans="1:30">
      <c r="A674" s="28"/>
      <c r="B674" s="26"/>
      <c r="C674" s="26"/>
      <c r="D674" s="26"/>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row>
    <row r="675" spans="1:30">
      <c r="A675" s="28"/>
      <c r="B675" s="26"/>
      <c r="C675" s="26"/>
      <c r="D675" s="26"/>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row>
    <row r="676" spans="1:30">
      <c r="A676" s="28"/>
      <c r="B676" s="26"/>
      <c r="C676" s="26"/>
      <c r="D676" s="26"/>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row>
    <row r="677" spans="1:30">
      <c r="A677" s="28"/>
      <c r="B677" s="26"/>
      <c r="C677" s="26"/>
      <c r="D677" s="26"/>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row>
    <row r="678" spans="1:30">
      <c r="A678" s="28"/>
      <c r="B678" s="26"/>
      <c r="C678" s="26"/>
      <c r="D678" s="26"/>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row>
    <row r="679" spans="1:30">
      <c r="A679" s="28"/>
      <c r="B679" s="26"/>
      <c r="C679" s="26"/>
      <c r="D679" s="26"/>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row>
    <row r="680" spans="1:30">
      <c r="A680" s="28"/>
      <c r="B680" s="26"/>
      <c r="C680" s="26"/>
      <c r="D680" s="26"/>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row>
    <row r="681" spans="1:30">
      <c r="A681" s="28"/>
      <c r="B681" s="26"/>
      <c r="C681" s="26"/>
      <c r="D681" s="26"/>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row>
    <row r="682" spans="1:30">
      <c r="A682" s="28"/>
      <c r="B682" s="26"/>
      <c r="C682" s="26"/>
      <c r="D682" s="26"/>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row>
    <row r="683" spans="1:30">
      <c r="A683" s="28"/>
      <c r="B683" s="26"/>
      <c r="C683" s="26"/>
      <c r="D683" s="26"/>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row>
    <row r="684" spans="1:30">
      <c r="A684" s="28"/>
      <c r="B684" s="26"/>
      <c r="C684" s="26"/>
      <c r="D684" s="26"/>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row>
    <row r="685" spans="1:30">
      <c r="A685" s="28"/>
      <c r="B685" s="26"/>
      <c r="C685" s="26"/>
      <c r="D685" s="26"/>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row>
    <row r="686" spans="1:30">
      <c r="A686" s="28"/>
      <c r="B686" s="26"/>
      <c r="C686" s="26"/>
      <c r="D686" s="26"/>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spans="1:30">
      <c r="A687" s="28"/>
      <c r="B687" s="26"/>
      <c r="C687" s="26"/>
      <c r="D687" s="26"/>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row>
    <row r="688" spans="1:30">
      <c r="A688" s="28"/>
      <c r="B688" s="26"/>
      <c r="C688" s="26"/>
      <c r="D688" s="26"/>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row>
    <row r="689" spans="1:30">
      <c r="A689" s="28"/>
      <c r="B689" s="26"/>
      <c r="C689" s="26"/>
      <c r="D689" s="26"/>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row>
    <row r="690" spans="1:30">
      <c r="A690" s="28"/>
      <c r="B690" s="26"/>
      <c r="C690" s="26"/>
      <c r="D690" s="26"/>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row>
    <row r="691" spans="1:30">
      <c r="A691" s="28"/>
      <c r="B691" s="26"/>
      <c r="C691" s="26"/>
      <c r="D691" s="26"/>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row>
    <row r="692" spans="1:30">
      <c r="A692" s="28"/>
      <c r="B692" s="26"/>
      <c r="C692" s="26"/>
      <c r="D692" s="26"/>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row>
    <row r="693" spans="1:30">
      <c r="A693" s="28"/>
      <c r="B693" s="26"/>
      <c r="C693" s="26"/>
      <c r="D693" s="26"/>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row>
    <row r="694" spans="1:30">
      <c r="A694" s="28"/>
      <c r="B694" s="26"/>
      <c r="C694" s="26"/>
      <c r="D694" s="26"/>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row>
    <row r="695" spans="1:30">
      <c r="A695" s="28"/>
      <c r="B695" s="26"/>
      <c r="C695" s="26"/>
      <c r="D695" s="26"/>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row>
    <row r="696" spans="1:30">
      <c r="A696" s="28"/>
      <c r="B696" s="26"/>
      <c r="C696" s="26"/>
      <c r="D696" s="26"/>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row>
    <row r="697" spans="1:30">
      <c r="A697" s="28"/>
      <c r="B697" s="26"/>
      <c r="C697" s="26"/>
      <c r="D697" s="26"/>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row>
    <row r="698" spans="1:30">
      <c r="A698" s="28"/>
      <c r="B698" s="26"/>
      <c r="C698" s="26"/>
      <c r="D698" s="26"/>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row>
    <row r="699" spans="1:30">
      <c r="A699" s="28"/>
      <c r="B699" s="26"/>
      <c r="C699" s="26"/>
      <c r="D699" s="26"/>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row>
    <row r="700" spans="1:30">
      <c r="A700" s="28"/>
      <c r="B700" s="26"/>
      <c r="C700" s="26"/>
      <c r="D700" s="26"/>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row>
    <row r="701" spans="1:30">
      <c r="A701" s="28"/>
      <c r="B701" s="26"/>
      <c r="C701" s="26"/>
      <c r="D701" s="26"/>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row>
    <row r="702" spans="1:30">
      <c r="A702" s="28"/>
      <c r="B702" s="26"/>
      <c r="C702" s="26"/>
      <c r="D702" s="26"/>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row>
    <row r="703" spans="1:30">
      <c r="A703" s="28"/>
      <c r="B703" s="26"/>
      <c r="C703" s="26"/>
      <c r="D703" s="26"/>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row>
    <row r="704" spans="1:30">
      <c r="A704" s="28"/>
      <c r="B704" s="26"/>
      <c r="C704" s="26"/>
      <c r="D704" s="26"/>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row>
    <row r="705" spans="1:30">
      <c r="A705" s="28"/>
      <c r="B705" s="26"/>
      <c r="C705" s="26"/>
      <c r="D705" s="26"/>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row>
    <row r="706" spans="1:30">
      <c r="A706" s="28"/>
      <c r="B706" s="26"/>
      <c r="C706" s="26"/>
      <c r="D706" s="26"/>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row>
    <row r="707" spans="1:30">
      <c r="A707" s="28"/>
      <c r="B707" s="26"/>
      <c r="C707" s="26"/>
      <c r="D707" s="26"/>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row>
    <row r="708" spans="1:30">
      <c r="A708" s="28"/>
      <c r="B708" s="26"/>
      <c r="C708" s="26"/>
      <c r="D708" s="26"/>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row>
    <row r="709" spans="1:30">
      <c r="A709" s="28"/>
      <c r="B709" s="26"/>
      <c r="C709" s="26"/>
      <c r="D709" s="26"/>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row>
    <row r="710" spans="1:30">
      <c r="A710" s="28"/>
      <c r="B710" s="26"/>
      <c r="C710" s="26"/>
      <c r="D710" s="26"/>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spans="1:30">
      <c r="A711" s="28"/>
      <c r="B711" s="26"/>
      <c r="C711" s="26"/>
      <c r="D711" s="26"/>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row>
    <row r="712" spans="1:30">
      <c r="A712" s="28"/>
      <c r="B712" s="26"/>
      <c r="C712" s="26"/>
      <c r="D712" s="26"/>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row>
    <row r="713" spans="1:30">
      <c r="A713" s="28"/>
      <c r="B713" s="26"/>
      <c r="C713" s="26"/>
      <c r="D713" s="26"/>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row>
    <row r="714" spans="1:30">
      <c r="A714" s="28"/>
      <c r="B714" s="26"/>
      <c r="C714" s="26"/>
      <c r="D714" s="26"/>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row>
    <row r="715" spans="1:30">
      <c r="A715" s="28"/>
      <c r="B715" s="26"/>
      <c r="C715" s="26"/>
      <c r="D715" s="26"/>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row>
    <row r="716" spans="1:30">
      <c r="A716" s="28"/>
      <c r="B716" s="26"/>
      <c r="C716" s="26"/>
      <c r="D716" s="26"/>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row>
    <row r="717" spans="1:30">
      <c r="A717" s="28"/>
      <c r="B717" s="26"/>
      <c r="C717" s="26"/>
      <c r="D717" s="26"/>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row>
    <row r="718" spans="1:30">
      <c r="A718" s="28"/>
      <c r="B718" s="26"/>
      <c r="C718" s="26"/>
      <c r="D718" s="26"/>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row>
    <row r="719" spans="1:30">
      <c r="A719" s="28"/>
      <c r="B719" s="26"/>
      <c r="C719" s="26"/>
      <c r="D719" s="26"/>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row>
    <row r="720" spans="1:30">
      <c r="A720" s="28"/>
      <c r="B720" s="26"/>
      <c r="C720" s="26"/>
      <c r="D720" s="26"/>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row>
    <row r="721" spans="1:30">
      <c r="A721" s="28"/>
      <c r="B721" s="26"/>
      <c r="C721" s="26"/>
      <c r="D721" s="26"/>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row>
    <row r="722" spans="1:30">
      <c r="A722" s="28"/>
      <c r="B722" s="26"/>
      <c r="C722" s="26"/>
      <c r="D722" s="26"/>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row>
    <row r="723" spans="1:30">
      <c r="A723" s="28"/>
      <c r="B723" s="26"/>
      <c r="C723" s="26"/>
      <c r="D723" s="26"/>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row>
    <row r="724" spans="1:30">
      <c r="A724" s="28"/>
      <c r="B724" s="26"/>
      <c r="C724" s="26"/>
      <c r="D724" s="26"/>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row>
    <row r="725" spans="1:30">
      <c r="A725" s="28"/>
      <c r="B725" s="26"/>
      <c r="C725" s="26"/>
      <c r="D725" s="26"/>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spans="1:30">
      <c r="A726" s="28"/>
      <c r="B726" s="26"/>
      <c r="C726" s="26"/>
      <c r="D726" s="26"/>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row>
    <row r="727" spans="1:30">
      <c r="A727" s="28"/>
      <c r="B727" s="26"/>
      <c r="C727" s="26"/>
      <c r="D727" s="26"/>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row>
    <row r="728" spans="1:30">
      <c r="A728" s="28"/>
      <c r="B728" s="26"/>
      <c r="C728" s="26"/>
      <c r="D728" s="26"/>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row>
    <row r="729" spans="1:30">
      <c r="A729" s="28"/>
      <c r="B729" s="26"/>
      <c r="C729" s="26"/>
      <c r="D729" s="26"/>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row>
    <row r="730" spans="1:30">
      <c r="A730" s="28"/>
      <c r="B730" s="26"/>
      <c r="C730" s="26"/>
      <c r="D730" s="26"/>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spans="1:30">
      <c r="A731" s="28"/>
      <c r="B731" s="26"/>
      <c r="C731" s="26"/>
      <c r="D731" s="26"/>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row>
    <row r="732" spans="1:30">
      <c r="A732" s="28"/>
      <c r="B732" s="26"/>
      <c r="C732" s="26"/>
      <c r="D732" s="26"/>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row>
    <row r="733" spans="1:30">
      <c r="A733" s="28"/>
      <c r="B733" s="26"/>
      <c r="C733" s="26"/>
      <c r="D733" s="26"/>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row>
    <row r="734" spans="1:30">
      <c r="A734" s="28"/>
      <c r="B734" s="26"/>
      <c r="C734" s="26"/>
      <c r="D734" s="26"/>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row>
    <row r="735" spans="1:30">
      <c r="A735" s="28"/>
      <c r="B735" s="26"/>
      <c r="C735" s="26"/>
      <c r="D735" s="26"/>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row>
    <row r="736" spans="1:30">
      <c r="A736" s="28"/>
      <c r="B736" s="26"/>
      <c r="C736" s="26"/>
      <c r="D736" s="26"/>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row>
    <row r="737" spans="1:30">
      <c r="A737" s="28"/>
      <c r="B737" s="26"/>
      <c r="C737" s="26"/>
      <c r="D737" s="26"/>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row>
    <row r="738" spans="1:30">
      <c r="A738" s="28"/>
      <c r="B738" s="26"/>
      <c r="C738" s="26"/>
      <c r="D738" s="26"/>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row>
    <row r="739" spans="1:30">
      <c r="A739" s="28"/>
      <c r="B739" s="26"/>
      <c r="C739" s="26"/>
      <c r="D739" s="26"/>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row>
    <row r="740" spans="1:30">
      <c r="A740" s="28"/>
      <c r="B740" s="26"/>
      <c r="C740" s="26"/>
      <c r="D740" s="26"/>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spans="1:30">
      <c r="A741" s="28"/>
      <c r="B741" s="26"/>
      <c r="C741" s="26"/>
      <c r="D741" s="26"/>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row>
    <row r="742" spans="1:30">
      <c r="A742" s="28"/>
      <c r="B742" s="26"/>
      <c r="C742" s="26"/>
      <c r="D742" s="26"/>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row>
    <row r="743" spans="1:30">
      <c r="A743" s="28"/>
      <c r="B743" s="26"/>
      <c r="C743" s="26"/>
      <c r="D743" s="26"/>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row>
    <row r="744" spans="1:30">
      <c r="A744" s="28"/>
      <c r="B744" s="26"/>
      <c r="C744" s="26"/>
      <c r="D744" s="26"/>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row>
    <row r="745" spans="1:30">
      <c r="A745" s="28"/>
      <c r="B745" s="26"/>
      <c r="C745" s="26"/>
      <c r="D745" s="26"/>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row>
    <row r="746" spans="1:30">
      <c r="A746" s="28"/>
      <c r="B746" s="26"/>
      <c r="C746" s="26"/>
      <c r="D746" s="26"/>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row>
    <row r="747" spans="1:30">
      <c r="A747" s="28"/>
      <c r="B747" s="26"/>
      <c r="C747" s="26"/>
      <c r="D747" s="26"/>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row>
    <row r="748" spans="1:30">
      <c r="A748" s="28"/>
      <c r="B748" s="26"/>
      <c r="C748" s="26"/>
      <c r="D748" s="26"/>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row>
    <row r="749" spans="1:30">
      <c r="A749" s="28"/>
      <c r="B749" s="26"/>
      <c r="C749" s="26"/>
      <c r="D749" s="26"/>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row>
    <row r="750" spans="1:30">
      <c r="A750" s="28"/>
      <c r="B750" s="26"/>
      <c r="C750" s="26"/>
      <c r="D750" s="26"/>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row>
    <row r="751" spans="1:30">
      <c r="A751" s="28"/>
      <c r="B751" s="26"/>
      <c r="C751" s="26"/>
      <c r="D751" s="26"/>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row>
    <row r="752" spans="1:30">
      <c r="A752" s="28"/>
      <c r="B752" s="26"/>
      <c r="C752" s="26"/>
      <c r="D752" s="26"/>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row>
    <row r="753" spans="1:30">
      <c r="A753" s="28"/>
      <c r="B753" s="26"/>
      <c r="C753" s="26"/>
      <c r="D753" s="26"/>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row>
    <row r="754" spans="1:30">
      <c r="A754" s="28"/>
      <c r="B754" s="26"/>
      <c r="C754" s="26"/>
      <c r="D754" s="26"/>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row>
    <row r="755" spans="1:30">
      <c r="A755" s="28"/>
      <c r="B755" s="26"/>
      <c r="C755" s="26"/>
      <c r="D755" s="26"/>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spans="1:30">
      <c r="A756" s="28"/>
      <c r="B756" s="26"/>
      <c r="C756" s="26"/>
      <c r="D756" s="26"/>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row>
    <row r="757" spans="1:30">
      <c r="A757" s="28"/>
      <c r="B757" s="26"/>
      <c r="C757" s="26"/>
      <c r="D757" s="26"/>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row>
    <row r="758" spans="1:30">
      <c r="A758" s="28"/>
      <c r="B758" s="26"/>
      <c r="C758" s="26"/>
      <c r="D758" s="26"/>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row>
    <row r="759" spans="1:30">
      <c r="A759" s="28"/>
      <c r="B759" s="26"/>
      <c r="C759" s="26"/>
      <c r="D759" s="26"/>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row>
    <row r="760" spans="1:30">
      <c r="A760" s="28"/>
      <c r="B760" s="26"/>
      <c r="C760" s="26"/>
      <c r="D760" s="26"/>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row>
    <row r="761" spans="1:30">
      <c r="A761" s="28"/>
      <c r="B761" s="26"/>
      <c r="C761" s="26"/>
      <c r="D761" s="26"/>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row>
    <row r="762" spans="1:30">
      <c r="A762" s="28"/>
      <c r="B762" s="26"/>
      <c r="C762" s="26"/>
      <c r="D762" s="26"/>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row>
    <row r="763" spans="1:30">
      <c r="A763" s="28"/>
      <c r="B763" s="26"/>
      <c r="C763" s="26"/>
      <c r="D763" s="26"/>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row>
    <row r="764" spans="1:30">
      <c r="A764" s="28"/>
      <c r="B764" s="26"/>
      <c r="C764" s="26"/>
      <c r="D764" s="26"/>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row>
    <row r="765" spans="1:30">
      <c r="A765" s="28"/>
      <c r="B765" s="26"/>
      <c r="C765" s="26"/>
      <c r="D765" s="26"/>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row>
    <row r="766" spans="1:30">
      <c r="A766" s="28"/>
      <c r="B766" s="26"/>
      <c r="C766" s="26"/>
      <c r="D766" s="26"/>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row>
    <row r="767" spans="1:30">
      <c r="A767" s="28"/>
      <c r="B767" s="26"/>
      <c r="C767" s="26"/>
      <c r="D767" s="26"/>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row>
    <row r="768" spans="1:30">
      <c r="A768" s="28"/>
      <c r="B768" s="26"/>
      <c r="C768" s="26"/>
      <c r="D768" s="26"/>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row>
    <row r="769" spans="1:30">
      <c r="A769" s="28"/>
      <c r="B769" s="26"/>
      <c r="C769" s="26"/>
      <c r="D769" s="26"/>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row>
    <row r="770" spans="1:30">
      <c r="A770" s="28"/>
      <c r="B770" s="26"/>
      <c r="C770" s="26"/>
      <c r="D770" s="26"/>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row>
    <row r="771" spans="1:30">
      <c r="A771" s="28"/>
      <c r="B771" s="26"/>
      <c r="C771" s="26"/>
      <c r="D771" s="26"/>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row>
    <row r="772" spans="1:30">
      <c r="A772" s="28"/>
      <c r="B772" s="26"/>
      <c r="C772" s="26"/>
      <c r="D772" s="26"/>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row>
    <row r="773" spans="1:30">
      <c r="A773" s="28"/>
      <c r="B773" s="26"/>
      <c r="C773" s="26"/>
      <c r="D773" s="26"/>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row>
    <row r="774" spans="1:30">
      <c r="A774" s="28"/>
      <c r="B774" s="26"/>
      <c r="C774" s="26"/>
      <c r="D774" s="26"/>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row>
    <row r="775" spans="1:30">
      <c r="A775" s="28"/>
      <c r="B775" s="26"/>
      <c r="C775" s="26"/>
      <c r="D775" s="26"/>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row>
    <row r="776" spans="1:30">
      <c r="A776" s="28"/>
      <c r="B776" s="26"/>
      <c r="C776" s="26"/>
      <c r="D776" s="26"/>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row>
    <row r="777" spans="1:30">
      <c r="A777" s="28"/>
      <c r="B777" s="26"/>
      <c r="C777" s="26"/>
      <c r="D777" s="26"/>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row>
    <row r="778" spans="1:30">
      <c r="A778" s="28"/>
      <c r="B778" s="26"/>
      <c r="C778" s="26"/>
      <c r="D778" s="26"/>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spans="1:30">
      <c r="A779" s="28"/>
      <c r="B779" s="26"/>
      <c r="C779" s="26"/>
      <c r="D779" s="26"/>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row>
    <row r="780" spans="1:30">
      <c r="A780" s="28"/>
      <c r="B780" s="26"/>
      <c r="C780" s="26"/>
      <c r="D780" s="26"/>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row>
    <row r="781" spans="1:30">
      <c r="A781" s="28"/>
      <c r="B781" s="26"/>
      <c r="C781" s="26"/>
      <c r="D781" s="26"/>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row>
    <row r="782" spans="1:30">
      <c r="A782" s="28"/>
      <c r="B782" s="26"/>
      <c r="C782" s="26"/>
      <c r="D782" s="26"/>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row>
    <row r="783" spans="1:30">
      <c r="A783" s="28"/>
      <c r="B783" s="26"/>
      <c r="C783" s="26"/>
      <c r="D783" s="26"/>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row>
    <row r="784" spans="1:30">
      <c r="A784" s="28"/>
      <c r="B784" s="26"/>
      <c r="C784" s="26"/>
      <c r="D784" s="26"/>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row>
    <row r="785" spans="1:30">
      <c r="A785" s="28"/>
      <c r="B785" s="26"/>
      <c r="C785" s="26"/>
      <c r="D785" s="26"/>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row>
    <row r="786" spans="1:30">
      <c r="A786" s="28"/>
      <c r="B786" s="26"/>
      <c r="C786" s="26"/>
      <c r="D786" s="26"/>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row>
    <row r="787" spans="1:30">
      <c r="A787" s="28"/>
      <c r="B787" s="26"/>
      <c r="C787" s="26"/>
      <c r="D787" s="26"/>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row>
    <row r="788" spans="1:30">
      <c r="A788" s="28"/>
      <c r="B788" s="26"/>
      <c r="C788" s="26"/>
      <c r="D788" s="26"/>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row>
    <row r="789" spans="1:30">
      <c r="A789" s="28"/>
      <c r="B789" s="26"/>
      <c r="C789" s="26"/>
      <c r="D789" s="26"/>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row>
    <row r="790" spans="1:30">
      <c r="A790" s="28"/>
      <c r="B790" s="26"/>
      <c r="C790" s="26"/>
      <c r="D790" s="26"/>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row>
    <row r="791" spans="1:30">
      <c r="A791" s="28"/>
      <c r="B791" s="26"/>
      <c r="C791" s="26"/>
      <c r="D791" s="26"/>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spans="1:30">
      <c r="A792" s="28"/>
      <c r="B792" s="26"/>
      <c r="C792" s="26"/>
      <c r="D792" s="26"/>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spans="1:30">
      <c r="A793" s="28"/>
      <c r="B793" s="26"/>
      <c r="C793" s="26"/>
      <c r="D793" s="26"/>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row>
    <row r="794" spans="1:30">
      <c r="A794" s="28"/>
      <c r="B794" s="26"/>
      <c r="C794" s="26"/>
      <c r="D794" s="26"/>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row>
    <row r="795" spans="1:30">
      <c r="A795" s="28"/>
      <c r="B795" s="26"/>
      <c r="C795" s="26"/>
      <c r="D795" s="26"/>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row>
    <row r="796" spans="1:30">
      <c r="A796" s="28"/>
      <c r="B796" s="26"/>
      <c r="C796" s="26"/>
      <c r="D796" s="26"/>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row>
    <row r="797" spans="1:30">
      <c r="A797" s="28"/>
      <c r="B797" s="26"/>
      <c r="C797" s="26"/>
      <c r="D797" s="26"/>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row>
    <row r="798" spans="1:30">
      <c r="A798" s="28"/>
      <c r="B798" s="26"/>
      <c r="C798" s="26"/>
      <c r="D798" s="26"/>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row>
    <row r="799" spans="1:30">
      <c r="A799" s="28"/>
      <c r="B799" s="26"/>
      <c r="C799" s="26"/>
      <c r="D799" s="26"/>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row>
    <row r="800" spans="1:30">
      <c r="A800" s="28"/>
      <c r="B800" s="26"/>
      <c r="C800" s="26"/>
      <c r="D800" s="26"/>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row>
    <row r="801" spans="1:30">
      <c r="A801" s="28"/>
      <c r="B801" s="26"/>
      <c r="C801" s="26"/>
      <c r="D801" s="26"/>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row>
    <row r="802" spans="1:30">
      <c r="A802" s="28"/>
      <c r="B802" s="26"/>
      <c r="C802" s="26"/>
      <c r="D802" s="26"/>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row>
    <row r="803" spans="1:30">
      <c r="A803" s="28"/>
      <c r="B803" s="26"/>
      <c r="C803" s="26"/>
      <c r="D803" s="26"/>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row>
    <row r="804" spans="1:30">
      <c r="A804" s="28"/>
      <c r="B804" s="26"/>
      <c r="C804" s="26"/>
      <c r="D804" s="26"/>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row>
    <row r="805" spans="1:30">
      <c r="A805" s="28"/>
      <c r="B805" s="26"/>
      <c r="C805" s="26"/>
      <c r="D805" s="26"/>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spans="1:30">
      <c r="A806" s="28"/>
      <c r="B806" s="26"/>
      <c r="C806" s="26"/>
      <c r="D806" s="26"/>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row>
    <row r="807" spans="1:30">
      <c r="A807" s="28"/>
      <c r="B807" s="26"/>
      <c r="C807" s="26"/>
      <c r="D807" s="26"/>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row>
    <row r="808" spans="1:30">
      <c r="A808" s="28"/>
      <c r="B808" s="26"/>
      <c r="C808" s="26"/>
      <c r="D808" s="26"/>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row>
    <row r="809" spans="1:30">
      <c r="A809" s="28"/>
      <c r="B809" s="26"/>
      <c r="C809" s="26"/>
      <c r="D809" s="26"/>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row>
    <row r="810" spans="1:30">
      <c r="A810" s="28"/>
      <c r="B810" s="26"/>
      <c r="C810" s="26"/>
      <c r="D810" s="26"/>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row>
    <row r="811" spans="1:30">
      <c r="A811" s="28"/>
      <c r="B811" s="26"/>
      <c r="C811" s="26"/>
      <c r="D811" s="26"/>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row>
    <row r="812" spans="1:30">
      <c r="A812" s="28"/>
      <c r="B812" s="26"/>
      <c r="C812" s="26"/>
      <c r="D812" s="26"/>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row>
    <row r="813" spans="1:30">
      <c r="A813" s="28"/>
      <c r="B813" s="26"/>
      <c r="C813" s="26"/>
      <c r="D813" s="26"/>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row>
    <row r="814" spans="1:30">
      <c r="A814" s="28"/>
      <c r="B814" s="26"/>
      <c r="C814" s="26"/>
      <c r="D814" s="26"/>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row>
    <row r="815" spans="1:30">
      <c r="A815" s="28"/>
      <c r="B815" s="26"/>
      <c r="C815" s="26"/>
      <c r="D815" s="26"/>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row>
    <row r="816" spans="1:30">
      <c r="A816" s="28"/>
      <c r="B816" s="26"/>
      <c r="C816" s="26"/>
      <c r="D816" s="26"/>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row>
    <row r="817" spans="1:30">
      <c r="A817" s="28"/>
      <c r="B817" s="26"/>
      <c r="C817" s="26"/>
      <c r="D817" s="26"/>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row>
    <row r="818" spans="1:30">
      <c r="A818" s="28"/>
      <c r="B818" s="26"/>
      <c r="C818" s="26"/>
      <c r="D818" s="26"/>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row>
    <row r="819" spans="1:30">
      <c r="A819" s="28"/>
      <c r="B819" s="26"/>
      <c r="C819" s="26"/>
      <c r="D819" s="26"/>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row>
    <row r="820" spans="1:30">
      <c r="A820" s="28"/>
      <c r="B820" s="26"/>
      <c r="C820" s="26"/>
      <c r="D820" s="26"/>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row>
    <row r="821" spans="1:30">
      <c r="A821" s="28"/>
      <c r="B821" s="26"/>
      <c r="C821" s="26"/>
      <c r="D821" s="26"/>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spans="1:30">
      <c r="A822" s="28"/>
      <c r="B822" s="26"/>
      <c r="C822" s="26"/>
      <c r="D822" s="26"/>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row>
    <row r="823" spans="1:30">
      <c r="A823" s="28"/>
      <c r="B823" s="26"/>
      <c r="C823" s="26"/>
      <c r="D823" s="26"/>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row>
    <row r="824" spans="1:30">
      <c r="A824" s="28"/>
      <c r="B824" s="26"/>
      <c r="C824" s="26"/>
      <c r="D824" s="26"/>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row>
    <row r="825" spans="1:30">
      <c r="A825" s="28"/>
      <c r="B825" s="26"/>
      <c r="C825" s="26"/>
      <c r="D825" s="26"/>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row>
    <row r="826" spans="1:30">
      <c r="A826" s="28"/>
      <c r="B826" s="26"/>
      <c r="C826" s="26"/>
      <c r="D826" s="26"/>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row>
    <row r="827" spans="1:30">
      <c r="A827" s="28"/>
      <c r="B827" s="26"/>
      <c r="C827" s="26"/>
      <c r="D827" s="26"/>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row>
    <row r="828" spans="1:30">
      <c r="A828" s="28"/>
      <c r="B828" s="26"/>
      <c r="C828" s="26"/>
      <c r="D828" s="26"/>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row>
    <row r="829" spans="1:30">
      <c r="A829" s="28"/>
      <c r="B829" s="26"/>
      <c r="C829" s="26"/>
      <c r="D829" s="26"/>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row>
    <row r="830" spans="1:30">
      <c r="A830" s="28"/>
      <c r="B830" s="26"/>
      <c r="C830" s="26"/>
      <c r="D830" s="26"/>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row>
    <row r="831" spans="1:30">
      <c r="A831" s="28"/>
      <c r="B831" s="26"/>
      <c r="C831" s="26"/>
      <c r="D831" s="26"/>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row>
    <row r="832" spans="1:30">
      <c r="A832" s="28"/>
      <c r="B832" s="26"/>
      <c r="C832" s="26"/>
      <c r="D832" s="26"/>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row>
    <row r="833" spans="1:30">
      <c r="A833" s="28"/>
      <c r="B833" s="26"/>
      <c r="C833" s="26"/>
      <c r="D833" s="26"/>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spans="1:30">
      <c r="A834" s="28"/>
      <c r="B834" s="26"/>
      <c r="C834" s="26"/>
      <c r="D834" s="26"/>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row>
    <row r="835" spans="1:30">
      <c r="A835" s="28"/>
      <c r="B835" s="26"/>
      <c r="C835" s="26"/>
      <c r="D835" s="26"/>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row>
    <row r="836" spans="1:30">
      <c r="A836" s="28"/>
      <c r="B836" s="26"/>
      <c r="C836" s="26"/>
      <c r="D836" s="26"/>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row>
    <row r="837" spans="1:30">
      <c r="A837" s="28"/>
      <c r="B837" s="26"/>
      <c r="C837" s="26"/>
      <c r="D837" s="26"/>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row>
    <row r="838" spans="1:30">
      <c r="A838" s="28"/>
      <c r="B838" s="26"/>
      <c r="C838" s="26"/>
      <c r="D838" s="26"/>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row>
    <row r="839" spans="1:30">
      <c r="A839" s="28"/>
      <c r="B839" s="26"/>
      <c r="C839" s="26"/>
      <c r="D839" s="26"/>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row>
    <row r="840" spans="1:30">
      <c r="A840" s="28"/>
      <c r="B840" s="26"/>
      <c r="C840" s="26"/>
      <c r="D840" s="26"/>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row>
    <row r="841" spans="1:30">
      <c r="A841" s="28"/>
      <c r="B841" s="26"/>
      <c r="C841" s="26"/>
      <c r="D841" s="26"/>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row>
    <row r="842" spans="1:30">
      <c r="A842" s="28"/>
      <c r="B842" s="26"/>
      <c r="C842" s="26"/>
      <c r="D842" s="26"/>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row>
    <row r="843" spans="1:30">
      <c r="A843" s="28"/>
      <c r="B843" s="26"/>
      <c r="C843" s="26"/>
      <c r="D843" s="26"/>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row>
    <row r="844" spans="1:30">
      <c r="A844" s="28"/>
      <c r="B844" s="26"/>
      <c r="C844" s="26"/>
      <c r="D844" s="26"/>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row>
    <row r="845" spans="1:30">
      <c r="A845" s="28"/>
      <c r="B845" s="26"/>
      <c r="C845" s="26"/>
      <c r="D845" s="26"/>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row>
    <row r="846" spans="1:30">
      <c r="A846" s="28"/>
      <c r="B846" s="26"/>
      <c r="C846" s="26"/>
      <c r="D846" s="26"/>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spans="1:30">
      <c r="A847" s="28"/>
      <c r="B847" s="26"/>
      <c r="C847" s="26"/>
      <c r="D847" s="26"/>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row>
    <row r="848" spans="1:30">
      <c r="A848" s="28"/>
      <c r="B848" s="26"/>
      <c r="C848" s="26"/>
      <c r="D848" s="26"/>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row>
    <row r="849" spans="1:30">
      <c r="A849" s="28"/>
      <c r="B849" s="26"/>
      <c r="C849" s="26"/>
      <c r="D849" s="26"/>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row>
    <row r="850" spans="1:30">
      <c r="A850" s="28"/>
      <c r="B850" s="26"/>
      <c r="C850" s="26"/>
      <c r="D850" s="26"/>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row>
    <row r="851" spans="1:30">
      <c r="A851" s="28"/>
      <c r="B851" s="26"/>
      <c r="C851" s="26"/>
      <c r="D851" s="26"/>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row>
    <row r="852" spans="1:30">
      <c r="A852" s="28"/>
      <c r="B852" s="26"/>
      <c r="C852" s="26"/>
      <c r="D852" s="26"/>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row>
    <row r="853" spans="1:30">
      <c r="A853" s="28"/>
      <c r="B853" s="26"/>
      <c r="C853" s="26"/>
      <c r="D853" s="26"/>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row>
    <row r="854" spans="1:30">
      <c r="A854" s="28"/>
      <c r="B854" s="26"/>
      <c r="C854" s="26"/>
      <c r="D854" s="26"/>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row>
    <row r="855" spans="1:30">
      <c r="A855" s="28"/>
      <c r="B855" s="26"/>
      <c r="C855" s="26"/>
      <c r="D855" s="26"/>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row>
    <row r="856" spans="1:30">
      <c r="A856" s="28"/>
      <c r="B856" s="26"/>
      <c r="C856" s="26"/>
      <c r="D856" s="26"/>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row>
    <row r="857" spans="1:30">
      <c r="A857" s="28"/>
      <c r="B857" s="26"/>
      <c r="C857" s="26"/>
      <c r="D857" s="26"/>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row>
    <row r="858" spans="1:30">
      <c r="A858" s="28"/>
      <c r="B858" s="26"/>
      <c r="C858" s="26"/>
      <c r="D858" s="26"/>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spans="1:30">
      <c r="A859" s="28"/>
      <c r="B859" s="26"/>
      <c r="C859" s="26"/>
      <c r="D859" s="26"/>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row>
    <row r="860" spans="1:30">
      <c r="A860" s="28"/>
      <c r="B860" s="26"/>
      <c r="C860" s="26"/>
      <c r="D860" s="26"/>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row>
    <row r="861" spans="1:30">
      <c r="A861" s="28"/>
      <c r="B861" s="26"/>
      <c r="C861" s="26"/>
      <c r="D861" s="26"/>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spans="1:30">
      <c r="A862" s="28"/>
      <c r="B862" s="26"/>
      <c r="C862" s="26"/>
      <c r="D862" s="26"/>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row>
    <row r="863" spans="1:30">
      <c r="A863" s="28"/>
      <c r="B863" s="26"/>
      <c r="C863" s="26"/>
      <c r="D863" s="26"/>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row>
    <row r="864" spans="1:30">
      <c r="A864" s="28"/>
      <c r="B864" s="26"/>
      <c r="C864" s="26"/>
      <c r="D864" s="26"/>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row>
    <row r="865" spans="1:30">
      <c r="A865" s="28"/>
      <c r="B865" s="26"/>
      <c r="C865" s="26"/>
      <c r="D865" s="26"/>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row>
    <row r="866" spans="1:30">
      <c r="A866" s="28"/>
      <c r="B866" s="26"/>
      <c r="C866" s="26"/>
      <c r="D866" s="26"/>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row>
    <row r="867" spans="1:30">
      <c r="A867" s="28"/>
      <c r="B867" s="26"/>
      <c r="C867" s="26"/>
      <c r="D867" s="26"/>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row>
    <row r="868" spans="1:30">
      <c r="A868" s="28"/>
      <c r="B868" s="26"/>
      <c r="C868" s="26"/>
      <c r="D868" s="26"/>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spans="1:30">
      <c r="A869" s="28"/>
      <c r="B869" s="26"/>
      <c r="C869" s="26"/>
      <c r="D869" s="26"/>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row>
    <row r="870" spans="1:30">
      <c r="A870" s="28"/>
      <c r="B870" s="26"/>
      <c r="C870" s="26"/>
      <c r="D870" s="26"/>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row>
    <row r="871" spans="1:30">
      <c r="A871" s="28"/>
      <c r="B871" s="26"/>
      <c r="C871" s="26"/>
      <c r="D871" s="26"/>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row>
    <row r="872" spans="1:30">
      <c r="A872" s="28"/>
      <c r="B872" s="26"/>
      <c r="C872" s="26"/>
      <c r="D872" s="26"/>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row>
    <row r="873" spans="1:30">
      <c r="A873" s="28"/>
      <c r="B873" s="26"/>
      <c r="C873" s="26"/>
      <c r="D873" s="26"/>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row>
    <row r="874" spans="1:30">
      <c r="A874" s="28"/>
      <c r="B874" s="26"/>
      <c r="C874" s="26"/>
      <c r="D874" s="26"/>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row>
    <row r="875" spans="1:30">
      <c r="A875" s="28"/>
      <c r="B875" s="26"/>
      <c r="C875" s="26"/>
      <c r="D875" s="26"/>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row>
    <row r="876" spans="1:30">
      <c r="A876" s="28"/>
      <c r="B876" s="26"/>
      <c r="C876" s="26"/>
      <c r="D876" s="26"/>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row>
    <row r="877" spans="1:30">
      <c r="A877" s="28"/>
      <c r="B877" s="26"/>
      <c r="C877" s="26"/>
      <c r="D877" s="26"/>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spans="1:30">
      <c r="A878" s="28"/>
      <c r="B878" s="26"/>
      <c r="C878" s="26"/>
      <c r="D878" s="26"/>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row>
    <row r="879" spans="1:30">
      <c r="A879" s="28"/>
      <c r="B879" s="26"/>
      <c r="C879" s="26"/>
      <c r="D879" s="26"/>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row>
    <row r="880" spans="1:30">
      <c r="A880" s="28"/>
      <c r="B880" s="26"/>
      <c r="C880" s="26"/>
      <c r="D880" s="26"/>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row>
    <row r="881" spans="1:30">
      <c r="A881" s="28"/>
      <c r="B881" s="26"/>
      <c r="C881" s="26"/>
      <c r="D881" s="26"/>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row>
    <row r="882" spans="1:30">
      <c r="A882" s="28"/>
      <c r="B882" s="26"/>
      <c r="C882" s="26"/>
      <c r="D882" s="26"/>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row>
    <row r="883" spans="1:30">
      <c r="A883" s="28"/>
      <c r="B883" s="26"/>
      <c r="C883" s="26"/>
      <c r="D883" s="26"/>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row>
    <row r="884" spans="1:30">
      <c r="A884" s="28"/>
      <c r="B884" s="26"/>
      <c r="C884" s="26"/>
      <c r="D884" s="26"/>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row>
    <row r="885" spans="1:30">
      <c r="A885" s="28"/>
      <c r="B885" s="26"/>
      <c r="C885" s="26"/>
      <c r="D885" s="26"/>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row>
    <row r="886" spans="1:30">
      <c r="A886" s="28"/>
      <c r="B886" s="26"/>
      <c r="C886" s="26"/>
      <c r="D886" s="26"/>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row>
    <row r="887" spans="1:30">
      <c r="A887" s="28"/>
      <c r="B887" s="26"/>
      <c r="C887" s="26"/>
      <c r="D887" s="26"/>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row>
    <row r="888" spans="1:30">
      <c r="A888" s="28"/>
      <c r="B888" s="26"/>
      <c r="C888" s="26"/>
      <c r="D888" s="26"/>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row>
    <row r="889" spans="1:30">
      <c r="A889" s="28"/>
      <c r="B889" s="26"/>
      <c r="C889" s="26"/>
      <c r="D889" s="26"/>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row>
    <row r="890" spans="1:30">
      <c r="A890" s="28"/>
      <c r="B890" s="26"/>
      <c r="C890" s="26"/>
      <c r="D890" s="26"/>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row>
    <row r="891" spans="1:30">
      <c r="A891" s="28"/>
      <c r="B891" s="26"/>
      <c r="C891" s="26"/>
      <c r="D891" s="26"/>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row>
    <row r="892" spans="1:30">
      <c r="A892" s="28"/>
      <c r="B892" s="26"/>
      <c r="C892" s="26"/>
      <c r="D892" s="26"/>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row>
    <row r="893" spans="1:30">
      <c r="A893" s="28"/>
      <c r="B893" s="26"/>
      <c r="C893" s="26"/>
      <c r="D893" s="26"/>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row>
    <row r="894" spans="1:30">
      <c r="A894" s="28"/>
      <c r="B894" s="26"/>
      <c r="C894" s="26"/>
      <c r="D894" s="26"/>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row>
    <row r="895" spans="1:30">
      <c r="A895" s="28"/>
      <c r="B895" s="26"/>
      <c r="C895" s="26"/>
      <c r="D895" s="26"/>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row>
    <row r="896" spans="1:30">
      <c r="A896" s="28"/>
      <c r="B896" s="26"/>
      <c r="C896" s="26"/>
      <c r="D896" s="26"/>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row>
    <row r="897" spans="1:30">
      <c r="A897" s="28"/>
      <c r="B897" s="26"/>
      <c r="C897" s="26"/>
      <c r="D897" s="26"/>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row>
    <row r="898" spans="1:30">
      <c r="A898" s="28"/>
      <c r="B898" s="26"/>
      <c r="C898" s="26"/>
      <c r="D898" s="26"/>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row>
    <row r="899" spans="1:30">
      <c r="A899" s="28"/>
      <c r="B899" s="26"/>
      <c r="C899" s="26"/>
      <c r="D899" s="26"/>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row>
    <row r="900" spans="1:30">
      <c r="A900" s="28"/>
      <c r="B900" s="26"/>
      <c r="C900" s="26"/>
      <c r="D900" s="26"/>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row>
    <row r="901" spans="1:30">
      <c r="A901" s="28"/>
      <c r="B901" s="26"/>
      <c r="C901" s="26"/>
      <c r="D901" s="26"/>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row>
    <row r="902" spans="1:30">
      <c r="A902" s="28"/>
      <c r="B902" s="26"/>
      <c r="C902" s="26"/>
      <c r="D902" s="26"/>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row>
    <row r="903" spans="1:30">
      <c r="A903" s="28"/>
      <c r="B903" s="26"/>
      <c r="C903" s="26"/>
      <c r="D903" s="26"/>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row>
    <row r="904" spans="1:30">
      <c r="A904" s="28"/>
      <c r="B904" s="26"/>
      <c r="C904" s="26"/>
      <c r="D904" s="26"/>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row>
    <row r="905" spans="1:30">
      <c r="A905" s="28"/>
      <c r="B905" s="26"/>
      <c r="C905" s="26"/>
      <c r="D905" s="26"/>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spans="1:30">
      <c r="A906" s="28"/>
      <c r="B906" s="26"/>
      <c r="C906" s="26"/>
      <c r="D906" s="26"/>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row>
    <row r="907" spans="1:30">
      <c r="A907" s="28"/>
      <c r="B907" s="26"/>
      <c r="C907" s="26"/>
      <c r="D907" s="26"/>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row>
    <row r="908" spans="1:30">
      <c r="A908" s="28"/>
      <c r="B908" s="26"/>
      <c r="C908" s="26"/>
      <c r="D908" s="26"/>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spans="1:30">
      <c r="A909" s="28"/>
      <c r="B909" s="26"/>
      <c r="C909" s="26"/>
      <c r="D909" s="26"/>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row>
    <row r="910" spans="1:30">
      <c r="A910" s="28"/>
      <c r="B910" s="26"/>
      <c r="C910" s="26"/>
      <c r="D910" s="26"/>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row>
    <row r="911" spans="1:30">
      <c r="A911" s="28"/>
      <c r="B911" s="26"/>
      <c r="C911" s="26"/>
      <c r="D911" s="26"/>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row>
    <row r="912" spans="1:30">
      <c r="A912" s="28"/>
      <c r="B912" s="26"/>
      <c r="C912" s="26"/>
      <c r="D912" s="26"/>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row>
    <row r="913" spans="1:30">
      <c r="A913" s="28"/>
      <c r="B913" s="26"/>
      <c r="C913" s="26"/>
      <c r="D913" s="26"/>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row>
    <row r="914" spans="1:30">
      <c r="A914" s="28"/>
      <c r="B914" s="26"/>
      <c r="C914" s="26"/>
      <c r="D914" s="26"/>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row>
    <row r="915" spans="1:30">
      <c r="A915" s="28"/>
      <c r="B915" s="26"/>
      <c r="C915" s="26"/>
      <c r="D915" s="26"/>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row>
    <row r="916" spans="1:30">
      <c r="A916" s="28"/>
      <c r="B916" s="26"/>
      <c r="C916" s="26"/>
      <c r="D916" s="26"/>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row>
    <row r="917" spans="1:30">
      <c r="A917" s="28"/>
      <c r="B917" s="26"/>
      <c r="C917" s="26"/>
      <c r="D917" s="26"/>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spans="1:30">
      <c r="A918" s="28"/>
      <c r="B918" s="26"/>
      <c r="C918" s="26"/>
      <c r="D918" s="26"/>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row>
    <row r="919" spans="1:30">
      <c r="A919" s="28"/>
      <c r="B919" s="26"/>
      <c r="C919" s="26"/>
      <c r="D919" s="26"/>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row>
    <row r="920" spans="1:30">
      <c r="A920" s="28"/>
      <c r="B920" s="26"/>
      <c r="C920" s="26"/>
      <c r="D920" s="26"/>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row>
    <row r="921" spans="1:30">
      <c r="A921" s="28"/>
      <c r="B921" s="26"/>
      <c r="C921" s="26"/>
      <c r="D921" s="26"/>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row>
    <row r="922" spans="1:30">
      <c r="A922" s="28"/>
      <c r="B922" s="26"/>
      <c r="C922" s="26"/>
      <c r="D922" s="26"/>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row>
    <row r="923" spans="1:30">
      <c r="A923" s="28"/>
      <c r="B923" s="26"/>
      <c r="C923" s="26"/>
      <c r="D923" s="26"/>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row>
    <row r="924" spans="1:30">
      <c r="A924" s="28"/>
      <c r="B924" s="26"/>
      <c r="C924" s="26"/>
      <c r="D924" s="26"/>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spans="1:30">
      <c r="A925" s="28"/>
      <c r="B925" s="26"/>
      <c r="C925" s="26"/>
      <c r="D925" s="26"/>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row>
    <row r="926" spans="1:30">
      <c r="A926" s="28"/>
      <c r="B926" s="26"/>
      <c r="C926" s="26"/>
      <c r="D926" s="26"/>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row>
    <row r="927" spans="1:30">
      <c r="A927" s="28"/>
      <c r="B927" s="26"/>
      <c r="C927" s="26"/>
      <c r="D927" s="26"/>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row>
    <row r="928" spans="1:30">
      <c r="A928" s="28"/>
      <c r="B928" s="26"/>
      <c r="C928" s="26"/>
      <c r="D928" s="26"/>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row>
    <row r="929" spans="1:30">
      <c r="A929" s="28"/>
      <c r="B929" s="26"/>
      <c r="C929" s="26"/>
      <c r="D929" s="26"/>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row>
    <row r="930" spans="1:30">
      <c r="A930" s="28"/>
      <c r="B930" s="26"/>
      <c r="C930" s="26"/>
      <c r="D930" s="26"/>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row>
    <row r="931" spans="1:30">
      <c r="A931" s="28"/>
      <c r="B931" s="26"/>
      <c r="C931" s="26"/>
      <c r="D931" s="26"/>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row>
    <row r="932" spans="1:30">
      <c r="A932" s="28"/>
      <c r="B932" s="26"/>
      <c r="C932" s="26"/>
      <c r="D932" s="26"/>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row>
    <row r="933" spans="1:30">
      <c r="A933" s="28"/>
      <c r="B933" s="26"/>
      <c r="C933" s="26"/>
      <c r="D933" s="26"/>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spans="1:30">
      <c r="A934" s="28"/>
      <c r="B934" s="26"/>
      <c r="C934" s="26"/>
      <c r="D934" s="26"/>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row>
    <row r="935" spans="1:30">
      <c r="A935" s="28"/>
      <c r="B935" s="26"/>
      <c r="C935" s="26"/>
      <c r="D935" s="26"/>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row>
    <row r="936" spans="1:30">
      <c r="A936" s="28"/>
      <c r="B936" s="26"/>
      <c r="C936" s="26"/>
      <c r="D936" s="26"/>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row>
    <row r="937" spans="1:30">
      <c r="A937" s="28"/>
      <c r="B937" s="26"/>
      <c r="C937" s="26"/>
      <c r="D937" s="26"/>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row>
    <row r="938" spans="1:30">
      <c r="A938" s="28"/>
      <c r="B938" s="26"/>
      <c r="C938" s="26"/>
      <c r="D938" s="26"/>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row>
    <row r="939" spans="1:30">
      <c r="A939" s="28"/>
      <c r="B939" s="26"/>
      <c r="C939" s="26"/>
      <c r="D939" s="26"/>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row>
    <row r="940" spans="1:30">
      <c r="A940" s="28"/>
      <c r="B940" s="26"/>
      <c r="C940" s="26"/>
      <c r="D940" s="26"/>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row>
    <row r="941" spans="1:30">
      <c r="A941" s="28"/>
      <c r="B941" s="26"/>
      <c r="C941" s="26"/>
      <c r="D941" s="26"/>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row>
    <row r="942" spans="1:30">
      <c r="A942" s="28"/>
      <c r="B942" s="26"/>
      <c r="C942" s="26"/>
      <c r="D942" s="26"/>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row>
    <row r="943" spans="1:30">
      <c r="A943" s="28"/>
      <c r="B943" s="26"/>
      <c r="C943" s="26"/>
      <c r="D943" s="26"/>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row>
    <row r="944" spans="1:30">
      <c r="A944" s="28"/>
      <c r="B944" s="26"/>
      <c r="C944" s="26"/>
      <c r="D944" s="26"/>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row>
    <row r="945" spans="1:30">
      <c r="A945" s="28"/>
      <c r="B945" s="26"/>
      <c r="C945" s="26"/>
      <c r="D945" s="26"/>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row>
    <row r="946" spans="1:30">
      <c r="A946" s="28"/>
      <c r="B946" s="26"/>
      <c r="C946" s="26"/>
      <c r="D946" s="26"/>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row>
    <row r="947" spans="1:30">
      <c r="A947" s="28"/>
      <c r="B947" s="26"/>
      <c r="C947" s="26"/>
      <c r="D947" s="26"/>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row>
    <row r="948" spans="1:30">
      <c r="A948" s="28"/>
      <c r="B948" s="26"/>
      <c r="C948" s="26"/>
      <c r="D948" s="26"/>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row>
    <row r="949" spans="1:30">
      <c r="A949" s="28"/>
      <c r="B949" s="26"/>
      <c r="C949" s="26"/>
      <c r="D949" s="26"/>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row>
    <row r="950" spans="1:30">
      <c r="A950" s="28"/>
      <c r="B950" s="26"/>
      <c r="C950" s="26"/>
      <c r="D950" s="26"/>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row>
    <row r="951" spans="1:30">
      <c r="A951" s="28"/>
      <c r="B951" s="26"/>
      <c r="C951" s="26"/>
      <c r="D951" s="26"/>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row>
    <row r="952" spans="1:30">
      <c r="A952" s="28"/>
      <c r="B952" s="26"/>
      <c r="C952" s="26"/>
      <c r="D952" s="26"/>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row>
    <row r="953" spans="1:30">
      <c r="A953" s="28"/>
      <c r="B953" s="26"/>
      <c r="C953" s="26"/>
      <c r="D953" s="26"/>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row>
    <row r="954" spans="1:30">
      <c r="A954" s="28"/>
      <c r="B954" s="26"/>
      <c r="C954" s="26"/>
      <c r="D954" s="26"/>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row>
    <row r="955" spans="1:30">
      <c r="A955" s="28"/>
      <c r="B955" s="26"/>
      <c r="C955" s="26"/>
      <c r="D955" s="26"/>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spans="1:30">
      <c r="A956" s="28"/>
      <c r="B956" s="26"/>
      <c r="C956" s="26"/>
      <c r="D956" s="26"/>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row>
    <row r="957" spans="1:30">
      <c r="A957" s="28"/>
      <c r="B957" s="26"/>
      <c r="C957" s="26"/>
      <c r="D957" s="26"/>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row>
    <row r="958" spans="1:30">
      <c r="A958" s="28"/>
      <c r="B958" s="26"/>
      <c r="C958" s="26"/>
      <c r="D958" s="26"/>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row>
    <row r="959" spans="1:30">
      <c r="A959" s="28"/>
      <c r="B959" s="26"/>
      <c r="C959" s="26"/>
      <c r="D959" s="26"/>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row>
    <row r="960" spans="1:30">
      <c r="A960" s="28"/>
      <c r="B960" s="26"/>
      <c r="C960" s="26"/>
      <c r="D960" s="26"/>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row>
    <row r="961" spans="1:30">
      <c r="A961" s="28"/>
      <c r="B961" s="26"/>
      <c r="C961" s="26"/>
      <c r="D961" s="26"/>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row>
    <row r="962" spans="1:30">
      <c r="A962" s="28"/>
      <c r="B962" s="26"/>
      <c r="C962" s="26"/>
      <c r="D962" s="26"/>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row>
    <row r="963" spans="1:30">
      <c r="A963" s="28"/>
      <c r="B963" s="26"/>
      <c r="C963" s="26"/>
      <c r="D963" s="26"/>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row>
    <row r="964" spans="1:30">
      <c r="A964" s="28"/>
      <c r="B964" s="26"/>
      <c r="C964" s="26"/>
      <c r="D964" s="26"/>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spans="1:30">
      <c r="A965" s="28"/>
      <c r="B965" s="26"/>
      <c r="C965" s="26"/>
      <c r="D965" s="26"/>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row>
    <row r="966" spans="1:30">
      <c r="A966" s="28"/>
      <c r="B966" s="26"/>
      <c r="C966" s="26"/>
      <c r="D966" s="26"/>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spans="1:30">
      <c r="A967" s="28"/>
      <c r="B967" s="26"/>
      <c r="C967" s="26"/>
      <c r="D967" s="26"/>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row>
    <row r="968" spans="1:30">
      <c r="A968" s="28"/>
      <c r="B968" s="26"/>
      <c r="C968" s="26"/>
      <c r="D968" s="26"/>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row>
    <row r="969" spans="1:30">
      <c r="A969" s="28"/>
      <c r="B969" s="26"/>
      <c r="C969" s="26"/>
      <c r="D969" s="26"/>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row>
    <row r="970" spans="1:30">
      <c r="A970" s="28"/>
      <c r="B970" s="26"/>
      <c r="C970" s="26"/>
      <c r="D970" s="26"/>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row>
    <row r="971" spans="1:30">
      <c r="A971" s="28"/>
      <c r="B971" s="26"/>
      <c r="C971" s="26"/>
      <c r="D971" s="26"/>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row>
    <row r="972" spans="1:30">
      <c r="A972" s="28"/>
      <c r="B972" s="26"/>
      <c r="C972" s="26"/>
      <c r="D972" s="26"/>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row>
    <row r="973" spans="1:30">
      <c r="A973" s="28"/>
      <c r="B973" s="26"/>
      <c r="C973" s="26"/>
      <c r="D973" s="26"/>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row>
    <row r="974" spans="1:30">
      <c r="A974" s="28"/>
      <c r="B974" s="26"/>
      <c r="C974" s="26"/>
      <c r="D974" s="26"/>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spans="1:30">
      <c r="A975" s="28"/>
      <c r="B975" s="26"/>
      <c r="C975" s="26"/>
      <c r="D975" s="26"/>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row>
    <row r="976" spans="1:30">
      <c r="A976" s="28"/>
      <c r="B976" s="26"/>
      <c r="C976" s="26"/>
      <c r="D976" s="26"/>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row>
    <row r="977" spans="1:30">
      <c r="A977" s="28"/>
      <c r="B977" s="26"/>
      <c r="C977" s="26"/>
      <c r="D977" s="26"/>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row>
    <row r="978" spans="1:30">
      <c r="A978" s="28"/>
      <c r="B978" s="26"/>
      <c r="C978" s="26"/>
      <c r="D978" s="26"/>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spans="1:30">
      <c r="A979" s="28"/>
      <c r="B979" s="26"/>
      <c r="C979" s="26"/>
      <c r="D979" s="26"/>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row>
    <row r="980" spans="1:30">
      <c r="A980" s="28"/>
      <c r="B980" s="26"/>
      <c r="C980" s="26"/>
      <c r="D980" s="26"/>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row>
    <row r="981" spans="1:30">
      <c r="A981" s="28"/>
      <c r="B981" s="26"/>
      <c r="C981" s="26"/>
      <c r="D981" s="26"/>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row>
    <row r="982" spans="1:30">
      <c r="A982" s="28"/>
      <c r="B982" s="26"/>
      <c r="C982" s="26"/>
      <c r="D982" s="26"/>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row>
    <row r="983" spans="1:30">
      <c r="A983" s="28"/>
      <c r="B983" s="26"/>
      <c r="C983" s="26"/>
      <c r="D983" s="26"/>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row>
    <row r="984" spans="1:30">
      <c r="A984" s="28"/>
      <c r="B984" s="26"/>
      <c r="C984" s="26"/>
      <c r="D984" s="26"/>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spans="1:30">
      <c r="A985" s="28"/>
      <c r="B985" s="26"/>
      <c r="C985" s="26"/>
      <c r="D985" s="26"/>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row>
    <row r="986" spans="1:30">
      <c r="A986" s="28"/>
      <c r="B986" s="26"/>
      <c r="C986" s="26"/>
      <c r="D986" s="26"/>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row>
    <row r="987" spans="1:30">
      <c r="A987" s="28"/>
      <c r="B987" s="26"/>
      <c r="C987" s="26"/>
      <c r="D987" s="26"/>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spans="1:30">
      <c r="A988" s="28"/>
      <c r="B988" s="26"/>
      <c r="C988" s="26"/>
      <c r="D988" s="26"/>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row>
    <row r="989" spans="1:30">
      <c r="A989" s="28"/>
      <c r="B989" s="26"/>
      <c r="C989" s="26"/>
      <c r="D989" s="26"/>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row>
    <row r="990" spans="1:30">
      <c r="A990" s="28"/>
      <c r="B990" s="26"/>
      <c r="C990" s="26"/>
      <c r="D990" s="26"/>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row>
    <row r="991" spans="1:30">
      <c r="A991" s="28"/>
      <c r="B991" s="26"/>
      <c r="C991" s="26"/>
      <c r="D991" s="26"/>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row>
    <row r="992" spans="1:30">
      <c r="A992" s="28"/>
      <c r="B992" s="26"/>
      <c r="C992" s="26"/>
      <c r="D992" s="26"/>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row>
    <row r="993" spans="1:30">
      <c r="A993" s="28"/>
      <c r="B993" s="26"/>
      <c r="C993" s="26"/>
      <c r="D993" s="26"/>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row>
    <row r="994" spans="1:30">
      <c r="A994" s="28"/>
      <c r="B994" s="26"/>
      <c r="C994" s="26"/>
      <c r="D994" s="26"/>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row>
    <row r="995" spans="1:30">
      <c r="A995" s="28"/>
      <c r="B995" s="26"/>
      <c r="C995" s="26"/>
      <c r="D995" s="26"/>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row>
    <row r="996" spans="1:30">
      <c r="A996" s="28"/>
      <c r="B996" s="26"/>
      <c r="C996" s="26"/>
      <c r="D996" s="26"/>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row>
    <row r="997" spans="1:30">
      <c r="A997" s="28"/>
      <c r="B997" s="26"/>
      <c r="C997" s="26"/>
      <c r="D997" s="26"/>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row>
    <row r="998" spans="1:30">
      <c r="A998" s="28"/>
      <c r="B998" s="26"/>
      <c r="C998" s="26"/>
      <c r="D998" s="26"/>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row>
    <row r="999" spans="1:30">
      <c r="A999" s="28"/>
      <c r="B999" s="26"/>
      <c r="C999" s="26"/>
      <c r="D999" s="26"/>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row>
    <row r="1000" spans="1:30">
      <c r="A1000" s="28"/>
      <c r="B1000" s="26"/>
      <c r="C1000" s="26"/>
      <c r="D1000" s="26"/>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E1000"/>
  <sheetViews>
    <sheetView topLeftCell="A14" workbookViewId="0">
      <selection activeCell="E16" sqref="A1:E90"/>
    </sheetView>
  </sheetViews>
  <sheetFormatPr defaultColWidth="12.6640625" defaultRowHeight="15.75" customHeight="1"/>
  <cols>
    <col min="1" max="1" width="3.44140625" bestFit="1" customWidth="1"/>
    <col min="2" max="2" width="10.5546875" bestFit="1" customWidth="1"/>
    <col min="3" max="3" width="28.21875" customWidth="1"/>
    <col min="4" max="4" width="21.5546875" bestFit="1" customWidth="1"/>
    <col min="5" max="5" width="112.6640625" customWidth="1"/>
  </cols>
  <sheetData>
    <row r="1" spans="1:31" ht="111.6">
      <c r="A1" s="25">
        <v>1</v>
      </c>
      <c r="B1" s="26" t="s">
        <v>330</v>
      </c>
      <c r="C1" s="26" t="s">
        <v>3040</v>
      </c>
      <c r="D1" s="26" t="s">
        <v>169</v>
      </c>
      <c r="E1" s="2" t="s">
        <v>3041</v>
      </c>
      <c r="F1" s="2"/>
      <c r="G1" s="2"/>
      <c r="H1" s="2"/>
      <c r="I1" s="2"/>
      <c r="J1" s="2"/>
      <c r="K1" s="2"/>
      <c r="L1" s="2"/>
      <c r="M1" s="2"/>
      <c r="N1" s="2"/>
      <c r="O1" s="2"/>
      <c r="P1" s="2"/>
      <c r="Q1" s="2"/>
      <c r="R1" s="2"/>
      <c r="S1" s="2"/>
      <c r="T1" s="2"/>
      <c r="U1" s="2"/>
      <c r="V1" s="2"/>
      <c r="W1" s="2"/>
      <c r="X1" s="2"/>
      <c r="Y1" s="2"/>
      <c r="Z1" s="2"/>
      <c r="AA1" s="2"/>
      <c r="AB1" s="2"/>
      <c r="AC1" s="2"/>
      <c r="AD1" s="2"/>
      <c r="AE1" s="2"/>
    </row>
    <row r="2" spans="1:31" ht="111.6">
      <c r="A2" s="25">
        <f t="shared" ref="A2:A90" si="0">SUM(1+A1)</f>
        <v>2</v>
      </c>
      <c r="B2" s="26" t="s">
        <v>345</v>
      </c>
      <c r="C2" s="26" t="s">
        <v>3042</v>
      </c>
      <c r="D2" s="26" t="s">
        <v>5</v>
      </c>
      <c r="E2" s="2" t="s">
        <v>3043</v>
      </c>
      <c r="F2" s="2"/>
      <c r="G2" s="2"/>
      <c r="H2" s="2"/>
      <c r="I2" s="2"/>
      <c r="J2" s="2"/>
      <c r="K2" s="2"/>
      <c r="L2" s="2"/>
      <c r="M2" s="2"/>
      <c r="N2" s="2"/>
      <c r="O2" s="2"/>
      <c r="P2" s="2"/>
      <c r="Q2" s="2"/>
      <c r="R2" s="2"/>
      <c r="S2" s="2"/>
      <c r="T2" s="2"/>
      <c r="U2" s="2"/>
      <c r="V2" s="2"/>
      <c r="W2" s="2"/>
      <c r="X2" s="2"/>
      <c r="Y2" s="2"/>
      <c r="Z2" s="2"/>
      <c r="AA2" s="2"/>
      <c r="AB2" s="2"/>
      <c r="AC2" s="2"/>
      <c r="AD2" s="2"/>
      <c r="AE2" s="2"/>
    </row>
    <row r="3" spans="1:31" ht="74.400000000000006">
      <c r="A3" s="25">
        <f t="shared" si="0"/>
        <v>3</v>
      </c>
      <c r="B3" s="26" t="s">
        <v>345</v>
      </c>
      <c r="C3" s="26" t="s">
        <v>3044</v>
      </c>
      <c r="D3" s="26" t="s">
        <v>265</v>
      </c>
      <c r="E3" s="2" t="s">
        <v>3045</v>
      </c>
      <c r="F3" s="2"/>
      <c r="G3" s="2"/>
      <c r="H3" s="2"/>
      <c r="I3" s="2"/>
      <c r="J3" s="2"/>
      <c r="K3" s="2"/>
      <c r="L3" s="2"/>
      <c r="M3" s="2"/>
      <c r="N3" s="2"/>
      <c r="O3" s="2"/>
      <c r="P3" s="2"/>
      <c r="Q3" s="2"/>
      <c r="R3" s="2"/>
      <c r="S3" s="2"/>
      <c r="T3" s="2"/>
      <c r="U3" s="2"/>
      <c r="V3" s="2"/>
      <c r="W3" s="2"/>
      <c r="X3" s="2"/>
      <c r="Y3" s="2"/>
      <c r="Z3" s="2"/>
      <c r="AA3" s="2"/>
      <c r="AB3" s="2"/>
      <c r="AC3" s="2"/>
      <c r="AD3" s="2"/>
      <c r="AE3" s="2"/>
    </row>
    <row r="4" spans="1:31" ht="37.200000000000003">
      <c r="A4" s="25">
        <f t="shared" si="0"/>
        <v>4</v>
      </c>
      <c r="B4" s="34" t="s">
        <v>345</v>
      </c>
      <c r="C4" s="34" t="s">
        <v>3046</v>
      </c>
      <c r="D4" s="34" t="s">
        <v>265</v>
      </c>
      <c r="E4" s="35" t="s">
        <v>3047</v>
      </c>
      <c r="F4" s="2"/>
      <c r="G4" s="2"/>
      <c r="H4" s="2"/>
      <c r="I4" s="2"/>
      <c r="J4" s="2"/>
      <c r="K4" s="2"/>
      <c r="L4" s="2"/>
      <c r="M4" s="2"/>
      <c r="N4" s="2"/>
      <c r="O4" s="2"/>
      <c r="P4" s="2"/>
      <c r="Q4" s="2"/>
      <c r="R4" s="2"/>
      <c r="S4" s="2"/>
      <c r="T4" s="2"/>
      <c r="U4" s="2"/>
      <c r="V4" s="2"/>
      <c r="W4" s="2"/>
      <c r="X4" s="2"/>
      <c r="Y4" s="2"/>
      <c r="Z4" s="2"/>
      <c r="AA4" s="2"/>
      <c r="AB4" s="2"/>
      <c r="AC4" s="2"/>
      <c r="AD4" s="2"/>
      <c r="AE4" s="2"/>
    </row>
    <row r="5" spans="1:31" ht="130.19999999999999">
      <c r="A5" s="25">
        <f t="shared" si="0"/>
        <v>5</v>
      </c>
      <c r="B5" s="40" t="s">
        <v>345</v>
      </c>
      <c r="C5" s="32" t="s">
        <v>3048</v>
      </c>
      <c r="D5" s="32" t="s">
        <v>5</v>
      </c>
      <c r="E5" s="33" t="s">
        <v>3049</v>
      </c>
      <c r="F5" s="2"/>
      <c r="G5" s="2"/>
      <c r="H5" s="2"/>
      <c r="I5" s="2"/>
      <c r="J5" s="2"/>
      <c r="K5" s="2"/>
      <c r="L5" s="2"/>
      <c r="M5" s="2"/>
      <c r="N5" s="2"/>
      <c r="O5" s="2"/>
      <c r="P5" s="2"/>
      <c r="Q5" s="2"/>
      <c r="R5" s="2"/>
      <c r="S5" s="2"/>
      <c r="T5" s="2"/>
      <c r="U5" s="2"/>
      <c r="V5" s="2"/>
      <c r="W5" s="2"/>
      <c r="X5" s="2"/>
      <c r="Y5" s="2"/>
      <c r="Z5" s="2"/>
      <c r="AA5" s="2"/>
      <c r="AB5" s="2"/>
      <c r="AC5" s="2"/>
      <c r="AD5" s="2"/>
      <c r="AE5" s="2"/>
    </row>
    <row r="6" spans="1:31" ht="93">
      <c r="A6" s="25">
        <f t="shared" si="0"/>
        <v>6</v>
      </c>
      <c r="B6" s="26" t="s">
        <v>345</v>
      </c>
      <c r="C6" s="26" t="s">
        <v>3050</v>
      </c>
      <c r="D6" s="26" t="s">
        <v>557</v>
      </c>
      <c r="E6" s="2" t="s">
        <v>3051</v>
      </c>
      <c r="F6" s="2"/>
      <c r="G6" s="2"/>
      <c r="H6" s="2"/>
      <c r="I6" s="2"/>
      <c r="J6" s="2"/>
      <c r="K6" s="2"/>
      <c r="L6" s="2"/>
      <c r="M6" s="2"/>
      <c r="N6" s="2"/>
      <c r="O6" s="2"/>
      <c r="P6" s="2"/>
      <c r="Q6" s="2"/>
      <c r="R6" s="2"/>
      <c r="S6" s="2"/>
      <c r="T6" s="2"/>
      <c r="U6" s="2"/>
      <c r="V6" s="2"/>
      <c r="W6" s="2"/>
      <c r="X6" s="2"/>
      <c r="Y6" s="2"/>
      <c r="Z6" s="2"/>
      <c r="AA6" s="2"/>
      <c r="AB6" s="2"/>
      <c r="AC6" s="2"/>
      <c r="AD6" s="2"/>
      <c r="AE6" s="2"/>
    </row>
    <row r="7" spans="1:31" ht="55.8">
      <c r="A7" s="25">
        <f t="shared" si="0"/>
        <v>7</v>
      </c>
      <c r="B7" s="31" t="s">
        <v>345</v>
      </c>
      <c r="C7" s="32" t="s">
        <v>3052</v>
      </c>
      <c r="D7" s="32" t="s">
        <v>557</v>
      </c>
      <c r="E7" s="33" t="s">
        <v>3053</v>
      </c>
      <c r="F7" s="2"/>
      <c r="G7" s="2"/>
      <c r="H7" s="2"/>
      <c r="I7" s="2"/>
      <c r="J7" s="2"/>
      <c r="K7" s="2"/>
      <c r="L7" s="2"/>
      <c r="M7" s="2"/>
      <c r="N7" s="2"/>
      <c r="O7" s="2"/>
      <c r="P7" s="2"/>
      <c r="Q7" s="2"/>
      <c r="R7" s="2"/>
      <c r="S7" s="2"/>
      <c r="T7" s="2"/>
      <c r="U7" s="2"/>
      <c r="V7" s="2"/>
      <c r="W7" s="2"/>
      <c r="X7" s="2"/>
      <c r="Y7" s="2"/>
      <c r="Z7" s="2"/>
      <c r="AA7" s="2"/>
      <c r="AB7" s="2"/>
      <c r="AC7" s="2"/>
      <c r="AD7" s="2"/>
      <c r="AE7" s="2"/>
    </row>
    <row r="8" spans="1:31" ht="74.400000000000006">
      <c r="A8" s="25">
        <f t="shared" si="0"/>
        <v>8</v>
      </c>
      <c r="B8" s="31" t="s">
        <v>345</v>
      </c>
      <c r="C8" s="32" t="s">
        <v>3054</v>
      </c>
      <c r="D8" s="32" t="s">
        <v>1475</v>
      </c>
      <c r="E8" s="33" t="s">
        <v>3055</v>
      </c>
      <c r="F8" s="2"/>
      <c r="G8" s="2"/>
      <c r="H8" s="2"/>
      <c r="I8" s="2"/>
      <c r="J8" s="2"/>
      <c r="K8" s="2"/>
      <c r="L8" s="2"/>
      <c r="M8" s="2"/>
      <c r="N8" s="2"/>
      <c r="O8" s="2"/>
      <c r="P8" s="2"/>
      <c r="Q8" s="2"/>
      <c r="R8" s="2"/>
      <c r="S8" s="2"/>
      <c r="T8" s="2"/>
      <c r="U8" s="2"/>
      <c r="V8" s="2"/>
      <c r="W8" s="2"/>
      <c r="X8" s="2"/>
      <c r="Y8" s="2"/>
      <c r="Z8" s="2"/>
      <c r="AA8" s="2"/>
      <c r="AB8" s="2"/>
      <c r="AC8" s="2"/>
      <c r="AD8" s="2"/>
      <c r="AE8" s="2"/>
    </row>
    <row r="9" spans="1:31" ht="74.400000000000006">
      <c r="A9" s="25">
        <f t="shared" si="0"/>
        <v>9</v>
      </c>
      <c r="B9" s="26" t="s">
        <v>345</v>
      </c>
      <c r="C9" s="26" t="s">
        <v>3056</v>
      </c>
      <c r="D9" s="26" t="s">
        <v>1432</v>
      </c>
      <c r="E9" s="2" t="s">
        <v>3057</v>
      </c>
      <c r="F9" s="2"/>
      <c r="G9" s="2"/>
      <c r="H9" s="2"/>
      <c r="I9" s="2"/>
      <c r="J9" s="2"/>
      <c r="K9" s="2"/>
      <c r="L9" s="2"/>
      <c r="M9" s="2"/>
      <c r="N9" s="2"/>
      <c r="O9" s="2"/>
      <c r="P9" s="2"/>
      <c r="Q9" s="2"/>
      <c r="R9" s="2"/>
      <c r="S9" s="2"/>
      <c r="T9" s="2"/>
      <c r="U9" s="2"/>
      <c r="V9" s="2"/>
      <c r="W9" s="2"/>
      <c r="X9" s="2"/>
      <c r="Y9" s="2"/>
      <c r="Z9" s="2"/>
      <c r="AA9" s="2"/>
      <c r="AB9" s="2"/>
      <c r="AC9" s="2"/>
      <c r="AD9" s="2"/>
      <c r="AE9" s="2"/>
    </row>
    <row r="10" spans="1:31" ht="74.400000000000006">
      <c r="A10" s="25">
        <f t="shared" si="0"/>
        <v>10</v>
      </c>
      <c r="B10" s="26" t="s">
        <v>345</v>
      </c>
      <c r="C10" s="26" t="s">
        <v>3058</v>
      </c>
      <c r="D10" s="26" t="s">
        <v>213</v>
      </c>
      <c r="E10" s="2" t="s">
        <v>3059</v>
      </c>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ht="37.200000000000003">
      <c r="A11" s="25">
        <f t="shared" si="0"/>
        <v>11</v>
      </c>
      <c r="B11" s="26" t="s">
        <v>345</v>
      </c>
      <c r="C11" s="26" t="s">
        <v>3060</v>
      </c>
      <c r="D11" s="26" t="s">
        <v>105</v>
      </c>
      <c r="E11" s="2" t="s">
        <v>3061</v>
      </c>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130.19999999999999">
      <c r="A12" s="25">
        <f t="shared" si="0"/>
        <v>12</v>
      </c>
      <c r="B12" s="26" t="s">
        <v>345</v>
      </c>
      <c r="C12" s="26" t="s">
        <v>3062</v>
      </c>
      <c r="D12" s="26" t="s">
        <v>123</v>
      </c>
      <c r="E12" s="27" t="s">
        <v>3063</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spans="1:31" ht="55.8">
      <c r="A13" s="25">
        <f t="shared" si="0"/>
        <v>13</v>
      </c>
      <c r="B13" s="26" t="s">
        <v>345</v>
      </c>
      <c r="C13" s="26" t="s">
        <v>3064</v>
      </c>
      <c r="D13" s="26" t="s">
        <v>557</v>
      </c>
      <c r="E13" s="2" t="s">
        <v>3065</v>
      </c>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ht="93">
      <c r="A14" s="25">
        <f t="shared" si="0"/>
        <v>14</v>
      </c>
      <c r="B14" s="26" t="s">
        <v>345</v>
      </c>
      <c r="C14" s="26" t="s">
        <v>3066</v>
      </c>
      <c r="D14" s="26" t="s">
        <v>123</v>
      </c>
      <c r="E14" s="2" t="s">
        <v>3067</v>
      </c>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ht="55.8">
      <c r="A15" s="25">
        <f t="shared" si="0"/>
        <v>15</v>
      </c>
      <c r="B15" s="26" t="s">
        <v>345</v>
      </c>
      <c r="C15" s="26" t="s">
        <v>3068</v>
      </c>
      <c r="D15" s="26" t="s">
        <v>557</v>
      </c>
      <c r="E15" s="2" t="s">
        <v>3069</v>
      </c>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ht="93">
      <c r="A16" s="25">
        <f t="shared" si="0"/>
        <v>16</v>
      </c>
      <c r="B16" s="26" t="s">
        <v>345</v>
      </c>
      <c r="C16" s="26" t="s">
        <v>3070</v>
      </c>
      <c r="D16" s="26" t="s">
        <v>557</v>
      </c>
      <c r="E16" s="2" t="s">
        <v>3071</v>
      </c>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ht="111.6">
      <c r="A17" s="25">
        <f t="shared" si="0"/>
        <v>17</v>
      </c>
      <c r="B17" s="26" t="s">
        <v>345</v>
      </c>
      <c r="C17" s="26" t="s">
        <v>3072</v>
      </c>
      <c r="D17" s="26" t="s">
        <v>205</v>
      </c>
      <c r="E17" s="2" t="s">
        <v>3073</v>
      </c>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ht="74.400000000000006">
      <c r="A18" s="25">
        <f t="shared" si="0"/>
        <v>18</v>
      </c>
      <c r="B18" s="26" t="s">
        <v>345</v>
      </c>
      <c r="C18" s="26" t="s">
        <v>3074</v>
      </c>
      <c r="D18" s="26" t="s">
        <v>103</v>
      </c>
      <c r="E18" s="2" t="s">
        <v>3075</v>
      </c>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ht="74.400000000000006">
      <c r="A19" s="25">
        <f t="shared" si="0"/>
        <v>19</v>
      </c>
      <c r="B19" s="26" t="s">
        <v>345</v>
      </c>
      <c r="C19" s="26" t="s">
        <v>3076</v>
      </c>
      <c r="D19" s="26" t="s">
        <v>103</v>
      </c>
      <c r="E19" s="2" t="s">
        <v>3077</v>
      </c>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ht="241.8">
      <c r="A20" s="25">
        <f t="shared" si="0"/>
        <v>20</v>
      </c>
      <c r="B20" s="26" t="s">
        <v>345</v>
      </c>
      <c r="C20" s="26" t="s">
        <v>3078</v>
      </c>
      <c r="D20" s="26" t="s">
        <v>483</v>
      </c>
      <c r="E20" s="27" t="s">
        <v>3079</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row>
    <row r="21" spans="1:31" ht="111.6">
      <c r="A21" s="25">
        <f t="shared" si="0"/>
        <v>21</v>
      </c>
      <c r="B21" s="26" t="s">
        <v>345</v>
      </c>
      <c r="C21" s="26" t="s">
        <v>3080</v>
      </c>
      <c r="D21" s="26" t="s">
        <v>2379</v>
      </c>
      <c r="E21" s="2" t="s">
        <v>3081</v>
      </c>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ht="74.400000000000006">
      <c r="A22" s="25">
        <f t="shared" si="0"/>
        <v>22</v>
      </c>
      <c r="B22" s="26" t="s">
        <v>345</v>
      </c>
      <c r="C22" s="26" t="s">
        <v>3082</v>
      </c>
      <c r="D22" s="26" t="s">
        <v>7</v>
      </c>
      <c r="E22" s="2" t="s">
        <v>3083</v>
      </c>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ht="55.8">
      <c r="A23" s="25">
        <f t="shared" si="0"/>
        <v>23</v>
      </c>
      <c r="B23" s="26" t="s">
        <v>407</v>
      </c>
      <c r="C23" s="26" t="s">
        <v>3084</v>
      </c>
      <c r="D23" s="26" t="s">
        <v>3085</v>
      </c>
      <c r="E23" s="2" t="s">
        <v>3086</v>
      </c>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ht="130.19999999999999">
      <c r="A24" s="25">
        <f t="shared" si="0"/>
        <v>24</v>
      </c>
      <c r="B24" s="26" t="s">
        <v>407</v>
      </c>
      <c r="C24" s="26" t="s">
        <v>3087</v>
      </c>
      <c r="D24" s="26" t="s">
        <v>430</v>
      </c>
      <c r="E24" s="2" t="s">
        <v>3088</v>
      </c>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ht="93">
      <c r="A25" s="25">
        <f t="shared" si="0"/>
        <v>25</v>
      </c>
      <c r="B25" s="34" t="s">
        <v>407</v>
      </c>
      <c r="C25" s="34" t="s">
        <v>3089</v>
      </c>
      <c r="D25" s="34" t="s">
        <v>640</v>
      </c>
      <c r="E25" s="45" t="s">
        <v>3090</v>
      </c>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93">
      <c r="A26" s="25">
        <f t="shared" si="0"/>
        <v>26</v>
      </c>
      <c r="B26" s="34" t="s">
        <v>407</v>
      </c>
      <c r="C26" s="34" t="s">
        <v>3091</v>
      </c>
      <c r="D26" s="34" t="s">
        <v>640</v>
      </c>
      <c r="E26" s="45" t="s">
        <v>3092</v>
      </c>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ht="74.400000000000006">
      <c r="A27" s="25">
        <f t="shared" si="0"/>
        <v>27</v>
      </c>
      <c r="B27" s="26" t="s">
        <v>407</v>
      </c>
      <c r="C27" s="26" t="s">
        <v>3093</v>
      </c>
      <c r="D27" s="26" t="s">
        <v>943</v>
      </c>
      <c r="E27" s="2" t="s">
        <v>3094</v>
      </c>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ht="55.8">
      <c r="A28" s="25">
        <f t="shared" si="0"/>
        <v>28</v>
      </c>
      <c r="B28" s="26" t="s">
        <v>407</v>
      </c>
      <c r="C28" s="26" t="s">
        <v>3084</v>
      </c>
      <c r="D28" s="26" t="s">
        <v>19</v>
      </c>
      <c r="E28" s="2" t="s">
        <v>3095</v>
      </c>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ht="111.6">
      <c r="A29" s="25">
        <f t="shared" si="0"/>
        <v>29</v>
      </c>
      <c r="B29" s="26" t="s">
        <v>407</v>
      </c>
      <c r="C29" s="26" t="s">
        <v>3096</v>
      </c>
      <c r="D29" s="26" t="s">
        <v>557</v>
      </c>
      <c r="E29" s="2" t="s">
        <v>3097</v>
      </c>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ht="74.400000000000006">
      <c r="A30" s="25">
        <f t="shared" si="0"/>
        <v>30</v>
      </c>
      <c r="B30" s="26" t="s">
        <v>407</v>
      </c>
      <c r="C30" s="26" t="s">
        <v>3098</v>
      </c>
      <c r="D30" s="26" t="s">
        <v>557</v>
      </c>
      <c r="E30" s="2" t="s">
        <v>3099</v>
      </c>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ht="55.8">
      <c r="A31" s="25">
        <f t="shared" si="0"/>
        <v>31</v>
      </c>
      <c r="B31" s="26" t="s">
        <v>407</v>
      </c>
      <c r="C31" s="26" t="s">
        <v>3100</v>
      </c>
      <c r="D31" s="26" t="s">
        <v>1475</v>
      </c>
      <c r="E31" s="2" t="s">
        <v>3101</v>
      </c>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ht="74.400000000000006">
      <c r="A32" s="25">
        <f t="shared" si="0"/>
        <v>32</v>
      </c>
      <c r="B32" s="26" t="s">
        <v>407</v>
      </c>
      <c r="C32" s="26" t="s">
        <v>3102</v>
      </c>
      <c r="D32" s="26" t="s">
        <v>1475</v>
      </c>
      <c r="E32" s="2" t="s">
        <v>3103</v>
      </c>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ht="260.39999999999998">
      <c r="A33" s="25">
        <f t="shared" si="0"/>
        <v>33</v>
      </c>
      <c r="B33" s="26" t="s">
        <v>407</v>
      </c>
      <c r="C33" s="26" t="s">
        <v>3104</v>
      </c>
      <c r="D33" s="26" t="s">
        <v>370</v>
      </c>
      <c r="E33" s="2" t="s">
        <v>3105</v>
      </c>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ht="55.8">
      <c r="A34" s="25">
        <f t="shared" si="0"/>
        <v>34</v>
      </c>
      <c r="B34" s="26" t="s">
        <v>407</v>
      </c>
      <c r="C34" s="26" t="s">
        <v>3106</v>
      </c>
      <c r="D34" s="26" t="s">
        <v>207</v>
      </c>
      <c r="E34" s="2" t="s">
        <v>3107</v>
      </c>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ht="93">
      <c r="A35" s="25">
        <f t="shared" si="0"/>
        <v>35</v>
      </c>
      <c r="B35" s="26" t="s">
        <v>407</v>
      </c>
      <c r="C35" s="26" t="s">
        <v>3108</v>
      </c>
      <c r="D35" s="26" t="s">
        <v>207</v>
      </c>
      <c r="E35" s="2" t="s">
        <v>3109</v>
      </c>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ht="111.6">
      <c r="A36" s="25">
        <f t="shared" si="0"/>
        <v>36</v>
      </c>
      <c r="B36" s="26" t="s">
        <v>407</v>
      </c>
      <c r="C36" s="26" t="s">
        <v>3110</v>
      </c>
      <c r="D36" s="26" t="s">
        <v>35</v>
      </c>
      <c r="E36" s="2" t="s">
        <v>3111</v>
      </c>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ht="74.400000000000006">
      <c r="A37" s="25">
        <f t="shared" si="0"/>
        <v>37</v>
      </c>
      <c r="B37" s="26" t="s">
        <v>407</v>
      </c>
      <c r="C37" s="26" t="s">
        <v>3112</v>
      </c>
      <c r="D37" s="26" t="s">
        <v>523</v>
      </c>
      <c r="E37" s="2" t="s">
        <v>3113</v>
      </c>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ht="130.19999999999999">
      <c r="A38" s="25">
        <f t="shared" si="0"/>
        <v>38</v>
      </c>
      <c r="B38" s="26" t="s">
        <v>407</v>
      </c>
      <c r="C38" s="26" t="s">
        <v>3114</v>
      </c>
      <c r="D38" s="26" t="s">
        <v>5</v>
      </c>
      <c r="E38" s="27" t="s">
        <v>3115</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row>
    <row r="39" spans="1:31" ht="74.400000000000006">
      <c r="A39" s="25">
        <f t="shared" si="0"/>
        <v>39</v>
      </c>
      <c r="B39" s="26" t="s">
        <v>407</v>
      </c>
      <c r="C39" s="26" t="s">
        <v>3116</v>
      </c>
      <c r="D39" s="26" t="s">
        <v>557</v>
      </c>
      <c r="E39" s="2" t="s">
        <v>3117</v>
      </c>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ht="148.80000000000001">
      <c r="A40" s="25">
        <f t="shared" si="0"/>
        <v>40</v>
      </c>
      <c r="B40" s="26" t="s">
        <v>407</v>
      </c>
      <c r="C40" s="26" t="s">
        <v>3118</v>
      </c>
      <c r="D40" s="26" t="s">
        <v>155</v>
      </c>
      <c r="E40" s="2" t="s">
        <v>3119</v>
      </c>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ht="148.80000000000001">
      <c r="A41" s="25">
        <f t="shared" si="0"/>
        <v>41</v>
      </c>
      <c r="B41" s="26" t="s">
        <v>407</v>
      </c>
      <c r="C41" s="26" t="s">
        <v>3120</v>
      </c>
      <c r="D41" s="26" t="s">
        <v>253</v>
      </c>
      <c r="E41" s="2" t="s">
        <v>3121</v>
      </c>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ht="55.8">
      <c r="A42" s="25">
        <f t="shared" si="0"/>
        <v>42</v>
      </c>
      <c r="B42" s="26" t="s">
        <v>407</v>
      </c>
      <c r="C42" s="26" t="s">
        <v>3122</v>
      </c>
      <c r="D42" s="26" t="s">
        <v>105</v>
      </c>
      <c r="E42" s="2" t="s">
        <v>3123</v>
      </c>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ht="74.400000000000006">
      <c r="A43" s="25">
        <f t="shared" si="0"/>
        <v>43</v>
      </c>
      <c r="B43" s="26" t="s">
        <v>407</v>
      </c>
      <c r="C43" s="26" t="s">
        <v>3124</v>
      </c>
      <c r="D43" s="26" t="s">
        <v>105</v>
      </c>
      <c r="E43" s="2" t="s">
        <v>3125</v>
      </c>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ht="37.200000000000003">
      <c r="A44" s="25">
        <f t="shared" si="0"/>
        <v>44</v>
      </c>
      <c r="B44" s="26" t="s">
        <v>407</v>
      </c>
      <c r="C44" s="26" t="s">
        <v>3126</v>
      </c>
      <c r="D44" s="26" t="s">
        <v>113</v>
      </c>
      <c r="E44" s="2" t="s">
        <v>3127</v>
      </c>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ht="93">
      <c r="A45" s="25">
        <f t="shared" si="0"/>
        <v>45</v>
      </c>
      <c r="B45" s="26" t="s">
        <v>407</v>
      </c>
      <c r="C45" s="26" t="s">
        <v>3128</v>
      </c>
      <c r="D45" s="26" t="s">
        <v>123</v>
      </c>
      <c r="E45" s="2" t="s">
        <v>3129</v>
      </c>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111.6">
      <c r="A46" s="25">
        <f t="shared" si="0"/>
        <v>46</v>
      </c>
      <c r="B46" s="26" t="s">
        <v>407</v>
      </c>
      <c r="C46" s="26" t="s">
        <v>3130</v>
      </c>
      <c r="D46" s="26" t="s">
        <v>99</v>
      </c>
      <c r="E46" s="2" t="s">
        <v>3131</v>
      </c>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ht="148.80000000000001">
      <c r="A47" s="25">
        <f t="shared" si="0"/>
        <v>47</v>
      </c>
      <c r="B47" s="26" t="s">
        <v>407</v>
      </c>
      <c r="C47" s="26" t="s">
        <v>3132</v>
      </c>
      <c r="D47" s="26" t="s">
        <v>3133</v>
      </c>
      <c r="E47" s="2" t="s">
        <v>3134</v>
      </c>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111.6">
      <c r="A48" s="25">
        <f t="shared" si="0"/>
        <v>48</v>
      </c>
      <c r="B48" s="26" t="s">
        <v>407</v>
      </c>
      <c r="C48" s="26" t="s">
        <v>3135</v>
      </c>
      <c r="D48" s="26" t="s">
        <v>211</v>
      </c>
      <c r="E48" s="2" t="s">
        <v>453</v>
      </c>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ht="130.19999999999999">
      <c r="A49" s="25">
        <f t="shared" si="0"/>
        <v>49</v>
      </c>
      <c r="B49" s="26" t="s">
        <v>407</v>
      </c>
      <c r="C49" s="26" t="s">
        <v>3136</v>
      </c>
      <c r="D49" s="26" t="s">
        <v>57</v>
      </c>
      <c r="E49" s="2" t="s">
        <v>3137</v>
      </c>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ht="93">
      <c r="A50" s="25">
        <f t="shared" si="0"/>
        <v>50</v>
      </c>
      <c r="B50" s="26" t="s">
        <v>407</v>
      </c>
      <c r="C50" s="26" t="s">
        <v>3138</v>
      </c>
      <c r="D50" s="26" t="s">
        <v>97</v>
      </c>
      <c r="E50" s="2" t="s">
        <v>3139</v>
      </c>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130.19999999999999">
      <c r="A51" s="25">
        <f t="shared" si="0"/>
        <v>51</v>
      </c>
      <c r="B51" s="26" t="s">
        <v>485</v>
      </c>
      <c r="C51" s="26" t="s">
        <v>3140</v>
      </c>
      <c r="D51" s="26" t="s">
        <v>33</v>
      </c>
      <c r="E51" s="2" t="s">
        <v>3141</v>
      </c>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111.6">
      <c r="A52" s="25">
        <f t="shared" si="0"/>
        <v>52</v>
      </c>
      <c r="B52" s="26" t="s">
        <v>485</v>
      </c>
      <c r="C52" s="26" t="s">
        <v>3142</v>
      </c>
      <c r="D52" s="26" t="s">
        <v>31</v>
      </c>
      <c r="E52" s="2" t="s">
        <v>3143</v>
      </c>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74.400000000000006">
      <c r="A53" s="25">
        <f t="shared" si="0"/>
        <v>53</v>
      </c>
      <c r="B53" s="26" t="s">
        <v>485</v>
      </c>
      <c r="C53" s="26" t="s">
        <v>3144</v>
      </c>
      <c r="D53" s="26" t="s">
        <v>31</v>
      </c>
      <c r="E53" s="2" t="s">
        <v>3145</v>
      </c>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ht="111.6">
      <c r="A54" s="25">
        <f t="shared" si="0"/>
        <v>54</v>
      </c>
      <c r="B54" s="26" t="s">
        <v>485</v>
      </c>
      <c r="C54" s="26" t="s">
        <v>3146</v>
      </c>
      <c r="D54" s="26" t="s">
        <v>189</v>
      </c>
      <c r="E54" s="2" t="s">
        <v>3147</v>
      </c>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ht="55.8">
      <c r="A55" s="25">
        <f t="shared" si="0"/>
        <v>55</v>
      </c>
      <c r="B55" s="26" t="s">
        <v>485</v>
      </c>
      <c r="C55" s="26" t="s">
        <v>3148</v>
      </c>
      <c r="D55" s="26" t="s">
        <v>1706</v>
      </c>
      <c r="E55" s="2" t="s">
        <v>3149</v>
      </c>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ht="55.8">
      <c r="A56" s="25">
        <f t="shared" si="0"/>
        <v>56</v>
      </c>
      <c r="B56" s="26" t="s">
        <v>485</v>
      </c>
      <c r="C56" s="26" t="s">
        <v>3150</v>
      </c>
      <c r="D56" s="26" t="s">
        <v>425</v>
      </c>
      <c r="E56" s="2" t="s">
        <v>3151</v>
      </c>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ht="111.6">
      <c r="A57" s="25">
        <f t="shared" si="0"/>
        <v>57</v>
      </c>
      <c r="B57" s="26" t="s">
        <v>494</v>
      </c>
      <c r="C57" s="26" t="s">
        <v>3152</v>
      </c>
      <c r="D57" s="26" t="s">
        <v>363</v>
      </c>
      <c r="E57" s="2" t="s">
        <v>3153</v>
      </c>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ht="167.4">
      <c r="A58" s="25">
        <f t="shared" si="0"/>
        <v>58</v>
      </c>
      <c r="B58" s="26" t="s">
        <v>494</v>
      </c>
      <c r="C58" s="26" t="s">
        <v>3154</v>
      </c>
      <c r="D58" s="26" t="s">
        <v>15</v>
      </c>
      <c r="E58" s="2" t="s">
        <v>3155</v>
      </c>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ht="93">
      <c r="A59" s="25">
        <f t="shared" si="0"/>
        <v>59</v>
      </c>
      <c r="B59" s="26" t="s">
        <v>494</v>
      </c>
      <c r="C59" s="26" t="s">
        <v>3084</v>
      </c>
      <c r="D59" s="26" t="s">
        <v>113</v>
      </c>
      <c r="E59" s="2" t="s">
        <v>3156</v>
      </c>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ht="74.400000000000006">
      <c r="A60" s="25">
        <f t="shared" si="0"/>
        <v>60</v>
      </c>
      <c r="B60" s="26" t="s">
        <v>494</v>
      </c>
      <c r="C60" s="26" t="s">
        <v>3157</v>
      </c>
      <c r="D60" s="26" t="s">
        <v>306</v>
      </c>
      <c r="E60" s="2" t="s">
        <v>3158</v>
      </c>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ht="148.80000000000001">
      <c r="A61" s="25">
        <f t="shared" si="0"/>
        <v>61</v>
      </c>
      <c r="B61" s="26" t="s">
        <v>494</v>
      </c>
      <c r="C61" s="26" t="s">
        <v>3159</v>
      </c>
      <c r="D61" s="26" t="s">
        <v>1432</v>
      </c>
      <c r="E61" s="2" t="s">
        <v>3160</v>
      </c>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ht="93">
      <c r="A62" s="25">
        <f t="shared" si="0"/>
        <v>62</v>
      </c>
      <c r="B62" s="26" t="s">
        <v>494</v>
      </c>
      <c r="C62" s="26" t="s">
        <v>3161</v>
      </c>
      <c r="D62" s="26" t="s">
        <v>213</v>
      </c>
      <c r="E62" s="2" t="s">
        <v>3162</v>
      </c>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ht="130.19999999999999">
      <c r="A63" s="25">
        <f t="shared" si="0"/>
        <v>63</v>
      </c>
      <c r="B63" s="26" t="s">
        <v>494</v>
      </c>
      <c r="C63" s="26" t="s">
        <v>3163</v>
      </c>
      <c r="D63" s="26" t="s">
        <v>155</v>
      </c>
      <c r="E63" s="2" t="s">
        <v>3164</v>
      </c>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167.4">
      <c r="A64" s="25">
        <f t="shared" si="0"/>
        <v>64</v>
      </c>
      <c r="B64" s="26" t="s">
        <v>494</v>
      </c>
      <c r="C64" s="26" t="s">
        <v>3165</v>
      </c>
      <c r="D64" s="26" t="s">
        <v>253</v>
      </c>
      <c r="E64" s="2" t="s">
        <v>3166</v>
      </c>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ht="148.80000000000001">
      <c r="A65" s="25">
        <f t="shared" si="0"/>
        <v>65</v>
      </c>
      <c r="B65" s="26" t="s">
        <v>494</v>
      </c>
      <c r="C65" s="26" t="s">
        <v>3167</v>
      </c>
      <c r="D65" s="26" t="s">
        <v>3168</v>
      </c>
      <c r="E65" s="2" t="s">
        <v>3169</v>
      </c>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55.8">
      <c r="A66" s="25">
        <f t="shared" si="0"/>
        <v>66</v>
      </c>
      <c r="B66" s="26" t="s">
        <v>494</v>
      </c>
      <c r="C66" s="26" t="s">
        <v>3170</v>
      </c>
      <c r="D66" s="26" t="s">
        <v>251</v>
      </c>
      <c r="E66" s="2" t="s">
        <v>3171</v>
      </c>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ht="74.400000000000006">
      <c r="A67" s="25">
        <f t="shared" si="0"/>
        <v>67</v>
      </c>
      <c r="B67" s="26" t="s">
        <v>494</v>
      </c>
      <c r="C67" s="26" t="s">
        <v>3172</v>
      </c>
      <c r="D67" s="26" t="s">
        <v>579</v>
      </c>
      <c r="E67" s="2" t="s">
        <v>3173</v>
      </c>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ht="93">
      <c r="A68" s="25">
        <f t="shared" si="0"/>
        <v>68</v>
      </c>
      <c r="B68" s="26" t="s">
        <v>494</v>
      </c>
      <c r="C68" s="26" t="s">
        <v>3174</v>
      </c>
      <c r="D68" s="26" t="s">
        <v>868</v>
      </c>
      <c r="E68" s="2" t="s">
        <v>3175</v>
      </c>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ht="148.80000000000001">
      <c r="A69" s="25">
        <f t="shared" si="0"/>
        <v>69</v>
      </c>
      <c r="B69" s="26" t="s">
        <v>494</v>
      </c>
      <c r="C69" s="26" t="s">
        <v>3176</v>
      </c>
      <c r="D69" s="26" t="s">
        <v>300</v>
      </c>
      <c r="E69" s="2" t="s">
        <v>3177</v>
      </c>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ht="111.6">
      <c r="A70" s="25">
        <f t="shared" si="0"/>
        <v>70</v>
      </c>
      <c r="B70" s="26" t="s">
        <v>494</v>
      </c>
      <c r="C70" s="26" t="s">
        <v>3178</v>
      </c>
      <c r="D70" s="26" t="s">
        <v>211</v>
      </c>
      <c r="E70" s="2" t="s">
        <v>3179</v>
      </c>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ht="148.80000000000001">
      <c r="A71" s="25">
        <f t="shared" si="0"/>
        <v>71</v>
      </c>
      <c r="B71" s="26" t="s">
        <v>494</v>
      </c>
      <c r="C71" s="26" t="s">
        <v>3180</v>
      </c>
      <c r="D71" s="26" t="s">
        <v>211</v>
      </c>
      <c r="E71" s="2" t="s">
        <v>3181</v>
      </c>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ht="93">
      <c r="A72" s="25">
        <f t="shared" si="0"/>
        <v>72</v>
      </c>
      <c r="B72" s="26" t="s">
        <v>494</v>
      </c>
      <c r="C72" s="26" t="s">
        <v>3182</v>
      </c>
      <c r="D72" s="26" t="s">
        <v>211</v>
      </c>
      <c r="E72" s="2" t="s">
        <v>3183</v>
      </c>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ht="111.6">
      <c r="A73" s="25">
        <f t="shared" si="0"/>
        <v>73</v>
      </c>
      <c r="B73" s="26" t="s">
        <v>494</v>
      </c>
      <c r="C73" s="26" t="s">
        <v>3184</v>
      </c>
      <c r="D73" s="26" t="s">
        <v>211</v>
      </c>
      <c r="E73" s="2" t="s">
        <v>3185</v>
      </c>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ht="111.6">
      <c r="A74" s="25">
        <f t="shared" si="0"/>
        <v>74</v>
      </c>
      <c r="B74" s="26" t="s">
        <v>494</v>
      </c>
      <c r="C74" s="26" t="s">
        <v>3186</v>
      </c>
      <c r="D74" s="26" t="s">
        <v>103</v>
      </c>
      <c r="E74" s="2" t="s">
        <v>3187</v>
      </c>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ht="93">
      <c r="A75" s="25">
        <f t="shared" si="0"/>
        <v>75</v>
      </c>
      <c r="B75" s="26" t="s">
        <v>494</v>
      </c>
      <c r="C75" s="26" t="s">
        <v>3188</v>
      </c>
      <c r="D75" s="26" t="s">
        <v>339</v>
      </c>
      <c r="E75" s="2" t="s">
        <v>3189</v>
      </c>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ht="241.8">
      <c r="A76" s="25">
        <f t="shared" si="0"/>
        <v>76</v>
      </c>
      <c r="B76" s="26" t="s">
        <v>494</v>
      </c>
      <c r="C76" s="26" t="s">
        <v>3190</v>
      </c>
      <c r="D76" s="26" t="s">
        <v>483</v>
      </c>
      <c r="E76" s="2" t="s">
        <v>3191</v>
      </c>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ht="93">
      <c r="A77" s="25">
        <f t="shared" si="0"/>
        <v>77</v>
      </c>
      <c r="B77" s="26" t="s">
        <v>494</v>
      </c>
      <c r="C77" s="26" t="s">
        <v>3192</v>
      </c>
      <c r="D77" s="26" t="s">
        <v>2379</v>
      </c>
      <c r="E77" s="2" t="s">
        <v>3193</v>
      </c>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ht="93">
      <c r="A78" s="25">
        <f t="shared" si="0"/>
        <v>78</v>
      </c>
      <c r="B78" s="26" t="s">
        <v>494</v>
      </c>
      <c r="C78" s="26" t="s">
        <v>3194</v>
      </c>
      <c r="D78" s="26" t="s">
        <v>7</v>
      </c>
      <c r="E78" s="2" t="s">
        <v>3195</v>
      </c>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ht="223.2">
      <c r="A79" s="25">
        <f t="shared" si="0"/>
        <v>79</v>
      </c>
      <c r="B79" s="26" t="s">
        <v>494</v>
      </c>
      <c r="C79" s="26" t="s">
        <v>3196</v>
      </c>
      <c r="D79" s="26" t="s">
        <v>157</v>
      </c>
      <c r="E79" s="27" t="s">
        <v>3197</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
    </row>
    <row r="80" spans="1:31" ht="111.6">
      <c r="A80" s="25">
        <f t="shared" si="0"/>
        <v>80</v>
      </c>
      <c r="B80" s="26" t="s">
        <v>542</v>
      </c>
      <c r="C80" s="26" t="s">
        <v>3198</v>
      </c>
      <c r="D80" s="26" t="s">
        <v>163</v>
      </c>
      <c r="E80" s="2" t="s">
        <v>3199</v>
      </c>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ht="130.19999999999999">
      <c r="A81" s="25">
        <f t="shared" si="0"/>
        <v>81</v>
      </c>
      <c r="B81" s="26" t="s">
        <v>542</v>
      </c>
      <c r="C81" s="26" t="s">
        <v>3200</v>
      </c>
      <c r="D81" s="26" t="s">
        <v>2214</v>
      </c>
      <c r="E81" s="2" t="s">
        <v>3201</v>
      </c>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204.6">
      <c r="A82" s="25">
        <f t="shared" si="0"/>
        <v>82</v>
      </c>
      <c r="B82" s="26" t="s">
        <v>549</v>
      </c>
      <c r="C82" s="26" t="s">
        <v>3202</v>
      </c>
      <c r="D82" s="26" t="s">
        <v>363</v>
      </c>
      <c r="E82" s="2" t="s">
        <v>3203</v>
      </c>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93">
      <c r="A83" s="25">
        <f t="shared" si="0"/>
        <v>83</v>
      </c>
      <c r="B83" s="26" t="s">
        <v>549</v>
      </c>
      <c r="C83" s="26" t="s">
        <v>3204</v>
      </c>
      <c r="D83" s="26" t="s">
        <v>557</v>
      </c>
      <c r="E83" s="2" t="s">
        <v>3205</v>
      </c>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297.60000000000002">
      <c r="A84" s="25">
        <f t="shared" si="0"/>
        <v>84</v>
      </c>
      <c r="B84" s="26" t="s">
        <v>549</v>
      </c>
      <c r="C84" s="26" t="s">
        <v>3206</v>
      </c>
      <c r="D84" s="26" t="s">
        <v>35</v>
      </c>
      <c r="E84" s="2" t="s">
        <v>3207</v>
      </c>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186">
      <c r="A85" s="25">
        <f t="shared" si="0"/>
        <v>85</v>
      </c>
      <c r="B85" s="26" t="s">
        <v>549</v>
      </c>
      <c r="C85" s="26" t="s">
        <v>3093</v>
      </c>
      <c r="D85" s="26" t="s">
        <v>57</v>
      </c>
      <c r="E85" s="2" t="s">
        <v>3208</v>
      </c>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37.200000000000003">
      <c r="A86" s="25">
        <f t="shared" si="0"/>
        <v>86</v>
      </c>
      <c r="B86" s="26" t="s">
        <v>549</v>
      </c>
      <c r="C86" s="26" t="s">
        <v>3209</v>
      </c>
      <c r="D86" s="26" t="s">
        <v>105</v>
      </c>
      <c r="E86" s="2" t="s">
        <v>3210</v>
      </c>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111.6">
      <c r="A87" s="25">
        <f t="shared" si="0"/>
        <v>87</v>
      </c>
      <c r="B87" s="26" t="s">
        <v>549</v>
      </c>
      <c r="C87" s="26" t="s">
        <v>3211</v>
      </c>
      <c r="D87" s="26" t="s">
        <v>211</v>
      </c>
      <c r="E87" s="2" t="s">
        <v>3212</v>
      </c>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11.6">
      <c r="A88" s="25">
        <f t="shared" si="0"/>
        <v>88</v>
      </c>
      <c r="B88" s="26" t="s">
        <v>549</v>
      </c>
      <c r="C88" s="26" t="s">
        <v>3213</v>
      </c>
      <c r="D88" s="26" t="s">
        <v>211</v>
      </c>
      <c r="E88" s="2" t="s">
        <v>3214</v>
      </c>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279">
      <c r="A89" s="25">
        <f t="shared" si="0"/>
        <v>89</v>
      </c>
      <c r="B89" s="26" t="s">
        <v>549</v>
      </c>
      <c r="C89" s="26" t="s">
        <v>3211</v>
      </c>
      <c r="D89" s="26" t="s">
        <v>483</v>
      </c>
      <c r="E89" s="2" t="s">
        <v>3215</v>
      </c>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279">
      <c r="A90" s="25">
        <f t="shared" si="0"/>
        <v>90</v>
      </c>
      <c r="B90" s="26" t="s">
        <v>549</v>
      </c>
      <c r="C90" s="26" t="s">
        <v>3216</v>
      </c>
      <c r="D90" s="26" t="s">
        <v>7</v>
      </c>
      <c r="E90" s="2" t="s">
        <v>3217</v>
      </c>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c r="A91" s="26"/>
      <c r="B91" s="26"/>
      <c r="C91" s="26"/>
      <c r="D91" s="26"/>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c r="A92" s="26"/>
      <c r="B92" s="26"/>
      <c r="C92" s="26"/>
      <c r="D92" s="26"/>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c r="A93" s="26"/>
      <c r="B93" s="26"/>
      <c r="C93" s="26"/>
      <c r="D93" s="26"/>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c r="A94" s="26"/>
      <c r="B94" s="26"/>
      <c r="C94" s="26"/>
      <c r="D94" s="26"/>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c r="A95" s="26"/>
      <c r="B95" s="26"/>
      <c r="C95" s="26"/>
      <c r="D95" s="26"/>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c r="A96" s="26"/>
      <c r="B96" s="26"/>
      <c r="C96" s="26"/>
      <c r="D96" s="26"/>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c r="A97" s="26"/>
      <c r="B97" s="26"/>
      <c r="C97" s="26"/>
      <c r="D97" s="26"/>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c r="A98" s="26"/>
      <c r="B98" s="26"/>
      <c r="C98" s="26"/>
      <c r="D98" s="26"/>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c r="A99" s="26"/>
      <c r="B99" s="26"/>
      <c r="C99" s="26"/>
      <c r="D99" s="26"/>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c r="A100" s="26"/>
      <c r="B100" s="26"/>
      <c r="C100" s="26"/>
      <c r="D100" s="26"/>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D1000"/>
  <sheetViews>
    <sheetView topLeftCell="A14" workbookViewId="0">
      <selection activeCell="E16" sqref="A1:E100"/>
    </sheetView>
  </sheetViews>
  <sheetFormatPr defaultColWidth="12.6640625" defaultRowHeight="15.75" customHeight="1"/>
  <cols>
    <col min="1" max="1" width="4.6640625" bestFit="1" customWidth="1"/>
    <col min="2" max="2" width="10.5546875" bestFit="1" customWidth="1"/>
    <col min="3" max="3" width="28.109375" bestFit="1" customWidth="1"/>
    <col min="4" max="4" width="22" customWidth="1"/>
    <col min="5" max="5" width="112.6640625" customWidth="1"/>
  </cols>
  <sheetData>
    <row r="1" spans="1:30" ht="111.6">
      <c r="A1" s="25">
        <v>1</v>
      </c>
      <c r="B1" s="26" t="s">
        <v>330</v>
      </c>
      <c r="C1" s="26" t="s">
        <v>3218</v>
      </c>
      <c r="D1" s="26" t="s">
        <v>195</v>
      </c>
      <c r="E1" s="2" t="s">
        <v>3219</v>
      </c>
      <c r="F1" s="2"/>
      <c r="G1" s="2"/>
      <c r="H1" s="2"/>
      <c r="I1" s="2"/>
      <c r="J1" s="2"/>
      <c r="K1" s="2"/>
      <c r="L1" s="2"/>
      <c r="M1" s="2"/>
      <c r="N1" s="2"/>
      <c r="O1" s="2"/>
      <c r="P1" s="2"/>
      <c r="Q1" s="2"/>
      <c r="R1" s="2"/>
      <c r="S1" s="2"/>
      <c r="T1" s="2"/>
      <c r="U1" s="2"/>
      <c r="V1" s="2"/>
      <c r="W1" s="2"/>
      <c r="X1" s="2"/>
      <c r="Y1" s="2"/>
      <c r="Z1" s="2"/>
      <c r="AA1" s="2"/>
      <c r="AB1" s="2"/>
      <c r="AC1" s="2"/>
      <c r="AD1" s="2"/>
    </row>
    <row r="2" spans="1:30" ht="93">
      <c r="A2" s="25">
        <f t="shared" ref="A2:A100" si="0">SUM(1+A1)</f>
        <v>2</v>
      </c>
      <c r="B2" s="26" t="s">
        <v>345</v>
      </c>
      <c r="C2" s="26" t="s">
        <v>3220</v>
      </c>
      <c r="D2" s="26" t="s">
        <v>2728</v>
      </c>
      <c r="E2" s="2" t="s">
        <v>3221</v>
      </c>
      <c r="F2" s="2"/>
      <c r="G2" s="2"/>
      <c r="H2" s="2"/>
      <c r="I2" s="2"/>
      <c r="J2" s="2"/>
      <c r="K2" s="2"/>
      <c r="L2" s="2"/>
      <c r="M2" s="2"/>
      <c r="N2" s="2"/>
      <c r="O2" s="2"/>
      <c r="P2" s="2"/>
      <c r="Q2" s="2"/>
      <c r="R2" s="2"/>
      <c r="S2" s="2"/>
      <c r="T2" s="2"/>
      <c r="U2" s="2"/>
      <c r="V2" s="2"/>
      <c r="W2" s="2"/>
      <c r="X2" s="2"/>
      <c r="Y2" s="2"/>
      <c r="Z2" s="2"/>
      <c r="AA2" s="2"/>
      <c r="AB2" s="2"/>
      <c r="AC2" s="2"/>
      <c r="AD2" s="2"/>
    </row>
    <row r="3" spans="1:30" ht="37.200000000000003">
      <c r="A3" s="25">
        <f t="shared" si="0"/>
        <v>3</v>
      </c>
      <c r="B3" s="26" t="s">
        <v>345</v>
      </c>
      <c r="C3" s="26" t="s">
        <v>3222</v>
      </c>
      <c r="D3" s="26" t="s">
        <v>557</v>
      </c>
      <c r="E3" s="2" t="s">
        <v>3223</v>
      </c>
      <c r="F3" s="2"/>
      <c r="G3" s="2"/>
      <c r="H3" s="2"/>
      <c r="I3" s="2"/>
      <c r="J3" s="2"/>
      <c r="K3" s="2"/>
      <c r="L3" s="2"/>
      <c r="M3" s="2"/>
      <c r="N3" s="2"/>
      <c r="O3" s="2"/>
      <c r="P3" s="2"/>
      <c r="Q3" s="2"/>
      <c r="R3" s="2"/>
      <c r="S3" s="2"/>
      <c r="T3" s="2"/>
      <c r="U3" s="2"/>
      <c r="V3" s="2"/>
      <c r="W3" s="2"/>
      <c r="X3" s="2"/>
      <c r="Y3" s="2"/>
      <c r="Z3" s="2"/>
      <c r="AA3" s="2"/>
      <c r="AB3" s="2"/>
      <c r="AC3" s="2"/>
      <c r="AD3" s="2"/>
    </row>
    <row r="4" spans="1:30" ht="93">
      <c r="A4" s="25">
        <f t="shared" si="0"/>
        <v>4</v>
      </c>
      <c r="B4" s="26" t="s">
        <v>345</v>
      </c>
      <c r="C4" s="26" t="s">
        <v>3224</v>
      </c>
      <c r="D4" s="26" t="s">
        <v>5</v>
      </c>
      <c r="E4" s="2" t="s">
        <v>3225</v>
      </c>
      <c r="F4" s="2"/>
      <c r="G4" s="2"/>
      <c r="H4" s="2"/>
      <c r="I4" s="2"/>
      <c r="J4" s="2"/>
      <c r="K4" s="2"/>
      <c r="L4" s="2"/>
      <c r="M4" s="2"/>
      <c r="N4" s="2"/>
      <c r="O4" s="2"/>
      <c r="P4" s="2"/>
      <c r="Q4" s="2"/>
      <c r="R4" s="2"/>
      <c r="S4" s="2"/>
      <c r="T4" s="2"/>
      <c r="U4" s="2"/>
      <c r="V4" s="2"/>
      <c r="W4" s="2"/>
      <c r="X4" s="2"/>
      <c r="Y4" s="2"/>
      <c r="Z4" s="2"/>
      <c r="AA4" s="2"/>
      <c r="AB4" s="2"/>
      <c r="AC4" s="2"/>
      <c r="AD4" s="2"/>
    </row>
    <row r="5" spans="1:30" ht="111.6">
      <c r="A5" s="25">
        <f t="shared" si="0"/>
        <v>5</v>
      </c>
      <c r="B5" s="26" t="s">
        <v>345</v>
      </c>
      <c r="C5" s="26" t="s">
        <v>3226</v>
      </c>
      <c r="D5" s="26" t="s">
        <v>207</v>
      </c>
      <c r="E5" s="2" t="s">
        <v>3227</v>
      </c>
      <c r="F5" s="2"/>
      <c r="G5" s="2"/>
      <c r="H5" s="2"/>
      <c r="I5" s="2"/>
      <c r="J5" s="2"/>
      <c r="K5" s="2"/>
      <c r="L5" s="2"/>
      <c r="M5" s="2"/>
      <c r="N5" s="2"/>
      <c r="O5" s="2"/>
      <c r="P5" s="2"/>
      <c r="Q5" s="2"/>
      <c r="R5" s="2"/>
      <c r="S5" s="2"/>
      <c r="T5" s="2"/>
      <c r="U5" s="2"/>
      <c r="V5" s="2"/>
      <c r="W5" s="2"/>
      <c r="X5" s="2"/>
      <c r="Y5" s="2"/>
      <c r="Z5" s="2"/>
      <c r="AA5" s="2"/>
      <c r="AB5" s="2"/>
      <c r="AC5" s="2"/>
      <c r="AD5" s="2"/>
    </row>
    <row r="6" spans="1:30" ht="74.400000000000006">
      <c r="A6" s="25">
        <f t="shared" si="0"/>
        <v>6</v>
      </c>
      <c r="B6" s="26" t="s">
        <v>345</v>
      </c>
      <c r="C6" s="26" t="s">
        <v>3228</v>
      </c>
      <c r="D6" s="26" t="s">
        <v>21</v>
      </c>
      <c r="E6" s="2" t="s">
        <v>3229</v>
      </c>
      <c r="F6" s="2"/>
      <c r="G6" s="2"/>
      <c r="H6" s="2"/>
      <c r="I6" s="2"/>
      <c r="J6" s="2"/>
      <c r="K6" s="2"/>
      <c r="L6" s="2"/>
      <c r="M6" s="2"/>
      <c r="N6" s="2"/>
      <c r="O6" s="2"/>
      <c r="P6" s="2"/>
      <c r="Q6" s="2"/>
      <c r="R6" s="2"/>
      <c r="S6" s="2"/>
      <c r="T6" s="2"/>
      <c r="U6" s="2"/>
      <c r="V6" s="2"/>
      <c r="W6" s="2"/>
      <c r="X6" s="2"/>
      <c r="Y6" s="2"/>
      <c r="Z6" s="2"/>
      <c r="AA6" s="2"/>
      <c r="AB6" s="2"/>
      <c r="AC6" s="2"/>
      <c r="AD6" s="2"/>
    </row>
    <row r="7" spans="1:30" ht="93">
      <c r="A7" s="25">
        <f t="shared" si="0"/>
        <v>7</v>
      </c>
      <c r="B7" s="26" t="s">
        <v>345</v>
      </c>
      <c r="C7" s="26" t="s">
        <v>3230</v>
      </c>
      <c r="D7" s="26" t="s">
        <v>943</v>
      </c>
      <c r="E7" s="2" t="s">
        <v>3231</v>
      </c>
      <c r="F7" s="2"/>
      <c r="G7" s="2"/>
      <c r="H7" s="2"/>
      <c r="I7" s="2"/>
      <c r="J7" s="2"/>
      <c r="K7" s="2"/>
      <c r="L7" s="2"/>
      <c r="M7" s="2"/>
      <c r="N7" s="2"/>
      <c r="O7" s="2"/>
      <c r="P7" s="2"/>
      <c r="Q7" s="2"/>
      <c r="R7" s="2"/>
      <c r="S7" s="2"/>
      <c r="T7" s="2"/>
      <c r="U7" s="2"/>
      <c r="V7" s="2"/>
      <c r="W7" s="2"/>
      <c r="X7" s="2"/>
      <c r="Y7" s="2"/>
      <c r="Z7" s="2"/>
      <c r="AA7" s="2"/>
      <c r="AB7" s="2"/>
      <c r="AC7" s="2"/>
      <c r="AD7" s="2"/>
    </row>
    <row r="8" spans="1:30" ht="74.400000000000006">
      <c r="A8" s="25">
        <f t="shared" si="0"/>
        <v>8</v>
      </c>
      <c r="B8" s="26" t="s">
        <v>345</v>
      </c>
      <c r="C8" s="26" t="s">
        <v>3232</v>
      </c>
      <c r="D8" s="26" t="s">
        <v>5</v>
      </c>
      <c r="E8" s="2" t="s">
        <v>3233</v>
      </c>
      <c r="F8" s="2"/>
      <c r="G8" s="2"/>
      <c r="H8" s="2"/>
      <c r="I8" s="2"/>
      <c r="J8" s="2"/>
      <c r="K8" s="2"/>
      <c r="L8" s="2"/>
      <c r="M8" s="2"/>
      <c r="N8" s="2"/>
      <c r="O8" s="2"/>
      <c r="P8" s="2"/>
      <c r="Q8" s="2"/>
      <c r="R8" s="2"/>
      <c r="S8" s="2"/>
      <c r="T8" s="2"/>
      <c r="U8" s="2"/>
      <c r="V8" s="2"/>
      <c r="W8" s="2"/>
      <c r="X8" s="2"/>
      <c r="Y8" s="2"/>
      <c r="Z8" s="2"/>
      <c r="AA8" s="2"/>
      <c r="AB8" s="2"/>
      <c r="AC8" s="2"/>
      <c r="AD8" s="2"/>
    </row>
    <row r="9" spans="1:30" ht="74.400000000000006">
      <c r="A9" s="25">
        <f t="shared" si="0"/>
        <v>9</v>
      </c>
      <c r="B9" s="26" t="s">
        <v>345</v>
      </c>
      <c r="C9" s="26" t="s">
        <v>3234</v>
      </c>
      <c r="D9" s="26" t="s">
        <v>5</v>
      </c>
      <c r="E9" s="2" t="s">
        <v>3235</v>
      </c>
      <c r="F9" s="2"/>
      <c r="G9" s="2"/>
      <c r="H9" s="2"/>
      <c r="I9" s="2"/>
      <c r="J9" s="2"/>
      <c r="K9" s="2"/>
      <c r="L9" s="2"/>
      <c r="M9" s="2"/>
      <c r="N9" s="2"/>
      <c r="O9" s="2"/>
      <c r="P9" s="2"/>
      <c r="Q9" s="2"/>
      <c r="R9" s="2"/>
      <c r="S9" s="2"/>
      <c r="T9" s="2"/>
      <c r="U9" s="2"/>
      <c r="V9" s="2"/>
      <c r="W9" s="2"/>
      <c r="X9" s="2"/>
      <c r="Y9" s="2"/>
      <c r="Z9" s="2"/>
      <c r="AA9" s="2"/>
      <c r="AB9" s="2"/>
      <c r="AC9" s="2"/>
      <c r="AD9" s="2"/>
    </row>
    <row r="10" spans="1:30" ht="111.6">
      <c r="A10" s="25">
        <f t="shared" si="0"/>
        <v>10</v>
      </c>
      <c r="B10" s="26" t="s">
        <v>345</v>
      </c>
      <c r="C10" s="26" t="s">
        <v>3236</v>
      </c>
      <c r="D10" s="26" t="s">
        <v>5</v>
      </c>
      <c r="E10" s="2" t="s">
        <v>3237</v>
      </c>
      <c r="F10" s="2"/>
      <c r="G10" s="2"/>
      <c r="H10" s="2"/>
      <c r="I10" s="2"/>
      <c r="J10" s="2"/>
      <c r="K10" s="2"/>
      <c r="L10" s="2"/>
      <c r="M10" s="2"/>
      <c r="N10" s="2"/>
      <c r="O10" s="2"/>
      <c r="P10" s="2"/>
      <c r="Q10" s="2"/>
      <c r="R10" s="2"/>
      <c r="S10" s="2"/>
      <c r="T10" s="2"/>
      <c r="U10" s="2"/>
      <c r="V10" s="2"/>
      <c r="W10" s="2"/>
      <c r="X10" s="2"/>
      <c r="Y10" s="2"/>
      <c r="Z10" s="2"/>
      <c r="AA10" s="2"/>
      <c r="AB10" s="2"/>
      <c r="AC10" s="2"/>
      <c r="AD10" s="2"/>
    </row>
    <row r="11" spans="1:30" ht="93">
      <c r="A11" s="25">
        <f t="shared" si="0"/>
        <v>11</v>
      </c>
      <c r="B11" s="26" t="s">
        <v>345</v>
      </c>
      <c r="C11" s="26" t="s">
        <v>3238</v>
      </c>
      <c r="D11" s="26" t="s">
        <v>21</v>
      </c>
      <c r="E11" s="2" t="s">
        <v>3239</v>
      </c>
      <c r="F11" s="2"/>
      <c r="G11" s="2"/>
      <c r="H11" s="2"/>
      <c r="I11" s="2"/>
      <c r="J11" s="2"/>
      <c r="K11" s="2"/>
      <c r="L11" s="2"/>
      <c r="M11" s="2"/>
      <c r="N11" s="2"/>
      <c r="O11" s="2"/>
      <c r="P11" s="2"/>
      <c r="Q11" s="2"/>
      <c r="R11" s="2"/>
      <c r="S11" s="2"/>
      <c r="T11" s="2"/>
      <c r="U11" s="2"/>
      <c r="V11" s="2"/>
      <c r="W11" s="2"/>
      <c r="X11" s="2"/>
      <c r="Y11" s="2"/>
      <c r="Z11" s="2"/>
      <c r="AA11" s="2"/>
      <c r="AB11" s="2"/>
      <c r="AC11" s="2"/>
      <c r="AD11" s="2"/>
    </row>
    <row r="12" spans="1:30" ht="130.19999999999999">
      <c r="A12" s="25">
        <f t="shared" si="0"/>
        <v>12</v>
      </c>
      <c r="B12" s="26" t="s">
        <v>345</v>
      </c>
      <c r="C12" s="26" t="s">
        <v>3240</v>
      </c>
      <c r="D12" s="26" t="s">
        <v>207</v>
      </c>
      <c r="E12" s="2" t="s">
        <v>3241</v>
      </c>
      <c r="F12" s="2"/>
      <c r="G12" s="2"/>
      <c r="H12" s="2"/>
      <c r="I12" s="2"/>
      <c r="J12" s="2"/>
      <c r="K12" s="2"/>
      <c r="L12" s="2"/>
      <c r="M12" s="2"/>
      <c r="N12" s="2"/>
      <c r="O12" s="2"/>
      <c r="P12" s="2"/>
      <c r="Q12" s="2"/>
      <c r="R12" s="2"/>
      <c r="S12" s="2"/>
      <c r="T12" s="2"/>
      <c r="U12" s="2"/>
      <c r="V12" s="2"/>
      <c r="W12" s="2"/>
      <c r="X12" s="2"/>
      <c r="Y12" s="2"/>
      <c r="Z12" s="2"/>
      <c r="AA12" s="2"/>
      <c r="AB12" s="2"/>
      <c r="AC12" s="2"/>
      <c r="AD12" s="2"/>
    </row>
    <row r="13" spans="1:30" ht="93">
      <c r="A13" s="25">
        <f t="shared" si="0"/>
        <v>13</v>
      </c>
      <c r="B13" s="26" t="s">
        <v>345</v>
      </c>
      <c r="C13" s="26" t="s">
        <v>3242</v>
      </c>
      <c r="D13" s="26" t="s">
        <v>207</v>
      </c>
      <c r="E13" s="2" t="s">
        <v>3243</v>
      </c>
      <c r="F13" s="2"/>
      <c r="G13" s="2"/>
      <c r="H13" s="2"/>
      <c r="I13" s="2"/>
      <c r="J13" s="2"/>
      <c r="K13" s="2"/>
      <c r="L13" s="2"/>
      <c r="M13" s="2"/>
      <c r="N13" s="2"/>
      <c r="O13" s="2"/>
      <c r="P13" s="2"/>
      <c r="Q13" s="2"/>
      <c r="R13" s="2"/>
      <c r="S13" s="2"/>
      <c r="T13" s="2"/>
      <c r="U13" s="2"/>
      <c r="V13" s="2"/>
      <c r="W13" s="2"/>
      <c r="X13" s="2"/>
      <c r="Y13" s="2"/>
      <c r="Z13" s="2"/>
      <c r="AA13" s="2"/>
      <c r="AB13" s="2"/>
      <c r="AC13" s="2"/>
      <c r="AD13" s="2"/>
    </row>
    <row r="14" spans="1:30" ht="111.6">
      <c r="A14" s="25">
        <f t="shared" si="0"/>
        <v>14</v>
      </c>
      <c r="B14" s="26" t="s">
        <v>345</v>
      </c>
      <c r="C14" s="26" t="s">
        <v>3244</v>
      </c>
      <c r="D14" s="26" t="s">
        <v>5</v>
      </c>
      <c r="E14" s="2" t="s">
        <v>3245</v>
      </c>
      <c r="F14" s="2"/>
      <c r="G14" s="2"/>
      <c r="H14" s="2"/>
      <c r="I14" s="2"/>
      <c r="J14" s="2"/>
      <c r="K14" s="2"/>
      <c r="L14" s="2"/>
      <c r="M14" s="2"/>
      <c r="N14" s="2"/>
      <c r="O14" s="2"/>
      <c r="P14" s="2"/>
      <c r="Q14" s="2"/>
      <c r="R14" s="2"/>
      <c r="S14" s="2"/>
      <c r="T14" s="2"/>
      <c r="U14" s="2"/>
      <c r="V14" s="2"/>
      <c r="W14" s="2"/>
      <c r="X14" s="2"/>
      <c r="Y14" s="2"/>
      <c r="Z14" s="2"/>
      <c r="AA14" s="2"/>
      <c r="AB14" s="2"/>
      <c r="AC14" s="2"/>
      <c r="AD14" s="2"/>
    </row>
    <row r="15" spans="1:30" ht="74.400000000000006">
      <c r="A15" s="25">
        <f t="shared" si="0"/>
        <v>15</v>
      </c>
      <c r="B15" s="26" t="s">
        <v>345</v>
      </c>
      <c r="C15" s="26" t="s">
        <v>3246</v>
      </c>
      <c r="D15" s="26" t="s">
        <v>943</v>
      </c>
      <c r="E15" s="2" t="s">
        <v>3247</v>
      </c>
      <c r="F15" s="2"/>
      <c r="G15" s="2"/>
      <c r="H15" s="2"/>
      <c r="I15" s="2"/>
      <c r="J15" s="2"/>
      <c r="K15" s="2"/>
      <c r="L15" s="2"/>
      <c r="M15" s="2"/>
      <c r="N15" s="2"/>
      <c r="O15" s="2"/>
      <c r="P15" s="2"/>
      <c r="Q15" s="2"/>
      <c r="R15" s="2"/>
      <c r="S15" s="2"/>
      <c r="T15" s="2"/>
      <c r="U15" s="2"/>
      <c r="V15" s="2"/>
      <c r="W15" s="2"/>
      <c r="X15" s="2"/>
      <c r="Y15" s="2"/>
      <c r="Z15" s="2"/>
      <c r="AA15" s="2"/>
      <c r="AB15" s="2"/>
      <c r="AC15" s="2"/>
      <c r="AD15" s="2"/>
    </row>
    <row r="16" spans="1:30" ht="55.8">
      <c r="A16" s="25">
        <f t="shared" si="0"/>
        <v>16</v>
      </c>
      <c r="B16" s="26" t="s">
        <v>345</v>
      </c>
      <c r="C16" s="26" t="s">
        <v>3248</v>
      </c>
      <c r="D16" s="26" t="s">
        <v>3249</v>
      </c>
      <c r="E16" s="2" t="s">
        <v>3250</v>
      </c>
      <c r="F16" s="2"/>
      <c r="G16" s="2"/>
      <c r="H16" s="2"/>
      <c r="I16" s="2"/>
      <c r="J16" s="2"/>
      <c r="K16" s="2"/>
      <c r="L16" s="2"/>
      <c r="M16" s="2"/>
      <c r="N16" s="2"/>
      <c r="O16" s="2"/>
      <c r="P16" s="2"/>
      <c r="Q16" s="2"/>
      <c r="R16" s="2"/>
      <c r="S16" s="2"/>
      <c r="T16" s="2"/>
      <c r="U16" s="2"/>
      <c r="V16" s="2"/>
      <c r="W16" s="2"/>
      <c r="X16" s="2"/>
      <c r="Y16" s="2"/>
      <c r="Z16" s="2"/>
      <c r="AA16" s="2"/>
      <c r="AB16" s="2"/>
      <c r="AC16" s="2"/>
      <c r="AD16" s="2"/>
    </row>
    <row r="17" spans="1:30" ht="37.200000000000003">
      <c r="A17" s="25">
        <f t="shared" si="0"/>
        <v>17</v>
      </c>
      <c r="B17" s="26" t="s">
        <v>345</v>
      </c>
      <c r="C17" s="26" t="s">
        <v>3251</v>
      </c>
      <c r="D17" s="26" t="s">
        <v>943</v>
      </c>
      <c r="E17" s="2" t="s">
        <v>3252</v>
      </c>
      <c r="F17" s="2"/>
      <c r="G17" s="2"/>
      <c r="H17" s="2"/>
      <c r="I17" s="2"/>
      <c r="J17" s="2"/>
      <c r="K17" s="2"/>
      <c r="L17" s="2"/>
      <c r="M17" s="2"/>
      <c r="N17" s="2"/>
      <c r="O17" s="2"/>
      <c r="P17" s="2"/>
      <c r="Q17" s="2"/>
      <c r="R17" s="2"/>
      <c r="S17" s="2"/>
      <c r="T17" s="2"/>
      <c r="U17" s="2"/>
      <c r="V17" s="2"/>
      <c r="W17" s="2"/>
      <c r="X17" s="2"/>
      <c r="Y17" s="2"/>
      <c r="Z17" s="2"/>
      <c r="AA17" s="2"/>
      <c r="AB17" s="2"/>
      <c r="AC17" s="2"/>
      <c r="AD17" s="2"/>
    </row>
    <row r="18" spans="1:30" ht="74.400000000000006">
      <c r="A18" s="25">
        <f t="shared" si="0"/>
        <v>18</v>
      </c>
      <c r="B18" s="26" t="s">
        <v>345</v>
      </c>
      <c r="C18" s="26" t="s">
        <v>3253</v>
      </c>
      <c r="D18" s="26" t="s">
        <v>59</v>
      </c>
      <c r="E18" s="2" t="s">
        <v>3254</v>
      </c>
      <c r="F18" s="2"/>
      <c r="G18" s="2"/>
      <c r="H18" s="2"/>
      <c r="I18" s="2"/>
      <c r="J18" s="2"/>
      <c r="K18" s="2"/>
      <c r="L18" s="2"/>
      <c r="M18" s="2"/>
      <c r="N18" s="2"/>
      <c r="O18" s="2"/>
      <c r="P18" s="2"/>
      <c r="Q18" s="2"/>
      <c r="R18" s="2"/>
      <c r="S18" s="2"/>
      <c r="T18" s="2"/>
      <c r="U18" s="2"/>
      <c r="V18" s="2"/>
      <c r="W18" s="2"/>
      <c r="X18" s="2"/>
      <c r="Y18" s="2"/>
      <c r="Z18" s="2"/>
      <c r="AA18" s="2"/>
      <c r="AB18" s="2"/>
      <c r="AC18" s="2"/>
      <c r="AD18" s="2"/>
    </row>
    <row r="19" spans="1:30" ht="130.19999999999999">
      <c r="A19" s="25">
        <f t="shared" si="0"/>
        <v>19</v>
      </c>
      <c r="B19" s="26" t="s">
        <v>345</v>
      </c>
      <c r="C19" s="26" t="s">
        <v>3255</v>
      </c>
      <c r="D19" s="26" t="s">
        <v>5</v>
      </c>
      <c r="E19" s="2" t="s">
        <v>3256</v>
      </c>
      <c r="F19" s="2"/>
      <c r="G19" s="2"/>
      <c r="H19" s="2"/>
      <c r="I19" s="2"/>
      <c r="J19" s="2"/>
      <c r="K19" s="2"/>
      <c r="L19" s="2"/>
      <c r="M19" s="2"/>
      <c r="N19" s="2"/>
      <c r="O19" s="2"/>
      <c r="P19" s="2"/>
      <c r="Q19" s="2"/>
      <c r="R19" s="2"/>
      <c r="S19" s="2"/>
      <c r="T19" s="2"/>
      <c r="U19" s="2"/>
      <c r="V19" s="2"/>
      <c r="W19" s="2"/>
      <c r="X19" s="2"/>
      <c r="Y19" s="2"/>
      <c r="Z19" s="2"/>
      <c r="AA19" s="2"/>
      <c r="AB19" s="2"/>
      <c r="AC19" s="2"/>
      <c r="AD19" s="2"/>
    </row>
    <row r="20" spans="1:30" ht="55.8">
      <c r="A20" s="25">
        <f t="shared" si="0"/>
        <v>20</v>
      </c>
      <c r="B20" s="26" t="s">
        <v>345</v>
      </c>
      <c r="C20" s="26" t="s">
        <v>3257</v>
      </c>
      <c r="D20" s="26" t="s">
        <v>229</v>
      </c>
      <c r="E20" s="2" t="s">
        <v>3258</v>
      </c>
      <c r="F20" s="2"/>
      <c r="G20" s="2"/>
      <c r="H20" s="2"/>
      <c r="I20" s="2"/>
      <c r="J20" s="2"/>
      <c r="K20" s="2"/>
      <c r="L20" s="2"/>
      <c r="M20" s="2"/>
      <c r="N20" s="2"/>
      <c r="O20" s="2"/>
      <c r="P20" s="2"/>
      <c r="Q20" s="2"/>
      <c r="R20" s="2"/>
      <c r="S20" s="2"/>
      <c r="T20" s="2"/>
      <c r="U20" s="2"/>
      <c r="V20" s="2"/>
      <c r="W20" s="2"/>
      <c r="X20" s="2"/>
      <c r="Y20" s="2"/>
      <c r="Z20" s="2"/>
      <c r="AA20" s="2"/>
      <c r="AB20" s="2"/>
      <c r="AC20" s="2"/>
      <c r="AD20" s="2"/>
    </row>
    <row r="21" spans="1:30" ht="130.19999999999999">
      <c r="A21" s="25">
        <f t="shared" si="0"/>
        <v>21</v>
      </c>
      <c r="B21" s="26" t="s">
        <v>345</v>
      </c>
      <c r="C21" s="26" t="s">
        <v>3259</v>
      </c>
      <c r="D21" s="26" t="s">
        <v>229</v>
      </c>
      <c r="E21" s="2" t="s">
        <v>3260</v>
      </c>
      <c r="F21" s="2"/>
      <c r="G21" s="2"/>
      <c r="H21" s="2"/>
      <c r="I21" s="2"/>
      <c r="J21" s="2"/>
      <c r="K21" s="2"/>
      <c r="L21" s="2"/>
      <c r="M21" s="2"/>
      <c r="N21" s="2"/>
      <c r="O21" s="2"/>
      <c r="P21" s="2"/>
      <c r="Q21" s="2"/>
      <c r="R21" s="2"/>
      <c r="S21" s="2"/>
      <c r="T21" s="2"/>
      <c r="U21" s="2"/>
      <c r="V21" s="2"/>
      <c r="W21" s="2"/>
      <c r="X21" s="2"/>
      <c r="Y21" s="2"/>
      <c r="Z21" s="2"/>
      <c r="AA21" s="2"/>
      <c r="AB21" s="2"/>
      <c r="AC21" s="2"/>
      <c r="AD21" s="2"/>
    </row>
    <row r="22" spans="1:30" ht="111.6">
      <c r="A22" s="25">
        <f t="shared" si="0"/>
        <v>22</v>
      </c>
      <c r="B22" s="26" t="s">
        <v>345</v>
      </c>
      <c r="C22" s="26" t="s">
        <v>3261</v>
      </c>
      <c r="D22" s="26" t="s">
        <v>229</v>
      </c>
      <c r="E22" s="2" t="s">
        <v>3262</v>
      </c>
      <c r="F22" s="2"/>
      <c r="G22" s="2"/>
      <c r="H22" s="2"/>
      <c r="I22" s="2"/>
      <c r="J22" s="2"/>
      <c r="K22" s="2"/>
      <c r="L22" s="2"/>
      <c r="M22" s="2"/>
      <c r="N22" s="2"/>
      <c r="O22" s="2"/>
      <c r="P22" s="2"/>
      <c r="Q22" s="2"/>
      <c r="R22" s="2"/>
      <c r="S22" s="2"/>
      <c r="T22" s="2"/>
      <c r="U22" s="2"/>
      <c r="V22" s="2"/>
      <c r="W22" s="2"/>
      <c r="X22" s="2"/>
      <c r="Y22" s="2"/>
      <c r="Z22" s="2"/>
      <c r="AA22" s="2"/>
      <c r="AB22" s="2"/>
      <c r="AC22" s="2"/>
      <c r="AD22" s="2"/>
    </row>
    <row r="23" spans="1:30" ht="111.6">
      <c r="A23" s="25">
        <f t="shared" si="0"/>
        <v>23</v>
      </c>
      <c r="B23" s="26" t="s">
        <v>345</v>
      </c>
      <c r="C23" s="26" t="s">
        <v>3263</v>
      </c>
      <c r="D23" s="26" t="s">
        <v>290</v>
      </c>
      <c r="E23" s="2" t="s">
        <v>3264</v>
      </c>
      <c r="F23" s="2"/>
      <c r="G23" s="2"/>
      <c r="H23" s="2"/>
      <c r="I23" s="2"/>
      <c r="J23" s="2"/>
      <c r="K23" s="2"/>
      <c r="L23" s="2"/>
      <c r="M23" s="2"/>
      <c r="N23" s="2"/>
      <c r="O23" s="2"/>
      <c r="P23" s="2"/>
      <c r="Q23" s="2"/>
      <c r="R23" s="2"/>
      <c r="S23" s="2"/>
      <c r="T23" s="2"/>
      <c r="U23" s="2"/>
      <c r="V23" s="2"/>
      <c r="W23" s="2"/>
      <c r="X23" s="2"/>
      <c r="Y23" s="2"/>
      <c r="Z23" s="2"/>
      <c r="AA23" s="2"/>
      <c r="AB23" s="2"/>
      <c r="AC23" s="2"/>
      <c r="AD23" s="2"/>
    </row>
    <row r="24" spans="1:30" ht="74.400000000000006">
      <c r="A24" s="25">
        <f t="shared" si="0"/>
        <v>24</v>
      </c>
      <c r="B24" s="26" t="s">
        <v>345</v>
      </c>
      <c r="C24" s="26" t="s">
        <v>3265</v>
      </c>
      <c r="D24" s="26" t="s">
        <v>339</v>
      </c>
      <c r="E24" s="2" t="s">
        <v>3266</v>
      </c>
      <c r="F24" s="2"/>
      <c r="G24" s="2"/>
      <c r="H24" s="2"/>
      <c r="I24" s="2"/>
      <c r="J24" s="2"/>
      <c r="K24" s="2"/>
      <c r="L24" s="2"/>
      <c r="M24" s="2"/>
      <c r="N24" s="2"/>
      <c r="O24" s="2"/>
      <c r="P24" s="2"/>
      <c r="Q24" s="2"/>
      <c r="R24" s="2"/>
      <c r="S24" s="2"/>
      <c r="T24" s="2"/>
      <c r="U24" s="2"/>
      <c r="V24" s="2"/>
      <c r="W24" s="2"/>
      <c r="X24" s="2"/>
      <c r="Y24" s="2"/>
      <c r="Z24" s="2"/>
      <c r="AA24" s="2"/>
      <c r="AB24" s="2"/>
      <c r="AC24" s="2"/>
      <c r="AD24" s="2"/>
    </row>
    <row r="25" spans="1:30" ht="74.400000000000006">
      <c r="A25" s="25">
        <f t="shared" si="0"/>
        <v>25</v>
      </c>
      <c r="B25" s="26" t="s">
        <v>345</v>
      </c>
      <c r="C25" s="26" t="s">
        <v>3267</v>
      </c>
      <c r="D25" s="26" t="s">
        <v>339</v>
      </c>
      <c r="E25" s="2" t="s">
        <v>3268</v>
      </c>
      <c r="F25" s="2"/>
      <c r="G25" s="2"/>
      <c r="H25" s="2"/>
      <c r="I25" s="2"/>
      <c r="J25" s="2"/>
      <c r="K25" s="2"/>
      <c r="L25" s="2"/>
      <c r="M25" s="2"/>
      <c r="N25" s="2"/>
      <c r="O25" s="2"/>
      <c r="P25" s="2"/>
      <c r="Q25" s="2"/>
      <c r="R25" s="2"/>
      <c r="S25" s="2"/>
      <c r="T25" s="2"/>
      <c r="U25" s="2"/>
      <c r="V25" s="2"/>
      <c r="W25" s="2"/>
      <c r="X25" s="2"/>
      <c r="Y25" s="2"/>
      <c r="Z25" s="2"/>
      <c r="AA25" s="2"/>
      <c r="AB25" s="2"/>
      <c r="AC25" s="2"/>
      <c r="AD25" s="2"/>
    </row>
    <row r="26" spans="1:30" ht="74.400000000000006">
      <c r="A26" s="25">
        <f t="shared" si="0"/>
        <v>26</v>
      </c>
      <c r="B26" s="26" t="s">
        <v>345</v>
      </c>
      <c r="C26" s="26" t="s">
        <v>3269</v>
      </c>
      <c r="D26" s="26" t="s">
        <v>288</v>
      </c>
      <c r="E26" s="2" t="s">
        <v>3270</v>
      </c>
      <c r="F26" s="2"/>
      <c r="G26" s="2"/>
      <c r="H26" s="2"/>
      <c r="I26" s="2"/>
      <c r="J26" s="2"/>
      <c r="K26" s="2"/>
      <c r="L26" s="2"/>
      <c r="M26" s="2"/>
      <c r="N26" s="2"/>
      <c r="O26" s="2"/>
      <c r="P26" s="2"/>
      <c r="Q26" s="2"/>
      <c r="R26" s="2"/>
      <c r="S26" s="2"/>
      <c r="T26" s="2"/>
      <c r="U26" s="2"/>
      <c r="V26" s="2"/>
      <c r="W26" s="2"/>
      <c r="X26" s="2"/>
      <c r="Y26" s="2"/>
      <c r="Z26" s="2"/>
      <c r="AA26" s="2"/>
      <c r="AB26" s="2"/>
      <c r="AC26" s="2"/>
      <c r="AD26" s="2"/>
    </row>
    <row r="27" spans="1:30" ht="204.6">
      <c r="A27" s="25">
        <f t="shared" si="0"/>
        <v>27</v>
      </c>
      <c r="B27" s="26" t="s">
        <v>407</v>
      </c>
      <c r="C27" s="26" t="s">
        <v>3271</v>
      </c>
      <c r="D27" s="26" t="s">
        <v>5</v>
      </c>
      <c r="E27" s="2" t="s">
        <v>3272</v>
      </c>
      <c r="F27" s="2"/>
      <c r="G27" s="2"/>
      <c r="H27" s="2"/>
      <c r="I27" s="2"/>
      <c r="J27" s="2"/>
      <c r="K27" s="2"/>
      <c r="L27" s="2"/>
      <c r="M27" s="2"/>
      <c r="N27" s="2"/>
      <c r="O27" s="2"/>
      <c r="P27" s="2"/>
      <c r="Q27" s="2"/>
      <c r="R27" s="2"/>
      <c r="S27" s="2"/>
      <c r="T27" s="2"/>
      <c r="U27" s="2"/>
      <c r="V27" s="2"/>
      <c r="W27" s="2"/>
      <c r="X27" s="2"/>
      <c r="Y27" s="2"/>
      <c r="Z27" s="2"/>
      <c r="AA27" s="2"/>
      <c r="AB27" s="2"/>
      <c r="AC27" s="2"/>
      <c r="AD27" s="2"/>
    </row>
    <row r="28" spans="1:30" ht="74.400000000000006">
      <c r="A28" s="25">
        <f t="shared" si="0"/>
        <v>28</v>
      </c>
      <c r="B28" s="26" t="s">
        <v>407</v>
      </c>
      <c r="C28" s="26" t="s">
        <v>3273</v>
      </c>
      <c r="D28" s="26" t="s">
        <v>943</v>
      </c>
      <c r="E28" s="2" t="s">
        <v>3274</v>
      </c>
      <c r="F28" s="2"/>
      <c r="G28" s="2"/>
      <c r="H28" s="2"/>
      <c r="I28" s="2"/>
      <c r="J28" s="2"/>
      <c r="K28" s="2"/>
      <c r="L28" s="2"/>
      <c r="M28" s="2"/>
      <c r="N28" s="2"/>
      <c r="O28" s="2"/>
      <c r="P28" s="2"/>
      <c r="Q28" s="2"/>
      <c r="R28" s="2"/>
      <c r="S28" s="2"/>
      <c r="T28" s="2"/>
      <c r="U28" s="2"/>
      <c r="V28" s="2"/>
      <c r="W28" s="2"/>
      <c r="X28" s="2"/>
      <c r="Y28" s="2"/>
      <c r="Z28" s="2"/>
      <c r="AA28" s="2"/>
      <c r="AB28" s="2"/>
      <c r="AC28" s="2"/>
      <c r="AD28" s="2"/>
    </row>
    <row r="29" spans="1:30" ht="148.80000000000001">
      <c r="A29" s="25">
        <f t="shared" si="0"/>
        <v>29</v>
      </c>
      <c r="B29" s="26" t="s">
        <v>407</v>
      </c>
      <c r="C29" s="26" t="s">
        <v>3275</v>
      </c>
      <c r="D29" s="26" t="s">
        <v>155</v>
      </c>
      <c r="E29" s="2" t="s">
        <v>3276</v>
      </c>
      <c r="F29" s="2"/>
      <c r="G29" s="2"/>
      <c r="H29" s="2"/>
      <c r="I29" s="2"/>
      <c r="J29" s="2"/>
      <c r="K29" s="2"/>
      <c r="L29" s="2"/>
      <c r="M29" s="2"/>
      <c r="N29" s="2"/>
      <c r="O29" s="2"/>
      <c r="P29" s="2"/>
      <c r="Q29" s="2"/>
      <c r="R29" s="2"/>
      <c r="S29" s="2"/>
      <c r="T29" s="2"/>
      <c r="U29" s="2"/>
      <c r="V29" s="2"/>
      <c r="W29" s="2"/>
      <c r="X29" s="2"/>
      <c r="Y29" s="2"/>
      <c r="Z29" s="2"/>
      <c r="AA29" s="2"/>
      <c r="AB29" s="2"/>
      <c r="AC29" s="2"/>
      <c r="AD29" s="2"/>
    </row>
    <row r="30" spans="1:30" ht="74.400000000000006">
      <c r="A30" s="25">
        <f t="shared" si="0"/>
        <v>30</v>
      </c>
      <c r="B30" s="26" t="s">
        <v>407</v>
      </c>
      <c r="C30" s="26" t="s">
        <v>3277</v>
      </c>
      <c r="D30" s="26" t="s">
        <v>1693</v>
      </c>
      <c r="E30" s="2" t="s">
        <v>3278</v>
      </c>
      <c r="F30" s="2"/>
      <c r="G30" s="2"/>
      <c r="H30" s="2"/>
      <c r="I30" s="2"/>
      <c r="J30" s="2"/>
      <c r="K30" s="2"/>
      <c r="L30" s="2"/>
      <c r="M30" s="2"/>
      <c r="N30" s="2"/>
      <c r="O30" s="2"/>
      <c r="P30" s="2"/>
      <c r="Q30" s="2"/>
      <c r="R30" s="2"/>
      <c r="S30" s="2"/>
      <c r="T30" s="2"/>
      <c r="U30" s="2"/>
      <c r="V30" s="2"/>
      <c r="W30" s="2"/>
      <c r="X30" s="2"/>
      <c r="Y30" s="2"/>
      <c r="Z30" s="2"/>
      <c r="AA30" s="2"/>
      <c r="AB30" s="2"/>
      <c r="AC30" s="2"/>
      <c r="AD30" s="2"/>
    </row>
    <row r="31" spans="1:30" ht="148.80000000000001">
      <c r="A31" s="25">
        <f t="shared" si="0"/>
        <v>31</v>
      </c>
      <c r="B31" s="26" t="s">
        <v>407</v>
      </c>
      <c r="C31" s="26" t="s">
        <v>3279</v>
      </c>
      <c r="D31" s="26" t="s">
        <v>233</v>
      </c>
      <c r="E31" s="2" t="s">
        <v>3280</v>
      </c>
      <c r="F31" s="2"/>
      <c r="G31" s="2"/>
      <c r="H31" s="2"/>
      <c r="I31" s="2"/>
      <c r="J31" s="2"/>
      <c r="K31" s="2"/>
      <c r="L31" s="2"/>
      <c r="M31" s="2"/>
      <c r="N31" s="2"/>
      <c r="O31" s="2"/>
      <c r="P31" s="2"/>
      <c r="Q31" s="2"/>
      <c r="R31" s="2"/>
      <c r="S31" s="2"/>
      <c r="T31" s="2"/>
      <c r="U31" s="2"/>
      <c r="V31" s="2"/>
      <c r="W31" s="2"/>
      <c r="X31" s="2"/>
      <c r="Y31" s="2"/>
      <c r="Z31" s="2"/>
      <c r="AA31" s="2"/>
      <c r="AB31" s="2"/>
      <c r="AC31" s="2"/>
      <c r="AD31" s="2"/>
    </row>
    <row r="32" spans="1:30" ht="93">
      <c r="A32" s="25">
        <f t="shared" si="0"/>
        <v>32</v>
      </c>
      <c r="B32" s="26" t="s">
        <v>407</v>
      </c>
      <c r="C32" s="26" t="s">
        <v>3281</v>
      </c>
      <c r="D32" s="26" t="s">
        <v>51</v>
      </c>
      <c r="E32" s="2" t="s">
        <v>3282</v>
      </c>
      <c r="F32" s="2"/>
      <c r="G32" s="2"/>
      <c r="H32" s="2"/>
      <c r="I32" s="2"/>
      <c r="J32" s="2"/>
      <c r="K32" s="2"/>
      <c r="L32" s="2"/>
      <c r="M32" s="2"/>
      <c r="N32" s="2"/>
      <c r="O32" s="2"/>
      <c r="P32" s="2"/>
      <c r="Q32" s="2"/>
      <c r="R32" s="2"/>
      <c r="S32" s="2"/>
      <c r="T32" s="2"/>
      <c r="U32" s="2"/>
      <c r="V32" s="2"/>
      <c r="W32" s="2"/>
      <c r="X32" s="2"/>
      <c r="Y32" s="2"/>
      <c r="Z32" s="2"/>
      <c r="AA32" s="2"/>
      <c r="AB32" s="2"/>
      <c r="AC32" s="2"/>
      <c r="AD32" s="2"/>
    </row>
    <row r="33" spans="1:30" ht="93">
      <c r="A33" s="25">
        <f t="shared" si="0"/>
        <v>33</v>
      </c>
      <c r="B33" s="26" t="s">
        <v>407</v>
      </c>
      <c r="C33" s="26" t="s">
        <v>3283</v>
      </c>
      <c r="D33" s="26" t="s">
        <v>207</v>
      </c>
      <c r="E33" s="2" t="s">
        <v>3284</v>
      </c>
      <c r="F33" s="2"/>
      <c r="G33" s="2"/>
      <c r="H33" s="2"/>
      <c r="I33" s="2"/>
      <c r="J33" s="2"/>
      <c r="K33" s="2"/>
      <c r="L33" s="2"/>
      <c r="M33" s="2"/>
      <c r="N33" s="2"/>
      <c r="O33" s="2"/>
      <c r="P33" s="2"/>
      <c r="Q33" s="2"/>
      <c r="R33" s="2"/>
      <c r="S33" s="2"/>
      <c r="T33" s="2"/>
      <c r="U33" s="2"/>
      <c r="V33" s="2"/>
      <c r="W33" s="2"/>
      <c r="X33" s="2"/>
      <c r="Y33" s="2"/>
      <c r="Z33" s="2"/>
      <c r="AA33" s="2"/>
      <c r="AB33" s="2"/>
      <c r="AC33" s="2"/>
      <c r="AD33" s="2"/>
    </row>
    <row r="34" spans="1:30" ht="55.8">
      <c r="A34" s="25">
        <f t="shared" si="0"/>
        <v>34</v>
      </c>
      <c r="B34" s="26" t="s">
        <v>407</v>
      </c>
      <c r="C34" s="26" t="s">
        <v>3285</v>
      </c>
      <c r="D34" s="26" t="s">
        <v>496</v>
      </c>
      <c r="E34" s="2" t="s">
        <v>3286</v>
      </c>
      <c r="F34" s="2"/>
      <c r="G34" s="2"/>
      <c r="H34" s="2"/>
      <c r="I34" s="2"/>
      <c r="J34" s="2"/>
      <c r="K34" s="2"/>
      <c r="L34" s="2"/>
      <c r="M34" s="2"/>
      <c r="N34" s="2"/>
      <c r="O34" s="2"/>
      <c r="P34" s="2"/>
      <c r="Q34" s="2"/>
      <c r="R34" s="2"/>
      <c r="S34" s="2"/>
      <c r="T34" s="2"/>
      <c r="U34" s="2"/>
      <c r="V34" s="2"/>
      <c r="W34" s="2"/>
      <c r="X34" s="2"/>
      <c r="Y34" s="2"/>
      <c r="Z34" s="2"/>
      <c r="AA34" s="2"/>
      <c r="AB34" s="2"/>
      <c r="AC34" s="2"/>
      <c r="AD34" s="2"/>
    </row>
    <row r="35" spans="1:30" ht="74.400000000000006">
      <c r="A35" s="25">
        <f t="shared" si="0"/>
        <v>35</v>
      </c>
      <c r="B35" s="26" t="s">
        <v>407</v>
      </c>
      <c r="C35" s="26" t="s">
        <v>3287</v>
      </c>
      <c r="D35" s="26" t="s">
        <v>35</v>
      </c>
      <c r="E35" s="2" t="s">
        <v>3288</v>
      </c>
      <c r="F35" s="2"/>
      <c r="G35" s="2"/>
      <c r="H35" s="2"/>
      <c r="I35" s="2"/>
      <c r="J35" s="2"/>
      <c r="K35" s="2"/>
      <c r="L35" s="2"/>
      <c r="M35" s="2"/>
      <c r="N35" s="2"/>
      <c r="O35" s="2"/>
      <c r="P35" s="2"/>
      <c r="Q35" s="2"/>
      <c r="R35" s="2"/>
      <c r="S35" s="2"/>
      <c r="T35" s="2"/>
      <c r="U35" s="2"/>
      <c r="V35" s="2"/>
      <c r="W35" s="2"/>
      <c r="X35" s="2"/>
      <c r="Y35" s="2"/>
      <c r="Z35" s="2"/>
      <c r="AA35" s="2"/>
      <c r="AB35" s="2"/>
      <c r="AC35" s="2"/>
      <c r="AD35" s="2"/>
    </row>
    <row r="36" spans="1:30" ht="74.400000000000006">
      <c r="A36" s="25">
        <f t="shared" si="0"/>
        <v>36</v>
      </c>
      <c r="B36" s="26" t="s">
        <v>407</v>
      </c>
      <c r="C36" s="26" t="s">
        <v>3289</v>
      </c>
      <c r="D36" s="26" t="s">
        <v>233</v>
      </c>
      <c r="E36" s="2" t="s">
        <v>3290</v>
      </c>
      <c r="F36" s="2"/>
      <c r="G36" s="2"/>
      <c r="H36" s="2"/>
      <c r="I36" s="2"/>
      <c r="J36" s="2"/>
      <c r="K36" s="2"/>
      <c r="L36" s="2"/>
      <c r="M36" s="2"/>
      <c r="N36" s="2"/>
      <c r="O36" s="2"/>
      <c r="P36" s="2"/>
      <c r="Q36" s="2"/>
      <c r="R36" s="2"/>
      <c r="S36" s="2"/>
      <c r="T36" s="2"/>
      <c r="U36" s="2"/>
      <c r="V36" s="2"/>
      <c r="W36" s="2"/>
      <c r="X36" s="2"/>
      <c r="Y36" s="2"/>
      <c r="Z36" s="2"/>
      <c r="AA36" s="2"/>
      <c r="AB36" s="2"/>
      <c r="AC36" s="2"/>
      <c r="AD36" s="2"/>
    </row>
    <row r="37" spans="1:30" ht="74.400000000000006">
      <c r="A37" s="25">
        <f t="shared" si="0"/>
        <v>37</v>
      </c>
      <c r="B37" s="26" t="s">
        <v>407</v>
      </c>
      <c r="C37" s="26" t="s">
        <v>3291</v>
      </c>
      <c r="D37" s="26" t="s">
        <v>943</v>
      </c>
      <c r="E37" s="2" t="s">
        <v>3292</v>
      </c>
      <c r="F37" s="2"/>
      <c r="G37" s="2"/>
      <c r="H37" s="2"/>
      <c r="I37" s="2"/>
      <c r="J37" s="2"/>
      <c r="K37" s="2"/>
      <c r="L37" s="2"/>
      <c r="M37" s="2"/>
      <c r="N37" s="2"/>
      <c r="O37" s="2"/>
      <c r="P37" s="2"/>
      <c r="Q37" s="2"/>
      <c r="R37" s="2"/>
      <c r="S37" s="2"/>
      <c r="T37" s="2"/>
      <c r="U37" s="2"/>
      <c r="V37" s="2"/>
      <c r="W37" s="2"/>
      <c r="X37" s="2"/>
      <c r="Y37" s="2"/>
      <c r="Z37" s="2"/>
      <c r="AA37" s="2"/>
      <c r="AB37" s="2"/>
      <c r="AC37" s="2"/>
      <c r="AD37" s="2"/>
    </row>
    <row r="38" spans="1:30" ht="111.6">
      <c r="A38" s="25">
        <f t="shared" si="0"/>
        <v>38</v>
      </c>
      <c r="B38" s="26" t="s">
        <v>407</v>
      </c>
      <c r="C38" s="26" t="s">
        <v>3293</v>
      </c>
      <c r="D38" s="26" t="s">
        <v>245</v>
      </c>
      <c r="E38" s="2" t="s">
        <v>3294</v>
      </c>
      <c r="F38" s="2"/>
      <c r="G38" s="2"/>
      <c r="H38" s="2"/>
      <c r="I38" s="2"/>
      <c r="J38" s="2"/>
      <c r="K38" s="2"/>
      <c r="L38" s="2"/>
      <c r="M38" s="2"/>
      <c r="N38" s="2"/>
      <c r="O38" s="2"/>
      <c r="P38" s="2"/>
      <c r="Q38" s="2"/>
      <c r="R38" s="2"/>
      <c r="S38" s="2"/>
      <c r="T38" s="2"/>
      <c r="U38" s="2"/>
      <c r="V38" s="2"/>
      <c r="W38" s="2"/>
      <c r="X38" s="2"/>
      <c r="Y38" s="2"/>
      <c r="Z38" s="2"/>
      <c r="AA38" s="2"/>
      <c r="AB38" s="2"/>
      <c r="AC38" s="2"/>
      <c r="AD38" s="2"/>
    </row>
    <row r="39" spans="1:30" ht="74.400000000000006">
      <c r="A39" s="25">
        <f t="shared" si="0"/>
        <v>39</v>
      </c>
      <c r="B39" s="26" t="s">
        <v>407</v>
      </c>
      <c r="C39" s="26" t="s">
        <v>3295</v>
      </c>
      <c r="D39" s="26" t="s">
        <v>59</v>
      </c>
      <c r="E39" s="2" t="s">
        <v>3296</v>
      </c>
      <c r="F39" s="2"/>
      <c r="G39" s="2"/>
      <c r="H39" s="2"/>
      <c r="I39" s="2"/>
      <c r="J39" s="2"/>
      <c r="K39" s="2"/>
      <c r="L39" s="2"/>
      <c r="M39" s="2"/>
      <c r="N39" s="2"/>
      <c r="O39" s="2"/>
      <c r="P39" s="2"/>
      <c r="Q39" s="2"/>
      <c r="R39" s="2"/>
      <c r="S39" s="2"/>
      <c r="T39" s="2"/>
      <c r="U39" s="2"/>
      <c r="V39" s="2"/>
      <c r="W39" s="2"/>
      <c r="X39" s="2"/>
      <c r="Y39" s="2"/>
      <c r="Z39" s="2"/>
      <c r="AA39" s="2"/>
      <c r="AB39" s="2"/>
      <c r="AC39" s="2"/>
      <c r="AD39" s="2"/>
    </row>
    <row r="40" spans="1:30" ht="74.400000000000006">
      <c r="A40" s="25">
        <f t="shared" si="0"/>
        <v>40</v>
      </c>
      <c r="B40" s="26" t="s">
        <v>407</v>
      </c>
      <c r="C40" s="26" t="s">
        <v>3297</v>
      </c>
      <c r="D40" s="26" t="s">
        <v>245</v>
      </c>
      <c r="E40" s="2" t="s">
        <v>3298</v>
      </c>
      <c r="F40" s="2"/>
      <c r="G40" s="2"/>
      <c r="H40" s="2"/>
      <c r="I40" s="2"/>
      <c r="J40" s="2"/>
      <c r="K40" s="2"/>
      <c r="L40" s="2"/>
      <c r="M40" s="2"/>
      <c r="N40" s="2"/>
      <c r="O40" s="2"/>
      <c r="P40" s="2"/>
      <c r="Q40" s="2"/>
      <c r="R40" s="2"/>
      <c r="S40" s="2"/>
      <c r="T40" s="2"/>
      <c r="U40" s="2"/>
      <c r="V40" s="2"/>
      <c r="W40" s="2"/>
      <c r="X40" s="2"/>
      <c r="Y40" s="2"/>
      <c r="Z40" s="2"/>
      <c r="AA40" s="2"/>
      <c r="AB40" s="2"/>
      <c r="AC40" s="2"/>
      <c r="AD40" s="2"/>
    </row>
    <row r="41" spans="1:30" ht="130.19999999999999">
      <c r="A41" s="25">
        <f t="shared" si="0"/>
        <v>41</v>
      </c>
      <c r="B41" s="26" t="s">
        <v>407</v>
      </c>
      <c r="C41" s="26" t="s">
        <v>3299</v>
      </c>
      <c r="D41" s="26" t="s">
        <v>229</v>
      </c>
      <c r="E41" s="2" t="s">
        <v>3300</v>
      </c>
      <c r="F41" s="2"/>
      <c r="G41" s="2"/>
      <c r="H41" s="2"/>
      <c r="I41" s="2"/>
      <c r="J41" s="2"/>
      <c r="K41" s="2"/>
      <c r="L41" s="2"/>
      <c r="M41" s="2"/>
      <c r="N41" s="2"/>
      <c r="O41" s="2"/>
      <c r="P41" s="2"/>
      <c r="Q41" s="2"/>
      <c r="R41" s="2"/>
      <c r="S41" s="2"/>
      <c r="T41" s="2"/>
      <c r="U41" s="2"/>
      <c r="V41" s="2"/>
      <c r="W41" s="2"/>
      <c r="X41" s="2"/>
      <c r="Y41" s="2"/>
      <c r="Z41" s="2"/>
      <c r="AA41" s="2"/>
      <c r="AB41" s="2"/>
      <c r="AC41" s="2"/>
      <c r="AD41" s="2"/>
    </row>
    <row r="42" spans="1:30" ht="93">
      <c r="A42" s="25">
        <f t="shared" si="0"/>
        <v>42</v>
      </c>
      <c r="B42" s="26" t="s">
        <v>407</v>
      </c>
      <c r="C42" s="26" t="s">
        <v>3301</v>
      </c>
      <c r="D42" s="26" t="s">
        <v>290</v>
      </c>
      <c r="E42" s="2" t="s">
        <v>3302</v>
      </c>
      <c r="F42" s="2"/>
      <c r="G42" s="2"/>
      <c r="H42" s="2"/>
      <c r="I42" s="2"/>
      <c r="J42" s="2"/>
      <c r="K42" s="2"/>
      <c r="L42" s="2"/>
      <c r="M42" s="2"/>
      <c r="N42" s="2"/>
      <c r="O42" s="2"/>
      <c r="P42" s="2"/>
      <c r="Q42" s="2"/>
      <c r="R42" s="2"/>
      <c r="S42" s="2"/>
      <c r="T42" s="2"/>
      <c r="U42" s="2"/>
      <c r="V42" s="2"/>
      <c r="W42" s="2"/>
      <c r="X42" s="2"/>
      <c r="Y42" s="2"/>
      <c r="Z42" s="2"/>
      <c r="AA42" s="2"/>
      <c r="AB42" s="2"/>
      <c r="AC42" s="2"/>
      <c r="AD42" s="2"/>
    </row>
    <row r="43" spans="1:30" ht="93">
      <c r="A43" s="25">
        <f t="shared" si="0"/>
        <v>43</v>
      </c>
      <c r="B43" s="26" t="s">
        <v>407</v>
      </c>
      <c r="C43" s="26" t="s">
        <v>3303</v>
      </c>
      <c r="D43" s="26" t="s">
        <v>339</v>
      </c>
      <c r="E43" s="2" t="s">
        <v>3304</v>
      </c>
      <c r="F43" s="2"/>
      <c r="G43" s="2"/>
      <c r="H43" s="2"/>
      <c r="I43" s="2"/>
      <c r="J43" s="2"/>
      <c r="K43" s="2"/>
      <c r="L43" s="2"/>
      <c r="M43" s="2"/>
      <c r="N43" s="2"/>
      <c r="O43" s="2"/>
      <c r="P43" s="2"/>
      <c r="Q43" s="2"/>
      <c r="R43" s="2"/>
      <c r="S43" s="2"/>
      <c r="T43" s="2"/>
      <c r="U43" s="2"/>
      <c r="V43" s="2"/>
      <c r="W43" s="2"/>
      <c r="X43" s="2"/>
      <c r="Y43" s="2"/>
      <c r="Z43" s="2"/>
      <c r="AA43" s="2"/>
      <c r="AB43" s="2"/>
      <c r="AC43" s="2"/>
      <c r="AD43" s="2"/>
    </row>
    <row r="44" spans="1:30" ht="74.400000000000006">
      <c r="A44" s="25">
        <f t="shared" si="0"/>
        <v>44</v>
      </c>
      <c r="B44" s="26" t="s">
        <v>407</v>
      </c>
      <c r="C44" s="26" t="s">
        <v>3305</v>
      </c>
      <c r="D44" s="26" t="s">
        <v>339</v>
      </c>
      <c r="E44" s="2" t="s">
        <v>3306</v>
      </c>
      <c r="F44" s="2"/>
      <c r="G44" s="2"/>
      <c r="H44" s="2"/>
      <c r="I44" s="2"/>
      <c r="J44" s="2"/>
      <c r="K44" s="2"/>
      <c r="L44" s="2"/>
      <c r="M44" s="2"/>
      <c r="N44" s="2"/>
      <c r="O44" s="2"/>
      <c r="P44" s="2"/>
      <c r="Q44" s="2"/>
      <c r="R44" s="2"/>
      <c r="S44" s="2"/>
      <c r="T44" s="2"/>
      <c r="U44" s="2"/>
      <c r="V44" s="2"/>
      <c r="W44" s="2"/>
      <c r="X44" s="2"/>
      <c r="Y44" s="2"/>
      <c r="Z44" s="2"/>
      <c r="AA44" s="2"/>
      <c r="AB44" s="2"/>
      <c r="AC44" s="2"/>
      <c r="AD44" s="2"/>
    </row>
    <row r="45" spans="1:30" ht="74.400000000000006">
      <c r="A45" s="25">
        <f t="shared" si="0"/>
        <v>45</v>
      </c>
      <c r="B45" s="26" t="s">
        <v>407</v>
      </c>
      <c r="C45" s="26" t="s">
        <v>3307</v>
      </c>
      <c r="D45" s="26" t="s">
        <v>339</v>
      </c>
      <c r="E45" s="2" t="s">
        <v>3308</v>
      </c>
      <c r="F45" s="2"/>
      <c r="G45" s="2"/>
      <c r="H45" s="2"/>
      <c r="I45" s="2"/>
      <c r="J45" s="2"/>
      <c r="K45" s="2"/>
      <c r="L45" s="2"/>
      <c r="M45" s="2"/>
      <c r="N45" s="2"/>
      <c r="O45" s="2"/>
      <c r="P45" s="2"/>
      <c r="Q45" s="2"/>
      <c r="R45" s="2"/>
      <c r="S45" s="2"/>
      <c r="T45" s="2"/>
      <c r="U45" s="2"/>
      <c r="V45" s="2"/>
      <c r="W45" s="2"/>
      <c r="X45" s="2"/>
      <c r="Y45" s="2"/>
      <c r="Z45" s="2"/>
      <c r="AA45" s="2"/>
      <c r="AB45" s="2"/>
      <c r="AC45" s="2"/>
      <c r="AD45" s="2"/>
    </row>
    <row r="46" spans="1:30" ht="148.80000000000001">
      <c r="A46" s="25">
        <f t="shared" si="0"/>
        <v>46</v>
      </c>
      <c r="B46" s="26" t="s">
        <v>407</v>
      </c>
      <c r="C46" s="26" t="s">
        <v>3309</v>
      </c>
      <c r="D46" s="26" t="s">
        <v>203</v>
      </c>
      <c r="E46" s="2" t="s">
        <v>3310</v>
      </c>
      <c r="F46" s="2"/>
      <c r="G46" s="2"/>
      <c r="H46" s="2"/>
      <c r="I46" s="2"/>
      <c r="J46" s="2"/>
      <c r="K46" s="2"/>
      <c r="L46" s="2"/>
      <c r="M46" s="2"/>
      <c r="N46" s="2"/>
      <c r="O46" s="2"/>
      <c r="P46" s="2"/>
      <c r="Q46" s="2"/>
      <c r="R46" s="2"/>
      <c r="S46" s="2"/>
      <c r="T46" s="2"/>
      <c r="U46" s="2"/>
      <c r="V46" s="2"/>
      <c r="W46" s="2"/>
      <c r="X46" s="2"/>
      <c r="Y46" s="2"/>
      <c r="Z46" s="2"/>
      <c r="AA46" s="2"/>
      <c r="AB46" s="2"/>
      <c r="AC46" s="2"/>
      <c r="AD46" s="2"/>
    </row>
    <row r="47" spans="1:30" ht="93">
      <c r="A47" s="25">
        <f t="shared" si="0"/>
        <v>47</v>
      </c>
      <c r="B47" s="26" t="s">
        <v>485</v>
      </c>
      <c r="C47" s="26" t="s">
        <v>3311</v>
      </c>
      <c r="D47" s="26" t="s">
        <v>496</v>
      </c>
      <c r="E47" s="2" t="s">
        <v>3312</v>
      </c>
      <c r="F47" s="2"/>
      <c r="G47" s="2"/>
      <c r="H47" s="2"/>
      <c r="I47" s="2"/>
      <c r="J47" s="2"/>
      <c r="K47" s="2"/>
      <c r="L47" s="2"/>
      <c r="M47" s="2"/>
      <c r="N47" s="2"/>
      <c r="O47" s="2"/>
      <c r="P47" s="2"/>
      <c r="Q47" s="2"/>
      <c r="R47" s="2"/>
      <c r="S47" s="2"/>
      <c r="T47" s="2"/>
      <c r="U47" s="2"/>
      <c r="V47" s="2"/>
      <c r="W47" s="2"/>
      <c r="X47" s="2"/>
      <c r="Y47" s="2"/>
      <c r="Z47" s="2"/>
      <c r="AA47" s="2"/>
      <c r="AB47" s="2"/>
      <c r="AC47" s="2"/>
      <c r="AD47" s="2"/>
    </row>
    <row r="48" spans="1:30" ht="55.8">
      <c r="A48" s="25">
        <f t="shared" si="0"/>
        <v>48</v>
      </c>
      <c r="B48" s="26" t="s">
        <v>485</v>
      </c>
      <c r="C48" s="26" t="s">
        <v>3313</v>
      </c>
      <c r="D48" s="26" t="s">
        <v>5</v>
      </c>
      <c r="E48" s="2" t="s">
        <v>3314</v>
      </c>
      <c r="F48" s="2"/>
      <c r="G48" s="2"/>
      <c r="H48" s="2"/>
      <c r="I48" s="2"/>
      <c r="J48" s="2"/>
      <c r="K48" s="2"/>
      <c r="L48" s="2"/>
      <c r="M48" s="2"/>
      <c r="N48" s="2"/>
      <c r="O48" s="2"/>
      <c r="P48" s="2"/>
      <c r="Q48" s="2"/>
      <c r="R48" s="2"/>
      <c r="S48" s="2"/>
      <c r="T48" s="2"/>
      <c r="U48" s="2"/>
      <c r="V48" s="2"/>
      <c r="W48" s="2"/>
      <c r="X48" s="2"/>
      <c r="Y48" s="2"/>
      <c r="Z48" s="2"/>
      <c r="AA48" s="2"/>
      <c r="AB48" s="2"/>
      <c r="AC48" s="2"/>
      <c r="AD48" s="2"/>
    </row>
    <row r="49" spans="1:30" ht="93">
      <c r="A49" s="25">
        <f t="shared" si="0"/>
        <v>49</v>
      </c>
      <c r="B49" s="26" t="s">
        <v>485</v>
      </c>
      <c r="C49" s="26" t="s">
        <v>3315</v>
      </c>
      <c r="D49" s="26" t="s">
        <v>245</v>
      </c>
      <c r="E49" s="2" t="s">
        <v>3316</v>
      </c>
      <c r="F49" s="2"/>
      <c r="G49" s="2"/>
      <c r="H49" s="2"/>
      <c r="I49" s="2"/>
      <c r="J49" s="2"/>
      <c r="K49" s="2"/>
      <c r="L49" s="2"/>
      <c r="M49" s="2"/>
      <c r="N49" s="2"/>
      <c r="O49" s="2"/>
      <c r="P49" s="2"/>
      <c r="Q49" s="2"/>
      <c r="R49" s="2"/>
      <c r="S49" s="2"/>
      <c r="T49" s="2"/>
      <c r="U49" s="2"/>
      <c r="V49" s="2"/>
      <c r="W49" s="2"/>
      <c r="X49" s="2"/>
      <c r="Y49" s="2"/>
      <c r="Z49" s="2"/>
      <c r="AA49" s="2"/>
      <c r="AB49" s="2"/>
      <c r="AC49" s="2"/>
      <c r="AD49" s="2"/>
    </row>
    <row r="50" spans="1:30" ht="148.80000000000001">
      <c r="A50" s="25">
        <f t="shared" si="0"/>
        <v>50</v>
      </c>
      <c r="B50" s="26" t="s">
        <v>485</v>
      </c>
      <c r="C50" s="26" t="s">
        <v>3317</v>
      </c>
      <c r="D50" s="26" t="s">
        <v>5</v>
      </c>
      <c r="E50" s="2" t="s">
        <v>3318</v>
      </c>
      <c r="F50" s="2"/>
      <c r="G50" s="2"/>
      <c r="H50" s="2"/>
      <c r="I50" s="2"/>
      <c r="J50" s="2"/>
      <c r="K50" s="2"/>
      <c r="L50" s="2"/>
      <c r="M50" s="2"/>
      <c r="N50" s="2"/>
      <c r="O50" s="2"/>
      <c r="P50" s="2"/>
      <c r="Q50" s="2"/>
      <c r="R50" s="2"/>
      <c r="S50" s="2"/>
      <c r="T50" s="2"/>
      <c r="U50" s="2"/>
      <c r="V50" s="2"/>
      <c r="W50" s="2"/>
      <c r="X50" s="2"/>
      <c r="Y50" s="2"/>
      <c r="Z50" s="2"/>
      <c r="AA50" s="2"/>
      <c r="AB50" s="2"/>
      <c r="AC50" s="2"/>
      <c r="AD50" s="2"/>
    </row>
    <row r="51" spans="1:30" ht="74.400000000000006">
      <c r="A51" s="25">
        <f t="shared" si="0"/>
        <v>51</v>
      </c>
      <c r="B51" s="26" t="s">
        <v>485</v>
      </c>
      <c r="C51" s="26" t="s">
        <v>3319</v>
      </c>
      <c r="D51" s="26" t="s">
        <v>261</v>
      </c>
      <c r="E51" s="2" t="s">
        <v>3320</v>
      </c>
      <c r="F51" s="2"/>
      <c r="G51" s="2"/>
      <c r="H51" s="2"/>
      <c r="I51" s="2"/>
      <c r="J51" s="2"/>
      <c r="K51" s="2"/>
      <c r="L51" s="2"/>
      <c r="M51" s="2"/>
      <c r="N51" s="2"/>
      <c r="O51" s="2"/>
      <c r="P51" s="2"/>
      <c r="Q51" s="2"/>
      <c r="R51" s="2"/>
      <c r="S51" s="2"/>
      <c r="T51" s="2"/>
      <c r="U51" s="2"/>
      <c r="V51" s="2"/>
      <c r="W51" s="2"/>
      <c r="X51" s="2"/>
      <c r="Y51" s="2"/>
      <c r="Z51" s="2"/>
      <c r="AA51" s="2"/>
      <c r="AB51" s="2"/>
      <c r="AC51" s="2"/>
      <c r="AD51" s="2"/>
    </row>
    <row r="52" spans="1:30" ht="93">
      <c r="A52" s="25">
        <f t="shared" si="0"/>
        <v>52</v>
      </c>
      <c r="B52" s="26" t="s">
        <v>485</v>
      </c>
      <c r="C52" s="26" t="s">
        <v>3321</v>
      </c>
      <c r="D52" s="26" t="s">
        <v>245</v>
      </c>
      <c r="E52" s="2" t="s">
        <v>3322</v>
      </c>
      <c r="F52" s="2"/>
      <c r="G52" s="2"/>
      <c r="H52" s="2"/>
      <c r="I52" s="2"/>
      <c r="J52" s="2"/>
      <c r="K52" s="2"/>
      <c r="L52" s="2"/>
      <c r="M52" s="2"/>
      <c r="N52" s="2"/>
      <c r="O52" s="2"/>
      <c r="P52" s="2"/>
      <c r="Q52" s="2"/>
      <c r="R52" s="2"/>
      <c r="S52" s="2"/>
      <c r="T52" s="2"/>
      <c r="U52" s="2"/>
      <c r="V52" s="2"/>
      <c r="W52" s="2"/>
      <c r="X52" s="2"/>
      <c r="Y52" s="2"/>
      <c r="Z52" s="2"/>
      <c r="AA52" s="2"/>
      <c r="AB52" s="2"/>
      <c r="AC52" s="2"/>
      <c r="AD52" s="2"/>
    </row>
    <row r="53" spans="1:30" ht="223.2">
      <c r="A53" s="25">
        <f t="shared" si="0"/>
        <v>53</v>
      </c>
      <c r="B53" s="26" t="s">
        <v>485</v>
      </c>
      <c r="C53" s="26" t="s">
        <v>3323</v>
      </c>
      <c r="D53" s="26" t="s">
        <v>273</v>
      </c>
      <c r="E53" s="2" t="s">
        <v>3324</v>
      </c>
      <c r="F53" s="2"/>
      <c r="G53" s="2"/>
      <c r="H53" s="2"/>
      <c r="I53" s="2"/>
      <c r="J53" s="2"/>
      <c r="K53" s="2"/>
      <c r="L53" s="2"/>
      <c r="M53" s="2"/>
      <c r="N53" s="2"/>
      <c r="O53" s="2"/>
      <c r="P53" s="2"/>
      <c r="Q53" s="2"/>
      <c r="R53" s="2"/>
      <c r="S53" s="2"/>
      <c r="T53" s="2"/>
      <c r="U53" s="2"/>
      <c r="V53" s="2"/>
      <c r="W53" s="2"/>
      <c r="X53" s="2"/>
      <c r="Y53" s="2"/>
      <c r="Z53" s="2"/>
      <c r="AA53" s="2"/>
      <c r="AB53" s="2"/>
      <c r="AC53" s="2"/>
      <c r="AD53" s="2"/>
    </row>
    <row r="54" spans="1:30" ht="37.200000000000003">
      <c r="A54" s="25">
        <f t="shared" si="0"/>
        <v>54</v>
      </c>
      <c r="B54" s="26" t="s">
        <v>485</v>
      </c>
      <c r="C54" s="26" t="s">
        <v>3325</v>
      </c>
      <c r="D54" s="26" t="s">
        <v>1627</v>
      </c>
      <c r="E54" s="27" t="s">
        <v>3326</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spans="1:30" ht="167.4">
      <c r="A55" s="25">
        <f t="shared" si="0"/>
        <v>55</v>
      </c>
      <c r="B55" s="26" t="s">
        <v>494</v>
      </c>
      <c r="C55" s="26" t="s">
        <v>3327</v>
      </c>
      <c r="D55" s="26" t="s">
        <v>557</v>
      </c>
      <c r="E55" s="2" t="s">
        <v>3328</v>
      </c>
      <c r="F55" s="2"/>
      <c r="G55" s="2"/>
      <c r="H55" s="2"/>
      <c r="I55" s="2"/>
      <c r="J55" s="2"/>
      <c r="K55" s="2"/>
      <c r="L55" s="2"/>
      <c r="M55" s="2"/>
      <c r="N55" s="2"/>
      <c r="O55" s="2"/>
      <c r="P55" s="2"/>
      <c r="Q55" s="2"/>
      <c r="R55" s="2"/>
      <c r="S55" s="2"/>
      <c r="T55" s="2"/>
      <c r="U55" s="2"/>
      <c r="V55" s="2"/>
      <c r="W55" s="2"/>
      <c r="X55" s="2"/>
      <c r="Y55" s="2"/>
      <c r="Z55" s="2"/>
      <c r="AA55" s="2"/>
      <c r="AB55" s="2"/>
      <c r="AC55" s="2"/>
      <c r="AD55" s="2"/>
    </row>
    <row r="56" spans="1:30" ht="241.8">
      <c r="A56" s="25">
        <f t="shared" si="0"/>
        <v>56</v>
      </c>
      <c r="B56" s="26" t="s">
        <v>494</v>
      </c>
      <c r="C56" s="26" t="s">
        <v>3329</v>
      </c>
      <c r="D56" s="26" t="s">
        <v>3330</v>
      </c>
      <c r="E56" s="2" t="s">
        <v>3331</v>
      </c>
      <c r="F56" s="2"/>
      <c r="G56" s="2"/>
      <c r="H56" s="2"/>
      <c r="I56" s="2"/>
      <c r="J56" s="2"/>
      <c r="K56" s="2"/>
      <c r="L56" s="2"/>
      <c r="M56" s="2"/>
      <c r="N56" s="2"/>
      <c r="O56" s="2"/>
      <c r="P56" s="2"/>
      <c r="Q56" s="2"/>
      <c r="R56" s="2"/>
      <c r="S56" s="2"/>
      <c r="T56" s="2"/>
      <c r="U56" s="2"/>
      <c r="V56" s="2"/>
      <c r="W56" s="2"/>
      <c r="X56" s="2"/>
      <c r="Y56" s="2"/>
      <c r="Z56" s="2"/>
      <c r="AA56" s="2"/>
      <c r="AB56" s="2"/>
      <c r="AC56" s="2"/>
      <c r="AD56" s="2"/>
    </row>
    <row r="57" spans="1:30" ht="74.400000000000006">
      <c r="A57" s="25">
        <f t="shared" si="0"/>
        <v>57</v>
      </c>
      <c r="B57" s="26" t="s">
        <v>494</v>
      </c>
      <c r="C57" s="26" t="s">
        <v>3332</v>
      </c>
      <c r="D57" s="26" t="s">
        <v>943</v>
      </c>
      <c r="E57" s="2" t="s">
        <v>3333</v>
      </c>
      <c r="F57" s="2"/>
      <c r="G57" s="2"/>
      <c r="H57" s="2"/>
      <c r="I57" s="2"/>
      <c r="J57" s="2"/>
      <c r="K57" s="2"/>
      <c r="L57" s="2"/>
      <c r="M57" s="2"/>
      <c r="N57" s="2"/>
      <c r="O57" s="2"/>
      <c r="P57" s="2"/>
      <c r="Q57" s="2"/>
      <c r="R57" s="2"/>
      <c r="S57" s="2"/>
      <c r="T57" s="2"/>
      <c r="U57" s="2"/>
      <c r="V57" s="2"/>
      <c r="W57" s="2"/>
      <c r="X57" s="2"/>
      <c r="Y57" s="2"/>
      <c r="Z57" s="2"/>
      <c r="AA57" s="2"/>
      <c r="AB57" s="2"/>
      <c r="AC57" s="2"/>
      <c r="AD57" s="2"/>
    </row>
    <row r="58" spans="1:30" ht="186">
      <c r="A58" s="25">
        <f t="shared" si="0"/>
        <v>58</v>
      </c>
      <c r="B58" s="26" t="s">
        <v>494</v>
      </c>
      <c r="C58" s="26" t="s">
        <v>3334</v>
      </c>
      <c r="D58" s="26" t="s">
        <v>135</v>
      </c>
      <c r="E58" s="2" t="s">
        <v>3335</v>
      </c>
      <c r="F58" s="2"/>
      <c r="G58" s="2"/>
      <c r="H58" s="2"/>
      <c r="I58" s="2"/>
      <c r="J58" s="2"/>
      <c r="K58" s="2"/>
      <c r="L58" s="2"/>
      <c r="M58" s="2"/>
      <c r="N58" s="2"/>
      <c r="O58" s="2"/>
      <c r="P58" s="2"/>
      <c r="Q58" s="2"/>
      <c r="R58" s="2"/>
      <c r="S58" s="2"/>
      <c r="T58" s="2"/>
      <c r="U58" s="2"/>
      <c r="V58" s="2"/>
      <c r="W58" s="2"/>
      <c r="X58" s="2"/>
      <c r="Y58" s="2"/>
      <c r="Z58" s="2"/>
      <c r="AA58" s="2"/>
      <c r="AB58" s="2"/>
      <c r="AC58" s="2"/>
      <c r="AD58" s="2"/>
    </row>
    <row r="59" spans="1:30" ht="93">
      <c r="A59" s="25">
        <f t="shared" si="0"/>
        <v>59</v>
      </c>
      <c r="B59" s="26" t="s">
        <v>494</v>
      </c>
      <c r="C59" s="26" t="s">
        <v>3336</v>
      </c>
      <c r="D59" s="26" t="s">
        <v>645</v>
      </c>
      <c r="E59" s="2" t="s">
        <v>3337</v>
      </c>
      <c r="F59" s="2"/>
      <c r="G59" s="2"/>
      <c r="H59" s="2"/>
      <c r="I59" s="2"/>
      <c r="J59" s="2"/>
      <c r="K59" s="2"/>
      <c r="L59" s="2"/>
      <c r="M59" s="2"/>
      <c r="N59" s="2"/>
      <c r="O59" s="2"/>
      <c r="P59" s="2"/>
      <c r="Q59" s="2"/>
      <c r="R59" s="2"/>
      <c r="S59" s="2"/>
      <c r="T59" s="2"/>
      <c r="U59" s="2"/>
      <c r="V59" s="2"/>
      <c r="W59" s="2"/>
      <c r="X59" s="2"/>
      <c r="Y59" s="2"/>
      <c r="Z59" s="2"/>
      <c r="AA59" s="2"/>
      <c r="AB59" s="2"/>
      <c r="AC59" s="2"/>
      <c r="AD59" s="2"/>
    </row>
    <row r="60" spans="1:30" ht="148.80000000000001">
      <c r="A60" s="25">
        <f t="shared" si="0"/>
        <v>60</v>
      </c>
      <c r="B60" s="26" t="s">
        <v>494</v>
      </c>
      <c r="C60" s="26" t="s">
        <v>3338</v>
      </c>
      <c r="D60" s="26" t="s">
        <v>117</v>
      </c>
      <c r="E60" s="2" t="s">
        <v>3339</v>
      </c>
      <c r="F60" s="2"/>
      <c r="G60" s="2"/>
      <c r="H60" s="2"/>
      <c r="I60" s="2"/>
      <c r="J60" s="2"/>
      <c r="K60" s="2"/>
      <c r="L60" s="2"/>
      <c r="M60" s="2"/>
      <c r="N60" s="2"/>
      <c r="O60" s="2"/>
      <c r="P60" s="2"/>
      <c r="Q60" s="2"/>
      <c r="R60" s="2"/>
      <c r="S60" s="2"/>
      <c r="T60" s="2"/>
      <c r="U60" s="2"/>
      <c r="V60" s="2"/>
      <c r="W60" s="2"/>
      <c r="X60" s="2"/>
      <c r="Y60" s="2"/>
      <c r="Z60" s="2"/>
      <c r="AA60" s="2"/>
      <c r="AB60" s="2"/>
      <c r="AC60" s="2"/>
      <c r="AD60" s="2"/>
    </row>
    <row r="61" spans="1:30" ht="111.6">
      <c r="A61" s="25">
        <f t="shared" si="0"/>
        <v>61</v>
      </c>
      <c r="B61" s="26" t="s">
        <v>494</v>
      </c>
      <c r="C61" s="26" t="s">
        <v>3340</v>
      </c>
      <c r="D61" s="26" t="s">
        <v>209</v>
      </c>
      <c r="E61" s="2" t="s">
        <v>3341</v>
      </c>
      <c r="F61" s="2"/>
      <c r="G61" s="2"/>
      <c r="H61" s="2"/>
      <c r="I61" s="2"/>
      <c r="J61" s="2"/>
      <c r="K61" s="2"/>
      <c r="L61" s="2"/>
      <c r="M61" s="2"/>
      <c r="N61" s="2"/>
      <c r="O61" s="2"/>
      <c r="P61" s="2"/>
      <c r="Q61" s="2"/>
      <c r="R61" s="2"/>
      <c r="S61" s="2"/>
      <c r="T61" s="2"/>
      <c r="U61" s="2"/>
      <c r="V61" s="2"/>
      <c r="W61" s="2"/>
      <c r="X61" s="2"/>
      <c r="Y61" s="2"/>
      <c r="Z61" s="2"/>
      <c r="AA61" s="2"/>
      <c r="AB61" s="2"/>
      <c r="AC61" s="2"/>
      <c r="AD61" s="2"/>
    </row>
    <row r="62" spans="1:30" ht="93">
      <c r="A62" s="25">
        <f t="shared" si="0"/>
        <v>62</v>
      </c>
      <c r="B62" s="26" t="s">
        <v>494</v>
      </c>
      <c r="C62" s="26" t="s">
        <v>2853</v>
      </c>
      <c r="D62" s="26" t="s">
        <v>943</v>
      </c>
      <c r="E62" s="2" t="s">
        <v>3342</v>
      </c>
      <c r="F62" s="2"/>
      <c r="G62" s="2"/>
      <c r="H62" s="2"/>
      <c r="I62" s="2"/>
      <c r="J62" s="2"/>
      <c r="K62" s="2"/>
      <c r="L62" s="2"/>
      <c r="M62" s="2"/>
      <c r="N62" s="2"/>
      <c r="O62" s="2"/>
      <c r="P62" s="2"/>
      <c r="Q62" s="2"/>
      <c r="R62" s="2"/>
      <c r="S62" s="2"/>
      <c r="T62" s="2"/>
      <c r="U62" s="2"/>
      <c r="V62" s="2"/>
      <c r="W62" s="2"/>
      <c r="X62" s="2"/>
      <c r="Y62" s="2"/>
      <c r="Z62" s="2"/>
      <c r="AA62" s="2"/>
      <c r="AB62" s="2"/>
      <c r="AC62" s="2"/>
      <c r="AD62" s="2"/>
    </row>
    <row r="63" spans="1:30" ht="186">
      <c r="A63" s="25">
        <f t="shared" si="0"/>
        <v>63</v>
      </c>
      <c r="B63" s="26" t="s">
        <v>494</v>
      </c>
      <c r="C63" s="26" t="s">
        <v>3343</v>
      </c>
      <c r="D63" s="26" t="s">
        <v>209</v>
      </c>
      <c r="E63" s="2" t="s">
        <v>3344</v>
      </c>
      <c r="F63" s="2"/>
      <c r="G63" s="2"/>
      <c r="H63" s="2"/>
      <c r="I63" s="2"/>
      <c r="J63" s="2"/>
      <c r="K63" s="2"/>
      <c r="L63" s="2"/>
      <c r="M63" s="2"/>
      <c r="N63" s="2"/>
      <c r="O63" s="2"/>
      <c r="P63" s="2"/>
      <c r="Q63" s="2"/>
      <c r="R63" s="2"/>
      <c r="S63" s="2"/>
      <c r="T63" s="2"/>
      <c r="U63" s="2"/>
      <c r="V63" s="2"/>
      <c r="W63" s="2"/>
      <c r="X63" s="2"/>
      <c r="Y63" s="2"/>
      <c r="Z63" s="2"/>
      <c r="AA63" s="2"/>
      <c r="AB63" s="2"/>
      <c r="AC63" s="2"/>
      <c r="AD63" s="2"/>
    </row>
    <row r="64" spans="1:30" ht="93">
      <c r="A64" s="25">
        <f t="shared" si="0"/>
        <v>64</v>
      </c>
      <c r="B64" s="26" t="s">
        <v>494</v>
      </c>
      <c r="C64" s="26" t="s">
        <v>3345</v>
      </c>
      <c r="D64" s="26" t="s">
        <v>59</v>
      </c>
      <c r="E64" s="2" t="s">
        <v>3346</v>
      </c>
      <c r="F64" s="2"/>
      <c r="G64" s="2"/>
      <c r="H64" s="2"/>
      <c r="I64" s="2"/>
      <c r="J64" s="2"/>
      <c r="K64" s="2"/>
      <c r="L64" s="2"/>
      <c r="M64" s="2"/>
      <c r="N64" s="2"/>
      <c r="O64" s="2"/>
      <c r="P64" s="2"/>
      <c r="Q64" s="2"/>
      <c r="R64" s="2"/>
      <c r="S64" s="2"/>
      <c r="T64" s="2"/>
      <c r="U64" s="2"/>
      <c r="V64" s="2"/>
      <c r="W64" s="2"/>
      <c r="X64" s="2"/>
      <c r="Y64" s="2"/>
      <c r="Z64" s="2"/>
      <c r="AA64" s="2"/>
      <c r="AB64" s="2"/>
      <c r="AC64" s="2"/>
      <c r="AD64" s="2"/>
    </row>
    <row r="65" spans="1:30" ht="111.6">
      <c r="A65" s="25">
        <f t="shared" si="0"/>
        <v>65</v>
      </c>
      <c r="B65" s="26" t="s">
        <v>494</v>
      </c>
      <c r="C65" s="26" t="s">
        <v>3347</v>
      </c>
      <c r="D65" s="26" t="s">
        <v>496</v>
      </c>
      <c r="E65" s="2" t="s">
        <v>3348</v>
      </c>
      <c r="F65" s="2"/>
      <c r="G65" s="2"/>
      <c r="H65" s="2"/>
      <c r="I65" s="2"/>
      <c r="J65" s="2"/>
      <c r="K65" s="2"/>
      <c r="L65" s="2"/>
      <c r="M65" s="2"/>
      <c r="N65" s="2"/>
      <c r="O65" s="2"/>
      <c r="P65" s="2"/>
      <c r="Q65" s="2"/>
      <c r="R65" s="2"/>
      <c r="S65" s="2"/>
      <c r="T65" s="2"/>
      <c r="U65" s="2"/>
      <c r="V65" s="2"/>
      <c r="W65" s="2"/>
      <c r="X65" s="2"/>
      <c r="Y65" s="2"/>
      <c r="Z65" s="2"/>
      <c r="AA65" s="2"/>
      <c r="AB65" s="2"/>
      <c r="AC65" s="2"/>
      <c r="AD65" s="2"/>
    </row>
    <row r="66" spans="1:30" ht="74.400000000000006">
      <c r="A66" s="25">
        <f t="shared" si="0"/>
        <v>66</v>
      </c>
      <c r="B66" s="26" t="s">
        <v>494</v>
      </c>
      <c r="C66" s="26" t="s">
        <v>3349</v>
      </c>
      <c r="D66" s="26" t="s">
        <v>15</v>
      </c>
      <c r="E66" s="2" t="s">
        <v>3350</v>
      </c>
      <c r="F66" s="2"/>
      <c r="G66" s="2"/>
      <c r="H66" s="2"/>
      <c r="I66" s="2"/>
      <c r="J66" s="2"/>
      <c r="K66" s="2"/>
      <c r="L66" s="2"/>
      <c r="M66" s="2"/>
      <c r="N66" s="2"/>
      <c r="O66" s="2"/>
      <c r="P66" s="2"/>
      <c r="Q66" s="2"/>
      <c r="R66" s="2"/>
      <c r="S66" s="2"/>
      <c r="T66" s="2"/>
      <c r="U66" s="2"/>
      <c r="V66" s="2"/>
      <c r="W66" s="2"/>
      <c r="X66" s="2"/>
      <c r="Y66" s="2"/>
      <c r="Z66" s="2"/>
      <c r="AA66" s="2"/>
      <c r="AB66" s="2"/>
      <c r="AC66" s="2"/>
      <c r="AD66" s="2"/>
    </row>
    <row r="67" spans="1:30" ht="93">
      <c r="A67" s="25">
        <f t="shared" si="0"/>
        <v>67</v>
      </c>
      <c r="B67" s="26" t="s">
        <v>494</v>
      </c>
      <c r="C67" s="26" t="s">
        <v>3351</v>
      </c>
      <c r="D67" s="26" t="s">
        <v>275</v>
      </c>
      <c r="E67" s="2" t="s">
        <v>3352</v>
      </c>
      <c r="F67" s="2"/>
      <c r="G67" s="2"/>
      <c r="H67" s="2"/>
      <c r="I67" s="2"/>
      <c r="J67" s="2"/>
      <c r="K67" s="2"/>
      <c r="L67" s="2"/>
      <c r="M67" s="2"/>
      <c r="N67" s="2"/>
      <c r="O67" s="2"/>
      <c r="P67" s="2"/>
      <c r="Q67" s="2"/>
      <c r="R67" s="2"/>
      <c r="S67" s="2"/>
      <c r="T67" s="2"/>
      <c r="U67" s="2"/>
      <c r="V67" s="2"/>
      <c r="W67" s="2"/>
      <c r="X67" s="2"/>
      <c r="Y67" s="2"/>
      <c r="Z67" s="2"/>
      <c r="AA67" s="2"/>
      <c r="AB67" s="2"/>
      <c r="AC67" s="2"/>
      <c r="AD67" s="2"/>
    </row>
    <row r="68" spans="1:30" ht="111.6">
      <c r="A68" s="25">
        <f t="shared" si="0"/>
        <v>68</v>
      </c>
      <c r="B68" s="26" t="s">
        <v>494</v>
      </c>
      <c r="C68" s="26" t="s">
        <v>3353</v>
      </c>
      <c r="D68" s="26" t="s">
        <v>496</v>
      </c>
      <c r="E68" s="2" t="s">
        <v>3354</v>
      </c>
      <c r="F68" s="2"/>
      <c r="G68" s="2"/>
      <c r="H68" s="2"/>
      <c r="I68" s="2"/>
      <c r="J68" s="2"/>
      <c r="K68" s="2"/>
      <c r="L68" s="2"/>
      <c r="M68" s="2"/>
      <c r="N68" s="2"/>
      <c r="O68" s="2"/>
      <c r="P68" s="2"/>
      <c r="Q68" s="2"/>
      <c r="R68" s="2"/>
      <c r="S68" s="2"/>
      <c r="T68" s="2"/>
      <c r="U68" s="2"/>
      <c r="V68" s="2"/>
      <c r="W68" s="2"/>
      <c r="X68" s="2"/>
      <c r="Y68" s="2"/>
      <c r="Z68" s="2"/>
      <c r="AA68" s="2"/>
      <c r="AB68" s="2"/>
      <c r="AC68" s="2"/>
      <c r="AD68" s="2"/>
    </row>
    <row r="69" spans="1:30" ht="204.6">
      <c r="A69" s="25">
        <f t="shared" si="0"/>
        <v>69</v>
      </c>
      <c r="B69" s="26" t="s">
        <v>494</v>
      </c>
      <c r="C69" s="26" t="s">
        <v>3355</v>
      </c>
      <c r="D69" s="26" t="s">
        <v>155</v>
      </c>
      <c r="E69" s="2" t="s">
        <v>3356</v>
      </c>
      <c r="F69" s="2"/>
      <c r="G69" s="2"/>
      <c r="H69" s="2"/>
      <c r="I69" s="2"/>
      <c r="J69" s="2"/>
      <c r="K69" s="2"/>
      <c r="L69" s="2"/>
      <c r="M69" s="2"/>
      <c r="N69" s="2"/>
      <c r="O69" s="2"/>
      <c r="P69" s="2"/>
      <c r="Q69" s="2"/>
      <c r="R69" s="2"/>
      <c r="S69" s="2"/>
      <c r="T69" s="2"/>
      <c r="U69" s="2"/>
      <c r="V69" s="2"/>
      <c r="W69" s="2"/>
      <c r="X69" s="2"/>
      <c r="Y69" s="2"/>
      <c r="Z69" s="2"/>
      <c r="AA69" s="2"/>
      <c r="AB69" s="2"/>
      <c r="AC69" s="2"/>
      <c r="AD69" s="2"/>
    </row>
    <row r="70" spans="1:30" ht="93">
      <c r="A70" s="25">
        <f t="shared" si="0"/>
        <v>70</v>
      </c>
      <c r="B70" s="26" t="s">
        <v>494</v>
      </c>
      <c r="C70" s="26" t="s">
        <v>3357</v>
      </c>
      <c r="D70" s="26" t="s">
        <v>943</v>
      </c>
      <c r="E70" s="2" t="s">
        <v>3358</v>
      </c>
      <c r="F70" s="2"/>
      <c r="G70" s="2"/>
      <c r="H70" s="2"/>
      <c r="I70" s="2"/>
      <c r="J70" s="2"/>
      <c r="K70" s="2"/>
      <c r="L70" s="2"/>
      <c r="M70" s="2"/>
      <c r="N70" s="2"/>
      <c r="O70" s="2"/>
      <c r="P70" s="2"/>
      <c r="Q70" s="2"/>
      <c r="R70" s="2"/>
      <c r="S70" s="2"/>
      <c r="T70" s="2"/>
      <c r="U70" s="2"/>
      <c r="V70" s="2"/>
      <c r="W70" s="2"/>
      <c r="X70" s="2"/>
      <c r="Y70" s="2"/>
      <c r="Z70" s="2"/>
      <c r="AA70" s="2"/>
      <c r="AB70" s="2"/>
      <c r="AC70" s="2"/>
      <c r="AD70" s="2"/>
    </row>
    <row r="71" spans="1:30" ht="167.4">
      <c r="A71" s="25">
        <f t="shared" si="0"/>
        <v>71</v>
      </c>
      <c r="B71" s="26" t="s">
        <v>494</v>
      </c>
      <c r="C71" s="26" t="s">
        <v>3359</v>
      </c>
      <c r="D71" s="26" t="s">
        <v>85</v>
      </c>
      <c r="E71" s="2" t="s">
        <v>3360</v>
      </c>
      <c r="F71" s="2"/>
      <c r="G71" s="2"/>
      <c r="H71" s="2"/>
      <c r="I71" s="2"/>
      <c r="J71" s="2"/>
      <c r="K71" s="2"/>
      <c r="L71" s="2"/>
      <c r="M71" s="2"/>
      <c r="N71" s="2"/>
      <c r="O71" s="2"/>
      <c r="P71" s="2"/>
      <c r="Q71" s="2"/>
      <c r="R71" s="2"/>
      <c r="S71" s="2"/>
      <c r="T71" s="2"/>
      <c r="U71" s="2"/>
      <c r="V71" s="2"/>
      <c r="W71" s="2"/>
      <c r="X71" s="2"/>
      <c r="Y71" s="2"/>
      <c r="Z71" s="2"/>
      <c r="AA71" s="2"/>
      <c r="AB71" s="2"/>
      <c r="AC71" s="2"/>
      <c r="AD71" s="2"/>
    </row>
    <row r="72" spans="1:30" ht="55.8">
      <c r="A72" s="25">
        <f t="shared" si="0"/>
        <v>72</v>
      </c>
      <c r="B72" s="26" t="s">
        <v>494</v>
      </c>
      <c r="C72" s="26" t="s">
        <v>3361</v>
      </c>
      <c r="D72" s="26" t="s">
        <v>349</v>
      </c>
      <c r="E72" s="2" t="s">
        <v>3362</v>
      </c>
      <c r="F72" s="2"/>
      <c r="G72" s="2"/>
      <c r="H72" s="2"/>
      <c r="I72" s="2"/>
      <c r="J72" s="2"/>
      <c r="K72" s="2"/>
      <c r="L72" s="2"/>
      <c r="M72" s="2"/>
      <c r="N72" s="2"/>
      <c r="O72" s="2"/>
      <c r="P72" s="2"/>
      <c r="Q72" s="2"/>
      <c r="R72" s="2"/>
      <c r="S72" s="2"/>
      <c r="T72" s="2"/>
      <c r="U72" s="2"/>
      <c r="V72" s="2"/>
      <c r="W72" s="2"/>
      <c r="X72" s="2"/>
      <c r="Y72" s="2"/>
      <c r="Z72" s="2"/>
      <c r="AA72" s="2"/>
      <c r="AB72" s="2"/>
      <c r="AC72" s="2"/>
      <c r="AD72" s="2"/>
    </row>
    <row r="73" spans="1:30" ht="111.6">
      <c r="A73" s="25">
        <f t="shared" si="0"/>
        <v>73</v>
      </c>
      <c r="B73" s="26" t="s">
        <v>494</v>
      </c>
      <c r="C73" s="26" t="s">
        <v>3363</v>
      </c>
      <c r="D73" s="26" t="s">
        <v>5</v>
      </c>
      <c r="E73" s="2" t="s">
        <v>3364</v>
      </c>
      <c r="F73" s="2"/>
      <c r="G73" s="2"/>
      <c r="H73" s="2"/>
      <c r="I73" s="2"/>
      <c r="J73" s="2"/>
      <c r="K73" s="2"/>
      <c r="L73" s="2"/>
      <c r="M73" s="2"/>
      <c r="N73" s="2"/>
      <c r="O73" s="2"/>
      <c r="P73" s="2"/>
      <c r="Q73" s="2"/>
      <c r="R73" s="2"/>
      <c r="S73" s="2"/>
      <c r="T73" s="2"/>
      <c r="U73" s="2"/>
      <c r="V73" s="2"/>
      <c r="W73" s="2"/>
      <c r="X73" s="2"/>
      <c r="Y73" s="2"/>
      <c r="Z73" s="2"/>
      <c r="AA73" s="2"/>
      <c r="AB73" s="2"/>
      <c r="AC73" s="2"/>
      <c r="AD73" s="2"/>
    </row>
    <row r="74" spans="1:30" ht="55.8">
      <c r="A74" s="25">
        <f t="shared" si="0"/>
        <v>74</v>
      </c>
      <c r="B74" s="26" t="s">
        <v>494</v>
      </c>
      <c r="C74" s="26" t="s">
        <v>3365</v>
      </c>
      <c r="D74" s="26" t="s">
        <v>5</v>
      </c>
      <c r="E74" s="2" t="s">
        <v>3366</v>
      </c>
      <c r="F74" s="2"/>
      <c r="G74" s="2"/>
      <c r="H74" s="2"/>
      <c r="I74" s="2"/>
      <c r="J74" s="2"/>
      <c r="K74" s="2"/>
      <c r="L74" s="2"/>
      <c r="M74" s="2"/>
      <c r="N74" s="2"/>
      <c r="O74" s="2"/>
      <c r="P74" s="2"/>
      <c r="Q74" s="2"/>
      <c r="R74" s="2"/>
      <c r="S74" s="2"/>
      <c r="T74" s="2"/>
      <c r="U74" s="2"/>
      <c r="V74" s="2"/>
      <c r="W74" s="2"/>
      <c r="X74" s="2"/>
      <c r="Y74" s="2"/>
      <c r="Z74" s="2"/>
      <c r="AA74" s="2"/>
      <c r="AB74" s="2"/>
      <c r="AC74" s="2"/>
      <c r="AD74" s="2"/>
    </row>
    <row r="75" spans="1:30" ht="93">
      <c r="A75" s="25">
        <f t="shared" si="0"/>
        <v>75</v>
      </c>
      <c r="B75" s="26" t="s">
        <v>494</v>
      </c>
      <c r="C75" s="26" t="s">
        <v>3367</v>
      </c>
      <c r="D75" s="26" t="s">
        <v>53</v>
      </c>
      <c r="E75" s="2" t="s">
        <v>3368</v>
      </c>
      <c r="F75" s="2"/>
      <c r="G75" s="2"/>
      <c r="H75" s="2"/>
      <c r="I75" s="2"/>
      <c r="J75" s="2"/>
      <c r="K75" s="2"/>
      <c r="L75" s="2"/>
      <c r="M75" s="2"/>
      <c r="N75" s="2"/>
      <c r="O75" s="2"/>
      <c r="P75" s="2"/>
      <c r="Q75" s="2"/>
      <c r="R75" s="2"/>
      <c r="S75" s="2"/>
      <c r="T75" s="2"/>
      <c r="U75" s="2"/>
      <c r="V75" s="2"/>
      <c r="W75" s="2"/>
      <c r="X75" s="2"/>
      <c r="Y75" s="2"/>
      <c r="Z75" s="2"/>
      <c r="AA75" s="2"/>
      <c r="AB75" s="2"/>
      <c r="AC75" s="2"/>
      <c r="AD75" s="2"/>
    </row>
    <row r="76" spans="1:30" ht="93">
      <c r="A76" s="25">
        <f t="shared" si="0"/>
        <v>76</v>
      </c>
      <c r="B76" s="26" t="s">
        <v>494</v>
      </c>
      <c r="C76" s="26" t="s">
        <v>3369</v>
      </c>
      <c r="D76" s="26" t="s">
        <v>290</v>
      </c>
      <c r="E76" s="2" t="s">
        <v>3370</v>
      </c>
      <c r="F76" s="2"/>
      <c r="G76" s="2"/>
      <c r="H76" s="2"/>
      <c r="I76" s="2"/>
      <c r="J76" s="2"/>
      <c r="K76" s="2"/>
      <c r="L76" s="2"/>
      <c r="M76" s="2"/>
      <c r="N76" s="2"/>
      <c r="O76" s="2"/>
      <c r="P76" s="2"/>
      <c r="Q76" s="2"/>
      <c r="R76" s="2"/>
      <c r="S76" s="2"/>
      <c r="T76" s="2"/>
      <c r="U76" s="2"/>
      <c r="V76" s="2"/>
      <c r="W76" s="2"/>
      <c r="X76" s="2"/>
      <c r="Y76" s="2"/>
      <c r="Z76" s="2"/>
      <c r="AA76" s="2"/>
      <c r="AB76" s="2"/>
      <c r="AC76" s="2"/>
      <c r="AD76" s="2"/>
    </row>
    <row r="77" spans="1:30" ht="111.6">
      <c r="A77" s="25">
        <f t="shared" si="0"/>
        <v>77</v>
      </c>
      <c r="B77" s="26" t="s">
        <v>494</v>
      </c>
      <c r="C77" s="26" t="s">
        <v>3371</v>
      </c>
      <c r="D77" s="26" t="s">
        <v>339</v>
      </c>
      <c r="E77" s="2" t="s">
        <v>3372</v>
      </c>
      <c r="F77" s="2"/>
      <c r="G77" s="2"/>
      <c r="H77" s="2"/>
      <c r="I77" s="2"/>
      <c r="J77" s="2"/>
      <c r="K77" s="2"/>
      <c r="L77" s="2"/>
      <c r="M77" s="2"/>
      <c r="N77" s="2"/>
      <c r="O77" s="2"/>
      <c r="P77" s="2"/>
      <c r="Q77" s="2"/>
      <c r="R77" s="2"/>
      <c r="S77" s="2"/>
      <c r="T77" s="2"/>
      <c r="U77" s="2"/>
      <c r="V77" s="2"/>
      <c r="W77" s="2"/>
      <c r="X77" s="2"/>
      <c r="Y77" s="2"/>
      <c r="Z77" s="2"/>
      <c r="AA77" s="2"/>
      <c r="AB77" s="2"/>
      <c r="AC77" s="2"/>
      <c r="AD77" s="2"/>
    </row>
    <row r="78" spans="1:30" ht="111.6">
      <c r="A78" s="25">
        <f t="shared" si="0"/>
        <v>78</v>
      </c>
      <c r="B78" s="26" t="s">
        <v>494</v>
      </c>
      <c r="C78" s="26" t="s">
        <v>3373</v>
      </c>
      <c r="D78" s="26" t="s">
        <v>339</v>
      </c>
      <c r="E78" s="2" t="s">
        <v>3374</v>
      </c>
      <c r="F78" s="2"/>
      <c r="G78" s="2"/>
      <c r="H78" s="2"/>
      <c r="I78" s="2"/>
      <c r="J78" s="2"/>
      <c r="K78" s="2"/>
      <c r="L78" s="2"/>
      <c r="M78" s="2"/>
      <c r="N78" s="2"/>
      <c r="O78" s="2"/>
      <c r="P78" s="2"/>
      <c r="Q78" s="2"/>
      <c r="R78" s="2"/>
      <c r="S78" s="2"/>
      <c r="T78" s="2"/>
      <c r="U78" s="2"/>
      <c r="V78" s="2"/>
      <c r="W78" s="2"/>
      <c r="X78" s="2"/>
      <c r="Y78" s="2"/>
      <c r="Z78" s="2"/>
      <c r="AA78" s="2"/>
      <c r="AB78" s="2"/>
      <c r="AC78" s="2"/>
      <c r="AD78" s="2"/>
    </row>
    <row r="79" spans="1:30" ht="93">
      <c r="A79" s="25">
        <f t="shared" si="0"/>
        <v>79</v>
      </c>
      <c r="B79" s="26" t="s">
        <v>494</v>
      </c>
      <c r="C79" s="26" t="s">
        <v>3375</v>
      </c>
      <c r="D79" s="26" t="s">
        <v>339</v>
      </c>
      <c r="E79" s="2" t="s">
        <v>3376</v>
      </c>
      <c r="F79" s="2"/>
      <c r="G79" s="2"/>
      <c r="H79" s="2"/>
      <c r="I79" s="2"/>
      <c r="J79" s="2"/>
      <c r="K79" s="2"/>
      <c r="L79" s="2"/>
      <c r="M79" s="2"/>
      <c r="N79" s="2"/>
      <c r="O79" s="2"/>
      <c r="P79" s="2"/>
      <c r="Q79" s="2"/>
      <c r="R79" s="2"/>
      <c r="S79" s="2"/>
      <c r="T79" s="2"/>
      <c r="U79" s="2"/>
      <c r="V79" s="2"/>
      <c r="W79" s="2"/>
      <c r="X79" s="2"/>
      <c r="Y79" s="2"/>
      <c r="Z79" s="2"/>
      <c r="AA79" s="2"/>
      <c r="AB79" s="2"/>
      <c r="AC79" s="2"/>
      <c r="AD79" s="2"/>
    </row>
    <row r="80" spans="1:30" ht="260.39999999999998">
      <c r="A80" s="25">
        <f t="shared" si="0"/>
        <v>80</v>
      </c>
      <c r="B80" s="26" t="s">
        <v>494</v>
      </c>
      <c r="C80" s="26" t="s">
        <v>3377</v>
      </c>
      <c r="D80" s="26" t="s">
        <v>203</v>
      </c>
      <c r="E80" s="2" t="s">
        <v>3378</v>
      </c>
      <c r="F80" s="2"/>
      <c r="G80" s="2"/>
      <c r="H80" s="2"/>
      <c r="I80" s="2"/>
      <c r="J80" s="2"/>
      <c r="K80" s="2"/>
      <c r="L80" s="2"/>
      <c r="M80" s="2"/>
      <c r="N80" s="2"/>
      <c r="O80" s="2"/>
      <c r="P80" s="2"/>
      <c r="Q80" s="2"/>
      <c r="R80" s="2"/>
      <c r="S80" s="2"/>
      <c r="T80" s="2"/>
      <c r="U80" s="2"/>
      <c r="V80" s="2"/>
      <c r="W80" s="2"/>
      <c r="X80" s="2"/>
      <c r="Y80" s="2"/>
      <c r="Z80" s="2"/>
      <c r="AA80" s="2"/>
      <c r="AB80" s="2"/>
      <c r="AC80" s="2"/>
      <c r="AD80" s="2"/>
    </row>
    <row r="81" spans="1:30" ht="204.6">
      <c r="A81" s="25">
        <f t="shared" si="0"/>
        <v>81</v>
      </c>
      <c r="B81" s="26" t="s">
        <v>542</v>
      </c>
      <c r="C81" s="26" t="s">
        <v>3379</v>
      </c>
      <c r="D81" s="26" t="s">
        <v>253</v>
      </c>
      <c r="E81" s="2" t="s">
        <v>3380</v>
      </c>
      <c r="F81" s="2"/>
      <c r="G81" s="2"/>
      <c r="H81" s="2"/>
      <c r="I81" s="2"/>
      <c r="J81" s="2"/>
      <c r="K81" s="2"/>
      <c r="L81" s="2"/>
      <c r="M81" s="2"/>
      <c r="N81" s="2"/>
      <c r="O81" s="2"/>
      <c r="P81" s="2"/>
      <c r="Q81" s="2"/>
      <c r="R81" s="2"/>
      <c r="S81" s="2"/>
      <c r="T81" s="2"/>
      <c r="U81" s="2"/>
      <c r="V81" s="2"/>
      <c r="W81" s="2"/>
      <c r="X81" s="2"/>
      <c r="Y81" s="2"/>
      <c r="Z81" s="2"/>
      <c r="AA81" s="2"/>
      <c r="AB81" s="2"/>
      <c r="AC81" s="2"/>
      <c r="AD81" s="2"/>
    </row>
    <row r="82" spans="1:30" ht="74.400000000000006">
      <c r="A82" s="25">
        <f t="shared" si="0"/>
        <v>82</v>
      </c>
      <c r="B82" s="26" t="s">
        <v>542</v>
      </c>
      <c r="C82" s="26" t="s">
        <v>3381</v>
      </c>
      <c r="D82" s="26" t="s">
        <v>1706</v>
      </c>
      <c r="E82" s="2" t="s">
        <v>3382</v>
      </c>
      <c r="F82" s="2"/>
      <c r="G82" s="2"/>
      <c r="H82" s="2"/>
      <c r="I82" s="2"/>
      <c r="J82" s="2"/>
      <c r="K82" s="2"/>
      <c r="L82" s="2"/>
      <c r="M82" s="2"/>
      <c r="N82" s="2"/>
      <c r="O82" s="2"/>
      <c r="P82" s="2"/>
      <c r="Q82" s="2"/>
      <c r="R82" s="2"/>
      <c r="S82" s="2"/>
      <c r="T82" s="2"/>
      <c r="U82" s="2"/>
      <c r="V82" s="2"/>
      <c r="W82" s="2"/>
      <c r="X82" s="2"/>
      <c r="Y82" s="2"/>
      <c r="Z82" s="2"/>
      <c r="AA82" s="2"/>
      <c r="AB82" s="2"/>
      <c r="AC82" s="2"/>
      <c r="AD82" s="2"/>
    </row>
    <row r="83" spans="1:30" ht="37.200000000000003">
      <c r="A83" s="25">
        <f t="shared" si="0"/>
        <v>83</v>
      </c>
      <c r="B83" s="26" t="s">
        <v>542</v>
      </c>
      <c r="C83" s="26" t="s">
        <v>3383</v>
      </c>
      <c r="D83" s="26" t="s">
        <v>1627</v>
      </c>
      <c r="E83" s="2" t="s">
        <v>3384</v>
      </c>
      <c r="F83" s="2"/>
      <c r="G83" s="2"/>
      <c r="H83" s="2"/>
      <c r="I83" s="2"/>
      <c r="J83" s="2"/>
      <c r="K83" s="2"/>
      <c r="L83" s="2"/>
      <c r="M83" s="2"/>
      <c r="N83" s="2"/>
      <c r="O83" s="2"/>
      <c r="P83" s="2"/>
      <c r="Q83" s="2"/>
      <c r="R83" s="2"/>
      <c r="S83" s="2"/>
      <c r="T83" s="2"/>
      <c r="U83" s="2"/>
      <c r="V83" s="2"/>
      <c r="W83" s="2"/>
      <c r="X83" s="2"/>
      <c r="Y83" s="2"/>
      <c r="Z83" s="2"/>
      <c r="AA83" s="2"/>
      <c r="AB83" s="2"/>
      <c r="AC83" s="2"/>
      <c r="AD83" s="2"/>
    </row>
    <row r="84" spans="1:30" ht="186">
      <c r="A84" s="25">
        <f t="shared" si="0"/>
        <v>84</v>
      </c>
      <c r="B84" s="26" t="s">
        <v>542</v>
      </c>
      <c r="C84" s="26" t="s">
        <v>3385</v>
      </c>
      <c r="D84" s="26" t="s">
        <v>257</v>
      </c>
      <c r="E84" s="2" t="s">
        <v>3386</v>
      </c>
      <c r="F84" s="2"/>
      <c r="G84" s="2"/>
      <c r="H84" s="2"/>
      <c r="I84" s="2"/>
      <c r="J84" s="2"/>
      <c r="K84" s="2"/>
      <c r="L84" s="2"/>
      <c r="M84" s="2"/>
      <c r="N84" s="2"/>
      <c r="O84" s="2"/>
      <c r="P84" s="2"/>
      <c r="Q84" s="2"/>
      <c r="R84" s="2"/>
      <c r="S84" s="2"/>
      <c r="T84" s="2"/>
      <c r="U84" s="2"/>
      <c r="V84" s="2"/>
      <c r="W84" s="2"/>
      <c r="X84" s="2"/>
      <c r="Y84" s="2"/>
      <c r="Z84" s="2"/>
      <c r="AA84" s="2"/>
      <c r="AB84" s="2"/>
      <c r="AC84" s="2"/>
      <c r="AD84" s="2"/>
    </row>
    <row r="85" spans="1:30" ht="93">
      <c r="A85" s="25">
        <f t="shared" si="0"/>
        <v>85</v>
      </c>
      <c r="B85" s="26" t="s">
        <v>549</v>
      </c>
      <c r="C85" s="26" t="s">
        <v>3387</v>
      </c>
      <c r="D85" s="26" t="s">
        <v>557</v>
      </c>
      <c r="E85" s="2" t="s">
        <v>3388</v>
      </c>
      <c r="F85" s="2"/>
      <c r="G85" s="2"/>
      <c r="H85" s="2"/>
      <c r="I85" s="2"/>
      <c r="J85" s="2"/>
      <c r="K85" s="2"/>
      <c r="L85" s="2"/>
      <c r="M85" s="2"/>
      <c r="N85" s="2"/>
      <c r="O85" s="2"/>
      <c r="P85" s="2"/>
      <c r="Q85" s="2"/>
      <c r="R85" s="2"/>
      <c r="S85" s="2"/>
      <c r="T85" s="2"/>
      <c r="U85" s="2"/>
      <c r="V85" s="2"/>
      <c r="W85" s="2"/>
      <c r="X85" s="2"/>
      <c r="Y85" s="2"/>
      <c r="Z85" s="2"/>
      <c r="AA85" s="2"/>
      <c r="AB85" s="2"/>
      <c r="AC85" s="2"/>
      <c r="AD85" s="2"/>
    </row>
    <row r="86" spans="1:30" ht="111.6">
      <c r="A86" s="25">
        <f t="shared" si="0"/>
        <v>86</v>
      </c>
      <c r="B86" s="26" t="s">
        <v>549</v>
      </c>
      <c r="C86" s="26" t="s">
        <v>3389</v>
      </c>
      <c r="D86" s="26" t="s">
        <v>496</v>
      </c>
      <c r="E86" s="2" t="s">
        <v>3390</v>
      </c>
      <c r="F86" s="2"/>
      <c r="G86" s="2"/>
      <c r="H86" s="2"/>
      <c r="I86" s="2"/>
      <c r="J86" s="2"/>
      <c r="K86" s="2"/>
      <c r="L86" s="2"/>
      <c r="M86" s="2"/>
      <c r="N86" s="2"/>
      <c r="O86" s="2"/>
      <c r="P86" s="2"/>
      <c r="Q86" s="2"/>
      <c r="R86" s="2"/>
      <c r="S86" s="2"/>
      <c r="T86" s="2"/>
      <c r="U86" s="2"/>
      <c r="V86" s="2"/>
      <c r="W86" s="2"/>
      <c r="X86" s="2"/>
      <c r="Y86" s="2"/>
      <c r="Z86" s="2"/>
      <c r="AA86" s="2"/>
      <c r="AB86" s="2"/>
      <c r="AC86" s="2"/>
      <c r="AD86" s="2"/>
    </row>
    <row r="87" spans="1:30" ht="297.60000000000002">
      <c r="A87" s="25">
        <f t="shared" si="0"/>
        <v>87</v>
      </c>
      <c r="B87" s="26" t="s">
        <v>549</v>
      </c>
      <c r="C87" s="26" t="s">
        <v>3391</v>
      </c>
      <c r="D87" s="26" t="s">
        <v>2728</v>
      </c>
      <c r="E87" s="2" t="s">
        <v>3392</v>
      </c>
      <c r="F87" s="2"/>
      <c r="G87" s="2"/>
      <c r="H87" s="2"/>
      <c r="I87" s="2"/>
      <c r="J87" s="2"/>
      <c r="K87" s="2"/>
      <c r="L87" s="2"/>
      <c r="M87" s="2"/>
      <c r="N87" s="2"/>
      <c r="O87" s="2"/>
      <c r="P87" s="2"/>
      <c r="Q87" s="2"/>
      <c r="R87" s="2"/>
      <c r="S87" s="2"/>
      <c r="T87" s="2"/>
      <c r="U87" s="2"/>
      <c r="V87" s="2"/>
      <c r="W87" s="2"/>
      <c r="X87" s="2"/>
      <c r="Y87" s="2"/>
      <c r="Z87" s="2"/>
      <c r="AA87" s="2"/>
      <c r="AB87" s="2"/>
      <c r="AC87" s="2"/>
      <c r="AD87" s="2"/>
    </row>
    <row r="88" spans="1:30" ht="223.2">
      <c r="A88" s="25">
        <f t="shared" si="0"/>
        <v>88</v>
      </c>
      <c r="B88" s="26" t="s">
        <v>549</v>
      </c>
      <c r="C88" s="26" t="s">
        <v>3393</v>
      </c>
      <c r="D88" s="26" t="s">
        <v>117</v>
      </c>
      <c r="E88" s="2" t="s">
        <v>3394</v>
      </c>
      <c r="F88" s="2"/>
      <c r="G88" s="2"/>
      <c r="H88" s="2"/>
      <c r="I88" s="2"/>
      <c r="J88" s="2"/>
      <c r="K88" s="2"/>
      <c r="L88" s="2"/>
      <c r="M88" s="2"/>
      <c r="N88" s="2"/>
      <c r="O88" s="2"/>
      <c r="P88" s="2"/>
      <c r="Q88" s="2"/>
      <c r="R88" s="2"/>
      <c r="S88" s="2"/>
      <c r="T88" s="2"/>
      <c r="U88" s="2"/>
      <c r="V88" s="2"/>
      <c r="W88" s="2"/>
      <c r="X88" s="2"/>
      <c r="Y88" s="2"/>
      <c r="Z88" s="2"/>
      <c r="AA88" s="2"/>
      <c r="AB88" s="2"/>
      <c r="AC88" s="2"/>
      <c r="AD88" s="2"/>
    </row>
    <row r="89" spans="1:30" ht="148.80000000000001">
      <c r="A89" s="25">
        <f t="shared" si="0"/>
        <v>89</v>
      </c>
      <c r="B89" s="26" t="s">
        <v>549</v>
      </c>
      <c r="C89" s="26" t="s">
        <v>3395</v>
      </c>
      <c r="D89" s="26" t="s">
        <v>207</v>
      </c>
      <c r="E89" s="2" t="s">
        <v>3396</v>
      </c>
      <c r="F89" s="2"/>
      <c r="G89" s="2"/>
      <c r="H89" s="2"/>
      <c r="I89" s="2"/>
      <c r="J89" s="2"/>
      <c r="K89" s="2"/>
      <c r="L89" s="2"/>
      <c r="M89" s="2"/>
      <c r="N89" s="2"/>
      <c r="O89" s="2"/>
      <c r="P89" s="2"/>
      <c r="Q89" s="2"/>
      <c r="R89" s="2"/>
      <c r="S89" s="2"/>
      <c r="T89" s="2"/>
      <c r="U89" s="2"/>
      <c r="V89" s="2"/>
      <c r="W89" s="2"/>
      <c r="X89" s="2"/>
      <c r="Y89" s="2"/>
      <c r="Z89" s="2"/>
      <c r="AA89" s="2"/>
      <c r="AB89" s="2"/>
      <c r="AC89" s="2"/>
      <c r="AD89" s="2"/>
    </row>
    <row r="90" spans="1:30" ht="148.80000000000001">
      <c r="A90" s="25">
        <f t="shared" si="0"/>
        <v>90</v>
      </c>
      <c r="B90" s="26" t="s">
        <v>549</v>
      </c>
      <c r="C90" s="26" t="s">
        <v>3397</v>
      </c>
      <c r="D90" s="26" t="s">
        <v>209</v>
      </c>
      <c r="E90" s="2" t="s">
        <v>3398</v>
      </c>
      <c r="F90" s="2"/>
      <c r="G90" s="2"/>
      <c r="H90" s="2"/>
      <c r="I90" s="2"/>
      <c r="J90" s="2"/>
      <c r="K90" s="2"/>
      <c r="L90" s="2"/>
      <c r="M90" s="2"/>
      <c r="N90" s="2"/>
      <c r="O90" s="2"/>
      <c r="P90" s="2"/>
      <c r="Q90" s="2"/>
      <c r="R90" s="2"/>
      <c r="S90" s="2"/>
      <c r="T90" s="2"/>
      <c r="U90" s="2"/>
      <c r="V90" s="2"/>
      <c r="W90" s="2"/>
      <c r="X90" s="2"/>
      <c r="Y90" s="2"/>
      <c r="Z90" s="2"/>
      <c r="AA90" s="2"/>
      <c r="AB90" s="2"/>
      <c r="AC90" s="2"/>
      <c r="AD90" s="2"/>
    </row>
    <row r="91" spans="1:30" ht="186">
      <c r="A91" s="25">
        <f t="shared" si="0"/>
        <v>91</v>
      </c>
      <c r="B91" s="26" t="s">
        <v>549</v>
      </c>
      <c r="C91" s="26" t="s">
        <v>3399</v>
      </c>
      <c r="D91" s="26" t="s">
        <v>273</v>
      </c>
      <c r="E91" s="2" t="s">
        <v>3400</v>
      </c>
      <c r="F91" s="2"/>
      <c r="G91" s="2"/>
      <c r="H91" s="2"/>
      <c r="I91" s="2"/>
      <c r="J91" s="2"/>
      <c r="K91" s="2"/>
      <c r="L91" s="2"/>
      <c r="M91" s="2"/>
      <c r="N91" s="2"/>
      <c r="O91" s="2"/>
      <c r="P91" s="2"/>
      <c r="Q91" s="2"/>
      <c r="R91" s="2"/>
      <c r="S91" s="2"/>
      <c r="T91" s="2"/>
      <c r="U91" s="2"/>
      <c r="V91" s="2"/>
      <c r="W91" s="2"/>
      <c r="X91" s="2"/>
      <c r="Y91" s="2"/>
      <c r="Z91" s="2"/>
      <c r="AA91" s="2"/>
      <c r="AB91" s="2"/>
      <c r="AC91" s="2"/>
      <c r="AD91" s="2"/>
    </row>
    <row r="92" spans="1:30" ht="111.6">
      <c r="A92" s="25">
        <f t="shared" si="0"/>
        <v>92</v>
      </c>
      <c r="B92" s="26" t="s">
        <v>549</v>
      </c>
      <c r="C92" s="26" t="s">
        <v>3401</v>
      </c>
      <c r="D92" s="26" t="s">
        <v>163</v>
      </c>
      <c r="E92" s="2" t="s">
        <v>3402</v>
      </c>
      <c r="F92" s="2"/>
      <c r="G92" s="2"/>
      <c r="H92" s="2"/>
      <c r="I92" s="2"/>
      <c r="J92" s="2"/>
      <c r="K92" s="2"/>
      <c r="L92" s="2"/>
      <c r="M92" s="2"/>
      <c r="N92" s="2"/>
      <c r="O92" s="2"/>
      <c r="P92" s="2"/>
      <c r="Q92" s="2"/>
      <c r="R92" s="2"/>
      <c r="S92" s="2"/>
      <c r="T92" s="2"/>
      <c r="U92" s="2"/>
      <c r="V92" s="2"/>
      <c r="W92" s="2"/>
      <c r="X92" s="2"/>
      <c r="Y92" s="2"/>
      <c r="Z92" s="2"/>
      <c r="AA92" s="2"/>
      <c r="AB92" s="2"/>
      <c r="AC92" s="2"/>
      <c r="AD92" s="2"/>
    </row>
    <row r="93" spans="1:30" ht="130.19999999999999">
      <c r="A93" s="25">
        <f t="shared" si="0"/>
        <v>93</v>
      </c>
      <c r="B93" s="26" t="s">
        <v>549</v>
      </c>
      <c r="C93" s="26" t="s">
        <v>3403</v>
      </c>
      <c r="D93" s="26" t="s">
        <v>3404</v>
      </c>
      <c r="E93" s="2" t="s">
        <v>3405</v>
      </c>
      <c r="F93" s="2"/>
      <c r="G93" s="2"/>
      <c r="H93" s="2"/>
      <c r="I93" s="2"/>
      <c r="J93" s="2"/>
      <c r="K93" s="2"/>
      <c r="L93" s="2"/>
      <c r="M93" s="2"/>
      <c r="N93" s="2"/>
      <c r="O93" s="2"/>
      <c r="P93" s="2"/>
      <c r="Q93" s="2"/>
      <c r="R93" s="2"/>
      <c r="S93" s="2"/>
      <c r="T93" s="2"/>
      <c r="U93" s="2"/>
      <c r="V93" s="2"/>
      <c r="W93" s="2"/>
      <c r="X93" s="2"/>
      <c r="Y93" s="2"/>
      <c r="Z93" s="2"/>
      <c r="AA93" s="2"/>
      <c r="AB93" s="2"/>
      <c r="AC93" s="2"/>
      <c r="AD93" s="2"/>
    </row>
    <row r="94" spans="1:30" ht="167.4">
      <c r="A94" s="25">
        <f t="shared" si="0"/>
        <v>94</v>
      </c>
      <c r="B94" s="26" t="s">
        <v>549</v>
      </c>
      <c r="C94" s="26" t="s">
        <v>3406</v>
      </c>
      <c r="D94" s="26" t="s">
        <v>59</v>
      </c>
      <c r="E94" s="2" t="s">
        <v>3407</v>
      </c>
      <c r="F94" s="2"/>
      <c r="G94" s="2"/>
      <c r="H94" s="2"/>
      <c r="I94" s="2"/>
      <c r="J94" s="2"/>
      <c r="K94" s="2"/>
      <c r="L94" s="2"/>
      <c r="M94" s="2"/>
      <c r="N94" s="2"/>
      <c r="O94" s="2"/>
      <c r="P94" s="2"/>
      <c r="Q94" s="2"/>
      <c r="R94" s="2"/>
      <c r="S94" s="2"/>
      <c r="T94" s="2"/>
      <c r="U94" s="2"/>
      <c r="V94" s="2"/>
      <c r="W94" s="2"/>
      <c r="X94" s="2"/>
      <c r="Y94" s="2"/>
      <c r="Z94" s="2"/>
      <c r="AA94" s="2"/>
      <c r="AB94" s="2"/>
      <c r="AC94" s="2"/>
      <c r="AD94" s="2"/>
    </row>
    <row r="95" spans="1:30" ht="186">
      <c r="A95" s="25">
        <f t="shared" si="0"/>
        <v>95</v>
      </c>
      <c r="B95" s="26" t="s">
        <v>549</v>
      </c>
      <c r="C95" s="26" t="s">
        <v>3408</v>
      </c>
      <c r="D95" s="26" t="s">
        <v>55</v>
      </c>
      <c r="E95" s="2" t="s">
        <v>3409</v>
      </c>
      <c r="F95" s="2"/>
      <c r="G95" s="2"/>
      <c r="H95" s="2"/>
      <c r="I95" s="2"/>
      <c r="J95" s="2"/>
      <c r="K95" s="2"/>
      <c r="L95" s="2"/>
      <c r="M95" s="2"/>
      <c r="N95" s="2"/>
      <c r="O95" s="2"/>
      <c r="P95" s="2"/>
      <c r="Q95" s="2"/>
      <c r="R95" s="2"/>
      <c r="S95" s="2"/>
      <c r="T95" s="2"/>
      <c r="U95" s="2"/>
      <c r="V95" s="2"/>
      <c r="W95" s="2"/>
      <c r="X95" s="2"/>
      <c r="Y95" s="2"/>
      <c r="Z95" s="2"/>
      <c r="AA95" s="2"/>
      <c r="AB95" s="2"/>
      <c r="AC95" s="2"/>
      <c r="AD95" s="2"/>
    </row>
    <row r="96" spans="1:30" ht="390.6">
      <c r="A96" s="25">
        <f t="shared" si="0"/>
        <v>96</v>
      </c>
      <c r="B96" s="26" t="s">
        <v>549</v>
      </c>
      <c r="C96" s="26" t="s">
        <v>3410</v>
      </c>
      <c r="D96" s="26" t="s">
        <v>483</v>
      </c>
      <c r="E96" s="27" t="s">
        <v>3411</v>
      </c>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spans="1:30" ht="130.19999999999999">
      <c r="A97" s="25">
        <f t="shared" si="0"/>
        <v>97</v>
      </c>
      <c r="B97" s="26" t="s">
        <v>549</v>
      </c>
      <c r="C97" s="26" t="s">
        <v>3412</v>
      </c>
      <c r="D97" s="26" t="s">
        <v>257</v>
      </c>
      <c r="E97" s="2" t="s">
        <v>3413</v>
      </c>
      <c r="F97" s="2"/>
      <c r="G97" s="2"/>
      <c r="H97" s="2"/>
      <c r="I97" s="2"/>
      <c r="J97" s="2"/>
      <c r="K97" s="2"/>
      <c r="L97" s="2"/>
      <c r="M97" s="2"/>
      <c r="N97" s="2"/>
      <c r="O97" s="2"/>
      <c r="P97" s="2"/>
      <c r="Q97" s="2"/>
      <c r="R97" s="2"/>
      <c r="S97" s="2"/>
      <c r="T97" s="2"/>
      <c r="U97" s="2"/>
      <c r="V97" s="2"/>
      <c r="W97" s="2"/>
      <c r="X97" s="2"/>
      <c r="Y97" s="2"/>
      <c r="Z97" s="2"/>
      <c r="AA97" s="2"/>
      <c r="AB97" s="2"/>
      <c r="AC97" s="2"/>
      <c r="AD97" s="2"/>
    </row>
    <row r="98" spans="1:30" ht="167.4">
      <c r="A98" s="25">
        <f t="shared" si="0"/>
        <v>98</v>
      </c>
      <c r="B98" s="26" t="s">
        <v>549</v>
      </c>
      <c r="C98" s="26" t="s">
        <v>3414</v>
      </c>
      <c r="D98" s="26" t="s">
        <v>288</v>
      </c>
      <c r="E98" s="2" t="s">
        <v>3415</v>
      </c>
      <c r="F98" s="2"/>
      <c r="G98" s="2"/>
      <c r="H98" s="2"/>
      <c r="I98" s="2"/>
      <c r="J98" s="2"/>
      <c r="K98" s="2"/>
      <c r="L98" s="2"/>
      <c r="M98" s="2"/>
      <c r="N98" s="2"/>
      <c r="O98" s="2"/>
      <c r="P98" s="2"/>
      <c r="Q98" s="2"/>
      <c r="R98" s="2"/>
      <c r="S98" s="2"/>
      <c r="T98" s="2"/>
      <c r="U98" s="2"/>
      <c r="V98" s="2"/>
      <c r="W98" s="2"/>
      <c r="X98" s="2"/>
      <c r="Y98" s="2"/>
      <c r="Z98" s="2"/>
      <c r="AA98" s="2"/>
      <c r="AB98" s="2"/>
      <c r="AC98" s="2"/>
      <c r="AD98" s="2"/>
    </row>
    <row r="99" spans="1:30" ht="186">
      <c r="A99" s="25">
        <f t="shared" si="0"/>
        <v>99</v>
      </c>
      <c r="B99" s="26" t="s">
        <v>979</v>
      </c>
      <c r="C99" s="26" t="s">
        <v>3416</v>
      </c>
      <c r="D99" s="26" t="s">
        <v>33</v>
      </c>
      <c r="E99" s="2" t="s">
        <v>3417</v>
      </c>
      <c r="F99" s="2"/>
      <c r="G99" s="2"/>
      <c r="H99" s="2"/>
      <c r="I99" s="2"/>
      <c r="J99" s="2"/>
      <c r="K99" s="2"/>
      <c r="L99" s="2"/>
      <c r="M99" s="2"/>
      <c r="N99" s="2"/>
      <c r="O99" s="2"/>
      <c r="P99" s="2"/>
      <c r="Q99" s="2"/>
      <c r="R99" s="2"/>
      <c r="S99" s="2"/>
      <c r="T99" s="2"/>
      <c r="U99" s="2"/>
      <c r="V99" s="2"/>
      <c r="W99" s="2"/>
      <c r="X99" s="2"/>
      <c r="Y99" s="2"/>
      <c r="Z99" s="2"/>
      <c r="AA99" s="2"/>
      <c r="AB99" s="2"/>
      <c r="AC99" s="2"/>
      <c r="AD99" s="2"/>
    </row>
    <row r="100" spans="1:30" ht="130.19999999999999">
      <c r="A100" s="25">
        <f t="shared" si="0"/>
        <v>100</v>
      </c>
      <c r="B100" s="26" t="s">
        <v>979</v>
      </c>
      <c r="C100" s="26" t="s">
        <v>3418</v>
      </c>
      <c r="D100" s="26" t="s">
        <v>339</v>
      </c>
      <c r="E100" s="2" t="s">
        <v>3419</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c r="A101" s="28"/>
      <c r="B101" s="26"/>
      <c r="C101" s="26"/>
      <c r="D101" s="2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c r="A102" s="28"/>
      <c r="B102" s="26"/>
      <c r="C102" s="26"/>
      <c r="D102" s="2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c r="A103" s="28"/>
      <c r="B103" s="26"/>
      <c r="C103" s="26"/>
      <c r="D103" s="2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c r="A104" s="28"/>
      <c r="B104" s="26"/>
      <c r="C104" s="26"/>
      <c r="D104" s="2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c r="A105" s="28"/>
      <c r="B105" s="26"/>
      <c r="C105" s="26"/>
      <c r="D105" s="2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c r="A106" s="28"/>
      <c r="B106" s="26"/>
      <c r="C106" s="26"/>
      <c r="D106" s="2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c r="A107" s="28"/>
      <c r="B107" s="26"/>
      <c r="C107" s="26"/>
      <c r="D107" s="2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c r="A108" s="28"/>
      <c r="B108" s="26"/>
      <c r="C108" s="26"/>
      <c r="D108" s="2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c r="A109" s="28"/>
      <c r="B109" s="26"/>
      <c r="C109" s="26"/>
      <c r="D109" s="2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c r="A110" s="28"/>
      <c r="B110" s="26"/>
      <c r="C110" s="26"/>
      <c r="D110" s="2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c r="A111" s="28"/>
      <c r="B111" s="26"/>
      <c r="C111" s="26"/>
      <c r="D111" s="2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c r="A112" s="28"/>
      <c r="B112" s="26"/>
      <c r="C112" s="26"/>
      <c r="D112" s="2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c r="A113" s="28"/>
      <c r="B113" s="26"/>
      <c r="C113" s="26"/>
      <c r="D113" s="2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c r="A114" s="28"/>
      <c r="B114" s="26"/>
      <c r="C114" s="26"/>
      <c r="D114" s="2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c r="A115" s="28"/>
      <c r="B115" s="26"/>
      <c r="C115" s="26"/>
      <c r="D115" s="2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c r="A116" s="28"/>
      <c r="B116" s="26"/>
      <c r="C116" s="26"/>
      <c r="D116" s="2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c r="A117" s="28"/>
      <c r="B117" s="26"/>
      <c r="C117" s="26"/>
      <c r="D117" s="2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c r="A118" s="28"/>
      <c r="B118" s="26"/>
      <c r="C118" s="26"/>
      <c r="D118" s="2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c r="A119" s="28"/>
      <c r="B119" s="26"/>
      <c r="C119" s="26"/>
      <c r="D119" s="2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c r="A120" s="28"/>
      <c r="B120" s="26"/>
      <c r="C120" s="26"/>
      <c r="D120" s="2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c r="A121" s="28"/>
      <c r="B121" s="26"/>
      <c r="C121" s="26"/>
      <c r="D121" s="2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c r="A122" s="28"/>
      <c r="B122" s="26"/>
      <c r="C122" s="26"/>
      <c r="D122" s="2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c r="A123" s="28"/>
      <c r="B123" s="26"/>
      <c r="C123" s="26"/>
      <c r="D123" s="2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c r="A124" s="28"/>
      <c r="B124" s="26"/>
      <c r="C124" s="26"/>
      <c r="D124" s="2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c r="A125" s="28"/>
      <c r="B125" s="26"/>
      <c r="C125" s="26"/>
      <c r="D125" s="2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c r="A126" s="28"/>
      <c r="B126" s="26"/>
      <c r="C126" s="26"/>
      <c r="D126" s="2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c r="A127" s="28"/>
      <c r="B127" s="26"/>
      <c r="C127" s="26"/>
      <c r="D127" s="2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c r="A128" s="28"/>
      <c r="B128" s="26"/>
      <c r="C128" s="26"/>
      <c r="D128" s="2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c r="A129" s="28"/>
      <c r="B129" s="26"/>
      <c r="C129" s="26"/>
      <c r="D129" s="2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c r="A130" s="28"/>
      <c r="B130" s="26"/>
      <c r="C130" s="26"/>
      <c r="D130" s="2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c r="A131" s="28"/>
      <c r="B131" s="26"/>
      <c r="C131" s="26"/>
      <c r="D131" s="2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c r="A132" s="28"/>
      <c r="B132" s="26"/>
      <c r="C132" s="26"/>
      <c r="D132" s="2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c r="A133" s="28"/>
      <c r="B133" s="26"/>
      <c r="C133" s="26"/>
      <c r="D133" s="2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c r="A134" s="28"/>
      <c r="B134" s="26"/>
      <c r="C134" s="26"/>
      <c r="D134" s="2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c r="A135" s="28"/>
      <c r="B135" s="26"/>
      <c r="C135" s="26"/>
      <c r="D135" s="2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c r="A136" s="28"/>
      <c r="B136" s="26"/>
      <c r="C136" s="26"/>
      <c r="D136" s="2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c r="A137" s="28"/>
      <c r="B137" s="26"/>
      <c r="C137" s="26"/>
      <c r="D137" s="2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c r="A138" s="28"/>
      <c r="B138" s="26"/>
      <c r="C138" s="26"/>
      <c r="D138" s="2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c r="A139" s="28"/>
      <c r="B139" s="26"/>
      <c r="C139" s="26"/>
      <c r="D139" s="2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c r="A140" s="28"/>
      <c r="B140" s="26"/>
      <c r="C140" s="26"/>
      <c r="D140" s="2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c r="A141" s="28"/>
      <c r="B141" s="26"/>
      <c r="C141" s="26"/>
      <c r="D141" s="2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c r="A142" s="28"/>
      <c r="B142" s="26"/>
      <c r="C142" s="26"/>
      <c r="D142" s="2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c r="A143" s="28"/>
      <c r="B143" s="26"/>
      <c r="C143" s="26"/>
      <c r="D143" s="2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c r="A144" s="28"/>
      <c r="B144" s="26"/>
      <c r="C144" s="26"/>
      <c r="D144" s="2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c r="A145" s="28"/>
      <c r="B145" s="26"/>
      <c r="C145" s="26"/>
      <c r="D145" s="2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c r="A146" s="28"/>
      <c r="B146" s="26"/>
      <c r="C146" s="26"/>
      <c r="D146" s="2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c r="A147" s="28"/>
      <c r="B147" s="26"/>
      <c r="C147" s="26"/>
      <c r="D147" s="2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c r="A148" s="28"/>
      <c r="B148" s="26"/>
      <c r="C148" s="26"/>
      <c r="D148" s="2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c r="A149" s="28"/>
      <c r="B149" s="26"/>
      <c r="C149" s="26"/>
      <c r="D149" s="2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c r="A150" s="28"/>
      <c r="B150" s="26"/>
      <c r="C150" s="26"/>
      <c r="D150" s="2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c r="A151" s="28"/>
      <c r="B151" s="26"/>
      <c r="C151" s="26"/>
      <c r="D151" s="2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c r="A152" s="28"/>
      <c r="B152" s="26"/>
      <c r="C152" s="26"/>
      <c r="D152" s="2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c r="A153" s="28"/>
      <c r="B153" s="26"/>
      <c r="C153" s="26"/>
      <c r="D153" s="2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c r="A154" s="28"/>
      <c r="B154" s="26"/>
      <c r="C154" s="26"/>
      <c r="D154" s="2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c r="A155" s="28"/>
      <c r="B155" s="26"/>
      <c r="C155" s="26"/>
      <c r="D155" s="2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c r="A156" s="28"/>
      <c r="B156" s="26"/>
      <c r="C156" s="26"/>
      <c r="D156" s="2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c r="A157" s="28"/>
      <c r="B157" s="26"/>
      <c r="C157" s="26"/>
      <c r="D157" s="2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c r="A158" s="28"/>
      <c r="B158" s="26"/>
      <c r="C158" s="26"/>
      <c r="D158" s="2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c r="A159" s="28"/>
      <c r="B159" s="26"/>
      <c r="C159" s="26"/>
      <c r="D159" s="2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c r="A160" s="28"/>
      <c r="B160" s="26"/>
      <c r="C160" s="26"/>
      <c r="D160" s="2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c r="A161" s="28"/>
      <c r="B161" s="26"/>
      <c r="C161" s="26"/>
      <c r="D161" s="2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c r="A162" s="28"/>
      <c r="B162" s="26"/>
      <c r="C162" s="26"/>
      <c r="D162" s="2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c r="A163" s="28"/>
      <c r="B163" s="26"/>
      <c r="C163" s="26"/>
      <c r="D163" s="2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c r="A164" s="28"/>
      <c r="B164" s="26"/>
      <c r="C164" s="26"/>
      <c r="D164" s="2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c r="A165" s="28"/>
      <c r="B165" s="26"/>
      <c r="C165" s="26"/>
      <c r="D165" s="2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c r="A166" s="28"/>
      <c r="B166" s="26"/>
      <c r="C166" s="26"/>
      <c r="D166" s="2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c r="A167" s="28"/>
      <c r="B167" s="26"/>
      <c r="C167" s="26"/>
      <c r="D167" s="2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c r="A168" s="28"/>
      <c r="B168" s="26"/>
      <c r="C168" s="26"/>
      <c r="D168" s="2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c r="A169" s="28"/>
      <c r="B169" s="26"/>
      <c r="C169" s="26"/>
      <c r="D169" s="2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c r="A170" s="28"/>
      <c r="B170" s="26"/>
      <c r="C170" s="26"/>
      <c r="D170" s="2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c r="A171" s="28"/>
      <c r="B171" s="26"/>
      <c r="C171" s="26"/>
      <c r="D171" s="2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c r="A172" s="28"/>
      <c r="B172" s="26"/>
      <c r="C172" s="26"/>
      <c r="D172" s="2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c r="A173" s="28"/>
      <c r="B173" s="26"/>
      <c r="C173" s="26"/>
      <c r="D173" s="2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c r="A174" s="28"/>
      <c r="B174" s="26"/>
      <c r="C174" s="26"/>
      <c r="D174" s="2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c r="A175" s="28"/>
      <c r="B175" s="26"/>
      <c r="C175" s="26"/>
      <c r="D175" s="2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c r="A176" s="28"/>
      <c r="B176" s="26"/>
      <c r="C176" s="26"/>
      <c r="D176" s="2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c r="A177" s="28"/>
      <c r="B177" s="26"/>
      <c r="C177" s="26"/>
      <c r="D177" s="2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c r="A178" s="28"/>
      <c r="B178" s="26"/>
      <c r="C178" s="26"/>
      <c r="D178" s="2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c r="A179" s="28"/>
      <c r="B179" s="26"/>
      <c r="C179" s="26"/>
      <c r="D179" s="2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c r="A180" s="28"/>
      <c r="B180" s="26"/>
      <c r="C180" s="26"/>
      <c r="D180" s="2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c r="A181" s="28"/>
      <c r="B181" s="26"/>
      <c r="C181" s="26"/>
      <c r="D181" s="2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c r="A182" s="28"/>
      <c r="B182" s="26"/>
      <c r="C182" s="26"/>
      <c r="D182" s="2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c r="A183" s="28"/>
      <c r="B183" s="26"/>
      <c r="C183" s="26"/>
      <c r="D183" s="2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c r="A184" s="28"/>
      <c r="B184" s="26"/>
      <c r="C184" s="26"/>
      <c r="D184" s="2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c r="A185" s="28"/>
      <c r="B185" s="26"/>
      <c r="C185" s="26"/>
      <c r="D185" s="2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c r="A186" s="28"/>
      <c r="B186" s="26"/>
      <c r="C186" s="26"/>
      <c r="D186" s="2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c r="A187" s="28"/>
      <c r="B187" s="26"/>
      <c r="C187" s="26"/>
      <c r="D187" s="2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c r="A188" s="28"/>
      <c r="B188" s="26"/>
      <c r="C188" s="26"/>
      <c r="D188" s="2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c r="A189" s="28"/>
      <c r="B189" s="26"/>
      <c r="C189" s="26"/>
      <c r="D189" s="2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c r="A190" s="28"/>
      <c r="B190" s="26"/>
      <c r="C190" s="26"/>
      <c r="D190" s="2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c r="A191" s="28"/>
      <c r="B191" s="26"/>
      <c r="C191" s="26"/>
      <c r="D191" s="2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c r="A192" s="28"/>
      <c r="B192" s="26"/>
      <c r="C192" s="26"/>
      <c r="D192" s="2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c r="A193" s="28"/>
      <c r="B193" s="26"/>
      <c r="C193" s="26"/>
      <c r="D193" s="2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c r="A194" s="28"/>
      <c r="B194" s="26"/>
      <c r="C194" s="26"/>
      <c r="D194" s="2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c r="A195" s="28"/>
      <c r="B195" s="26"/>
      <c r="C195" s="26"/>
      <c r="D195" s="2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c r="A196" s="28"/>
      <c r="B196" s="26"/>
      <c r="C196" s="26"/>
      <c r="D196" s="2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c r="A197" s="28"/>
      <c r="B197" s="26"/>
      <c r="C197" s="26"/>
      <c r="D197" s="2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c r="A198" s="28"/>
      <c r="B198" s="26"/>
      <c r="C198" s="26"/>
      <c r="D198" s="2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c r="A199" s="28"/>
      <c r="B199" s="26"/>
      <c r="C199" s="26"/>
      <c r="D199" s="2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c r="A200" s="28"/>
      <c r="B200" s="26"/>
      <c r="C200" s="26"/>
      <c r="D200" s="2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c r="A201" s="28"/>
      <c r="B201" s="26"/>
      <c r="C201" s="26"/>
      <c r="D201" s="2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c r="A202" s="28"/>
      <c r="B202" s="26"/>
      <c r="C202" s="26"/>
      <c r="D202" s="2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c r="A203" s="28"/>
      <c r="B203" s="26"/>
      <c r="C203" s="26"/>
      <c r="D203" s="2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c r="A204" s="28"/>
      <c r="B204" s="26"/>
      <c r="C204" s="26"/>
      <c r="D204" s="2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c r="A205" s="28"/>
      <c r="B205" s="26"/>
      <c r="C205" s="26"/>
      <c r="D205" s="2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c r="A206" s="28"/>
      <c r="B206" s="26"/>
      <c r="C206" s="26"/>
      <c r="D206" s="2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c r="A207" s="28"/>
      <c r="B207" s="26"/>
      <c r="C207" s="26"/>
      <c r="D207" s="2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c r="A208" s="28"/>
      <c r="B208" s="26"/>
      <c r="C208" s="26"/>
      <c r="D208" s="2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c r="A209" s="28"/>
      <c r="B209" s="26"/>
      <c r="C209" s="26"/>
      <c r="D209" s="2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c r="A210" s="28"/>
      <c r="B210" s="26"/>
      <c r="C210" s="26"/>
      <c r="D210" s="2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c r="A211" s="28"/>
      <c r="B211" s="26"/>
      <c r="C211" s="26"/>
      <c r="D211" s="2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c r="A212" s="28"/>
      <c r="B212" s="26"/>
      <c r="C212" s="26"/>
      <c r="D212" s="2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c r="A213" s="28"/>
      <c r="B213" s="26"/>
      <c r="C213" s="26"/>
      <c r="D213" s="2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c r="A214" s="28"/>
      <c r="B214" s="26"/>
      <c r="C214" s="26"/>
      <c r="D214" s="2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c r="A215" s="28"/>
      <c r="B215" s="26"/>
      <c r="C215" s="26"/>
      <c r="D215" s="2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c r="A216" s="28"/>
      <c r="B216" s="26"/>
      <c r="C216" s="26"/>
      <c r="D216" s="2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c r="A217" s="28"/>
      <c r="B217" s="26"/>
      <c r="C217" s="26"/>
      <c r="D217" s="2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c r="A218" s="28"/>
      <c r="B218" s="26"/>
      <c r="C218" s="26"/>
      <c r="D218" s="2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c r="A219" s="28"/>
      <c r="B219" s="26"/>
      <c r="C219" s="26"/>
      <c r="D219" s="2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c r="A220" s="28"/>
      <c r="B220" s="26"/>
      <c r="C220" s="26"/>
      <c r="D220" s="2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c r="A221" s="28"/>
      <c r="B221" s="26"/>
      <c r="C221" s="26"/>
      <c r="D221" s="2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c r="A222" s="28"/>
      <c r="B222" s="26"/>
      <c r="C222" s="26"/>
      <c r="D222" s="2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c r="A223" s="28"/>
      <c r="B223" s="26"/>
      <c r="C223" s="26"/>
      <c r="D223" s="2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c r="A224" s="28"/>
      <c r="B224" s="26"/>
      <c r="C224" s="26"/>
      <c r="D224" s="2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c r="A225" s="28"/>
      <c r="B225" s="26"/>
      <c r="C225" s="26"/>
      <c r="D225" s="2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c r="A226" s="28"/>
      <c r="B226" s="26"/>
      <c r="C226" s="26"/>
      <c r="D226" s="2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c r="A227" s="28"/>
      <c r="B227" s="26"/>
      <c r="C227" s="26"/>
      <c r="D227" s="2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c r="A228" s="28"/>
      <c r="B228" s="26"/>
      <c r="C228" s="26"/>
      <c r="D228" s="2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c r="A229" s="28"/>
      <c r="B229" s="26"/>
      <c r="C229" s="26"/>
      <c r="D229" s="2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c r="A230" s="28"/>
      <c r="B230" s="26"/>
      <c r="C230" s="26"/>
      <c r="D230" s="2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c r="A231" s="28"/>
      <c r="B231" s="26"/>
      <c r="C231" s="26"/>
      <c r="D231" s="2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c r="A232" s="28"/>
      <c r="B232" s="26"/>
      <c r="C232" s="26"/>
      <c r="D232" s="2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c r="A233" s="28"/>
      <c r="B233" s="26"/>
      <c r="C233" s="26"/>
      <c r="D233" s="2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c r="A234" s="28"/>
      <c r="B234" s="26"/>
      <c r="C234" s="26"/>
      <c r="D234" s="2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c r="A235" s="28"/>
      <c r="B235" s="26"/>
      <c r="C235" s="26"/>
      <c r="D235" s="2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c r="A236" s="28"/>
      <c r="B236" s="26"/>
      <c r="C236" s="26"/>
      <c r="D236" s="2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c r="A237" s="28"/>
      <c r="B237" s="26"/>
      <c r="C237" s="26"/>
      <c r="D237" s="2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c r="A238" s="28"/>
      <c r="B238" s="26"/>
      <c r="C238" s="26"/>
      <c r="D238" s="2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c r="A239" s="28"/>
      <c r="B239" s="26"/>
      <c r="C239" s="26"/>
      <c r="D239" s="2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c r="A240" s="28"/>
      <c r="B240" s="26"/>
      <c r="C240" s="26"/>
      <c r="D240" s="2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c r="A241" s="28"/>
      <c r="B241" s="26"/>
      <c r="C241" s="26"/>
      <c r="D241" s="2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c r="A242" s="28"/>
      <c r="B242" s="26"/>
      <c r="C242" s="26"/>
      <c r="D242" s="2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c r="A243" s="28"/>
      <c r="B243" s="26"/>
      <c r="C243" s="26"/>
      <c r="D243" s="2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c r="A244" s="28"/>
      <c r="B244" s="26"/>
      <c r="C244" s="26"/>
      <c r="D244" s="2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c r="A245" s="28"/>
      <c r="B245" s="26"/>
      <c r="C245" s="26"/>
      <c r="D245" s="2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c r="A246" s="28"/>
      <c r="B246" s="26"/>
      <c r="C246" s="26"/>
      <c r="D246" s="2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c r="A247" s="28"/>
      <c r="B247" s="26"/>
      <c r="C247" s="26"/>
      <c r="D247" s="2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c r="A248" s="28"/>
      <c r="B248" s="26"/>
      <c r="C248" s="26"/>
      <c r="D248" s="2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c r="A249" s="28"/>
      <c r="B249" s="26"/>
      <c r="C249" s="26"/>
      <c r="D249" s="2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c r="A250" s="28"/>
      <c r="B250" s="26"/>
      <c r="C250" s="26"/>
      <c r="D250" s="2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c r="A251" s="28"/>
      <c r="B251" s="26"/>
      <c r="C251" s="26"/>
      <c r="D251" s="2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c r="A252" s="28"/>
      <c r="B252" s="26"/>
      <c r="C252" s="26"/>
      <c r="D252" s="2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c r="A253" s="28"/>
      <c r="B253" s="26"/>
      <c r="C253" s="26"/>
      <c r="D253" s="2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c r="A254" s="28"/>
      <c r="B254" s="26"/>
      <c r="C254" s="26"/>
      <c r="D254" s="2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c r="A255" s="28"/>
      <c r="B255" s="26"/>
      <c r="C255" s="26"/>
      <c r="D255" s="2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c r="A256" s="28"/>
      <c r="B256" s="26"/>
      <c r="C256" s="26"/>
      <c r="D256" s="2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c r="A257" s="28"/>
      <c r="B257" s="26"/>
      <c r="C257" s="26"/>
      <c r="D257" s="2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c r="A258" s="28"/>
      <c r="B258" s="26"/>
      <c r="C258" s="26"/>
      <c r="D258" s="2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c r="A259" s="28"/>
      <c r="B259" s="26"/>
      <c r="C259" s="26"/>
      <c r="D259" s="2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c r="A260" s="28"/>
      <c r="B260" s="26"/>
      <c r="C260" s="26"/>
      <c r="D260" s="2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c r="A261" s="28"/>
      <c r="B261" s="26"/>
      <c r="C261" s="26"/>
      <c r="D261" s="2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c r="A262" s="28"/>
      <c r="B262" s="26"/>
      <c r="C262" s="26"/>
      <c r="D262" s="2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c r="A263" s="28"/>
      <c r="B263" s="26"/>
      <c r="C263" s="26"/>
      <c r="D263" s="2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c r="A264" s="28"/>
      <c r="B264" s="26"/>
      <c r="C264" s="26"/>
      <c r="D264" s="2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c r="A265" s="28"/>
      <c r="B265" s="26"/>
      <c r="C265" s="26"/>
      <c r="D265" s="2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c r="A266" s="28"/>
      <c r="B266" s="26"/>
      <c r="C266" s="26"/>
      <c r="D266" s="2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c r="A267" s="28"/>
      <c r="B267" s="26"/>
      <c r="C267" s="26"/>
      <c r="D267" s="2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c r="A268" s="28"/>
      <c r="B268" s="26"/>
      <c r="C268" s="26"/>
      <c r="D268" s="2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c r="A269" s="28"/>
      <c r="B269" s="26"/>
      <c r="C269" s="26"/>
      <c r="D269" s="2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c r="A270" s="28"/>
      <c r="B270" s="26"/>
      <c r="C270" s="26"/>
      <c r="D270" s="2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c r="A271" s="28"/>
      <c r="B271" s="26"/>
      <c r="C271" s="26"/>
      <c r="D271" s="2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c r="A272" s="28"/>
      <c r="B272" s="26"/>
      <c r="C272" s="26"/>
      <c r="D272" s="2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c r="A273" s="28"/>
      <c r="B273" s="26"/>
      <c r="C273" s="26"/>
      <c r="D273" s="2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c r="A274" s="28"/>
      <c r="B274" s="26"/>
      <c r="C274" s="26"/>
      <c r="D274" s="2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c r="A275" s="28"/>
      <c r="B275" s="26"/>
      <c r="C275" s="26"/>
      <c r="D275" s="2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c r="A276" s="28"/>
      <c r="B276" s="26"/>
      <c r="C276" s="26"/>
      <c r="D276" s="2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c r="A277" s="28"/>
      <c r="B277" s="26"/>
      <c r="C277" s="26"/>
      <c r="D277" s="2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c r="A278" s="28"/>
      <c r="B278" s="26"/>
      <c r="C278" s="26"/>
      <c r="D278" s="2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c r="A279" s="28"/>
      <c r="B279" s="26"/>
      <c r="C279" s="26"/>
      <c r="D279" s="2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c r="A280" s="28"/>
      <c r="B280" s="26"/>
      <c r="C280" s="26"/>
      <c r="D280" s="2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c r="A281" s="28"/>
      <c r="B281" s="26"/>
      <c r="C281" s="26"/>
      <c r="D281" s="2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c r="A282" s="28"/>
      <c r="B282" s="26"/>
      <c r="C282" s="26"/>
      <c r="D282" s="2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c r="A283" s="28"/>
      <c r="B283" s="26"/>
      <c r="C283" s="26"/>
      <c r="D283" s="2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c r="A284" s="28"/>
      <c r="B284" s="26"/>
      <c r="C284" s="26"/>
      <c r="D284" s="2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c r="A285" s="28"/>
      <c r="B285" s="26"/>
      <c r="C285" s="26"/>
      <c r="D285" s="2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c r="A286" s="28"/>
      <c r="B286" s="26"/>
      <c r="C286" s="26"/>
      <c r="D286" s="2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c r="A287" s="28"/>
      <c r="B287" s="26"/>
      <c r="C287" s="26"/>
      <c r="D287" s="2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c r="A288" s="28"/>
      <c r="B288" s="26"/>
      <c r="C288" s="26"/>
      <c r="D288" s="2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c r="A289" s="28"/>
      <c r="B289" s="26"/>
      <c r="C289" s="26"/>
      <c r="D289" s="2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c r="A290" s="28"/>
      <c r="B290" s="26"/>
      <c r="C290" s="26"/>
      <c r="D290" s="2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c r="A291" s="28"/>
      <c r="B291" s="26"/>
      <c r="C291" s="26"/>
      <c r="D291" s="2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c r="A292" s="28"/>
      <c r="B292" s="26"/>
      <c r="C292" s="26"/>
      <c r="D292" s="2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c r="A293" s="28"/>
      <c r="B293" s="26"/>
      <c r="C293" s="26"/>
      <c r="D293" s="2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c r="A294" s="28"/>
      <c r="B294" s="26"/>
      <c r="C294" s="26"/>
      <c r="D294" s="2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c r="A295" s="28"/>
      <c r="B295" s="26"/>
      <c r="C295" s="26"/>
      <c r="D295" s="2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c r="A296" s="28"/>
      <c r="B296" s="26"/>
      <c r="C296" s="26"/>
      <c r="D296" s="2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c r="A297" s="28"/>
      <c r="B297" s="26"/>
      <c r="C297" s="26"/>
      <c r="D297" s="2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c r="A298" s="28"/>
      <c r="B298" s="26"/>
      <c r="C298" s="26"/>
      <c r="D298" s="2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c r="A299" s="28"/>
      <c r="B299" s="26"/>
      <c r="C299" s="26"/>
      <c r="D299" s="2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c r="A300" s="28"/>
      <c r="B300" s="26"/>
      <c r="C300" s="26"/>
      <c r="D300" s="2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c r="A301" s="28"/>
      <c r="B301" s="26"/>
      <c r="C301" s="26"/>
      <c r="D301" s="2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c r="A302" s="28"/>
      <c r="B302" s="26"/>
      <c r="C302" s="26"/>
      <c r="D302" s="2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c r="A303" s="28"/>
      <c r="B303" s="26"/>
      <c r="C303" s="26"/>
      <c r="D303" s="2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c r="A304" s="28"/>
      <c r="B304" s="26"/>
      <c r="C304" s="26"/>
      <c r="D304" s="2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c r="A305" s="28"/>
      <c r="B305" s="26"/>
      <c r="C305" s="26"/>
      <c r="D305" s="2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8"/>
      <c r="B306" s="26"/>
      <c r="C306" s="26"/>
      <c r="D306" s="2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8"/>
      <c r="B307" s="26"/>
      <c r="C307" s="26"/>
      <c r="D307" s="2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8"/>
      <c r="B308" s="26"/>
      <c r="C308" s="26"/>
      <c r="D308" s="2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8"/>
      <c r="B309" s="26"/>
      <c r="C309" s="26"/>
      <c r="D309" s="2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c r="A310" s="28"/>
      <c r="B310" s="26"/>
      <c r="C310" s="26"/>
      <c r="D310" s="2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c r="A311" s="28"/>
      <c r="B311" s="26"/>
      <c r="C311" s="26"/>
      <c r="D311" s="2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c r="A312" s="28"/>
      <c r="B312" s="26"/>
      <c r="C312" s="26"/>
      <c r="D312" s="2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c r="A313" s="28"/>
      <c r="B313" s="26"/>
      <c r="C313" s="26"/>
      <c r="D313" s="2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c r="A314" s="28"/>
      <c r="B314" s="26"/>
      <c r="C314" s="26"/>
      <c r="D314" s="2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c r="A315" s="28"/>
      <c r="B315" s="26"/>
      <c r="C315" s="26"/>
      <c r="D315" s="2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c r="A316" s="28"/>
      <c r="B316" s="26"/>
      <c r="C316" s="26"/>
      <c r="D316" s="2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c r="A317" s="28"/>
      <c r="B317" s="26"/>
      <c r="C317" s="26"/>
      <c r="D317" s="2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c r="A318" s="28"/>
      <c r="B318" s="26"/>
      <c r="C318" s="26"/>
      <c r="D318" s="2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c r="A319" s="28"/>
      <c r="B319" s="26"/>
      <c r="C319" s="26"/>
      <c r="D319" s="2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c r="A320" s="28"/>
      <c r="B320" s="26"/>
      <c r="C320" s="26"/>
      <c r="D320" s="2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c r="A321" s="28"/>
      <c r="B321" s="26"/>
      <c r="C321" s="26"/>
      <c r="D321" s="2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c r="A322" s="28"/>
      <c r="B322" s="26"/>
      <c r="C322" s="26"/>
      <c r="D322" s="2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c r="A323" s="28"/>
      <c r="B323" s="26"/>
      <c r="C323" s="26"/>
      <c r="D323" s="2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c r="A324" s="28"/>
      <c r="B324" s="26"/>
      <c r="C324" s="26"/>
      <c r="D324" s="2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c r="A325" s="28"/>
      <c r="B325" s="26"/>
      <c r="C325" s="26"/>
      <c r="D325" s="2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c r="A326" s="28"/>
      <c r="B326" s="26"/>
      <c r="C326" s="26"/>
      <c r="D326" s="2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c r="A327" s="28"/>
      <c r="B327" s="26"/>
      <c r="C327" s="26"/>
      <c r="D327" s="2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c r="A328" s="28"/>
      <c r="B328" s="26"/>
      <c r="C328" s="26"/>
      <c r="D328" s="2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c r="A329" s="28"/>
      <c r="B329" s="26"/>
      <c r="C329" s="26"/>
      <c r="D329" s="2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c r="A330" s="28"/>
      <c r="B330" s="26"/>
      <c r="C330" s="26"/>
      <c r="D330" s="2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c r="A331" s="28"/>
      <c r="B331" s="26"/>
      <c r="C331" s="26"/>
      <c r="D331" s="2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c r="A332" s="28"/>
      <c r="B332" s="26"/>
      <c r="C332" s="26"/>
      <c r="D332" s="2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c r="A333" s="28"/>
      <c r="B333" s="26"/>
      <c r="C333" s="26"/>
      <c r="D333" s="2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c r="A334" s="28"/>
      <c r="B334" s="26"/>
      <c r="C334" s="26"/>
      <c r="D334" s="2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c r="A335" s="28"/>
      <c r="B335" s="26"/>
      <c r="C335" s="26"/>
      <c r="D335" s="2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c r="A336" s="28"/>
      <c r="B336" s="26"/>
      <c r="C336" s="26"/>
      <c r="D336" s="2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c r="A337" s="28"/>
      <c r="B337" s="26"/>
      <c r="C337" s="26"/>
      <c r="D337" s="2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c r="A338" s="28"/>
      <c r="B338" s="26"/>
      <c r="C338" s="26"/>
      <c r="D338" s="2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c r="A339" s="28"/>
      <c r="B339" s="26"/>
      <c r="C339" s="26"/>
      <c r="D339" s="2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c r="A340" s="28"/>
      <c r="B340" s="26"/>
      <c r="C340" s="26"/>
      <c r="D340" s="2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c r="A341" s="28"/>
      <c r="B341" s="26"/>
      <c r="C341" s="26"/>
      <c r="D341" s="2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c r="A342" s="28"/>
      <c r="B342" s="26"/>
      <c r="C342" s="26"/>
      <c r="D342" s="2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c r="A343" s="28"/>
      <c r="B343" s="26"/>
      <c r="C343" s="26"/>
      <c r="D343" s="2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c r="A344" s="28"/>
      <c r="B344" s="26"/>
      <c r="C344" s="26"/>
      <c r="D344" s="2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c r="A345" s="28"/>
      <c r="B345" s="26"/>
      <c r="C345" s="26"/>
      <c r="D345" s="2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c r="A346" s="28"/>
      <c r="B346" s="26"/>
      <c r="C346" s="26"/>
      <c r="D346" s="2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c r="A347" s="28"/>
      <c r="B347" s="26"/>
      <c r="C347" s="26"/>
      <c r="D347" s="2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c r="A348" s="28"/>
      <c r="B348" s="26"/>
      <c r="C348" s="26"/>
      <c r="D348" s="2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c r="A349" s="28"/>
      <c r="B349" s="26"/>
      <c r="C349" s="26"/>
      <c r="D349" s="2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c r="A350" s="28"/>
      <c r="B350" s="26"/>
      <c r="C350" s="26"/>
      <c r="D350" s="2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c r="A351" s="28"/>
      <c r="B351" s="26"/>
      <c r="C351" s="26"/>
      <c r="D351" s="2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c r="A352" s="28"/>
      <c r="B352" s="26"/>
      <c r="C352" s="26"/>
      <c r="D352" s="2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c r="A353" s="28"/>
      <c r="B353" s="26"/>
      <c r="C353" s="26"/>
      <c r="D353" s="2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c r="A354" s="28"/>
      <c r="B354" s="26"/>
      <c r="C354" s="26"/>
      <c r="D354" s="2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c r="A355" s="28"/>
      <c r="B355" s="26"/>
      <c r="C355" s="26"/>
      <c r="D355" s="2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c r="A356" s="28"/>
      <c r="B356" s="26"/>
      <c r="C356" s="26"/>
      <c r="D356" s="2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c r="A357" s="28"/>
      <c r="B357" s="26"/>
      <c r="C357" s="26"/>
      <c r="D357" s="2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c r="A358" s="28"/>
      <c r="B358" s="26"/>
      <c r="C358" s="26"/>
      <c r="D358" s="2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c r="A359" s="28"/>
      <c r="B359" s="26"/>
      <c r="C359" s="26"/>
      <c r="D359" s="2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c r="A360" s="28"/>
      <c r="B360" s="26"/>
      <c r="C360" s="26"/>
      <c r="D360" s="2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c r="A361" s="28"/>
      <c r="B361" s="26"/>
      <c r="C361" s="26"/>
      <c r="D361" s="2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c r="A362" s="28"/>
      <c r="B362" s="26"/>
      <c r="C362" s="26"/>
      <c r="D362" s="2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c r="A363" s="28"/>
      <c r="B363" s="26"/>
      <c r="C363" s="26"/>
      <c r="D363" s="2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c r="A364" s="28"/>
      <c r="B364" s="26"/>
      <c r="C364" s="26"/>
      <c r="D364" s="2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c r="A365" s="28"/>
      <c r="B365" s="26"/>
      <c r="C365" s="26"/>
      <c r="D365" s="2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c r="A366" s="28"/>
      <c r="B366" s="26"/>
      <c r="C366" s="26"/>
      <c r="D366" s="2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c r="A367" s="28"/>
      <c r="B367" s="26"/>
      <c r="C367" s="26"/>
      <c r="D367" s="2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c r="A368" s="28"/>
      <c r="B368" s="26"/>
      <c r="C368" s="26"/>
      <c r="D368" s="2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c r="A369" s="28"/>
      <c r="B369" s="26"/>
      <c r="C369" s="26"/>
      <c r="D369" s="2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c r="A370" s="28"/>
      <c r="B370" s="26"/>
      <c r="C370" s="26"/>
      <c r="D370" s="2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c r="A371" s="28"/>
      <c r="B371" s="26"/>
      <c r="C371" s="26"/>
      <c r="D371" s="2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c r="A372" s="28"/>
      <c r="B372" s="26"/>
      <c r="C372" s="26"/>
      <c r="D372" s="2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c r="A373" s="28"/>
      <c r="B373" s="26"/>
      <c r="C373" s="26"/>
      <c r="D373" s="2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c r="A374" s="28"/>
      <c r="B374" s="26"/>
      <c r="C374" s="26"/>
      <c r="D374" s="2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c r="A375" s="28"/>
      <c r="B375" s="26"/>
      <c r="C375" s="26"/>
      <c r="D375" s="2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c r="A376" s="28"/>
      <c r="B376" s="26"/>
      <c r="C376" s="26"/>
      <c r="D376" s="2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c r="A377" s="28"/>
      <c r="B377" s="26"/>
      <c r="C377" s="26"/>
      <c r="D377" s="2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c r="A378" s="28"/>
      <c r="B378" s="26"/>
      <c r="C378" s="26"/>
      <c r="D378" s="2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c r="A379" s="28"/>
      <c r="B379" s="26"/>
      <c r="C379" s="26"/>
      <c r="D379" s="2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c r="A380" s="28"/>
      <c r="B380" s="26"/>
      <c r="C380" s="26"/>
      <c r="D380" s="2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c r="A381" s="28"/>
      <c r="B381" s="26"/>
      <c r="C381" s="26"/>
      <c r="D381" s="2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c r="A382" s="28"/>
      <c r="B382" s="26"/>
      <c r="C382" s="26"/>
      <c r="D382" s="2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c r="A383" s="28"/>
      <c r="B383" s="26"/>
      <c r="C383" s="26"/>
      <c r="D383" s="2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c r="A384" s="28"/>
      <c r="B384" s="26"/>
      <c r="C384" s="26"/>
      <c r="D384" s="2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c r="A385" s="28"/>
      <c r="B385" s="26"/>
      <c r="C385" s="26"/>
      <c r="D385" s="2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c r="A386" s="28"/>
      <c r="B386" s="26"/>
      <c r="C386" s="26"/>
      <c r="D386" s="2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c r="A387" s="28"/>
      <c r="B387" s="26"/>
      <c r="C387" s="26"/>
      <c r="D387" s="2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c r="A388" s="28"/>
      <c r="B388" s="26"/>
      <c r="C388" s="26"/>
      <c r="D388" s="2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c r="A389" s="28"/>
      <c r="B389" s="26"/>
      <c r="C389" s="26"/>
      <c r="D389" s="2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c r="A390" s="28"/>
      <c r="B390" s="26"/>
      <c r="C390" s="26"/>
      <c r="D390" s="2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c r="A391" s="28"/>
      <c r="B391" s="26"/>
      <c r="C391" s="26"/>
      <c r="D391" s="2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c r="A392" s="28"/>
      <c r="B392" s="26"/>
      <c r="C392" s="26"/>
      <c r="D392" s="2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c r="A393" s="28"/>
      <c r="B393" s="26"/>
      <c r="C393" s="26"/>
      <c r="D393" s="2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c r="A394" s="28"/>
      <c r="B394" s="26"/>
      <c r="C394" s="26"/>
      <c r="D394" s="2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c r="A395" s="28"/>
      <c r="B395" s="26"/>
      <c r="C395" s="26"/>
      <c r="D395" s="2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c r="A396" s="28"/>
      <c r="B396" s="26"/>
      <c r="C396" s="26"/>
      <c r="D396" s="2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c r="A397" s="28"/>
      <c r="B397" s="26"/>
      <c r="C397" s="26"/>
      <c r="D397" s="2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c r="A398" s="28"/>
      <c r="B398" s="26"/>
      <c r="C398" s="26"/>
      <c r="D398" s="2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c r="A399" s="28"/>
      <c r="B399" s="26"/>
      <c r="C399" s="26"/>
      <c r="D399" s="2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c r="A400" s="28"/>
      <c r="B400" s="26"/>
      <c r="C400" s="26"/>
      <c r="D400" s="2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c r="A401" s="28"/>
      <c r="B401" s="26"/>
      <c r="C401" s="26"/>
      <c r="D401" s="2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c r="A402" s="28"/>
      <c r="B402" s="26"/>
      <c r="C402" s="26"/>
      <c r="D402" s="2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c r="A403" s="28"/>
      <c r="B403" s="26"/>
      <c r="C403" s="26"/>
      <c r="D403" s="2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c r="A404" s="28"/>
      <c r="B404" s="26"/>
      <c r="C404" s="26"/>
      <c r="D404" s="2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c r="A405" s="28"/>
      <c r="B405" s="26"/>
      <c r="C405" s="26"/>
      <c r="D405" s="2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c r="A406" s="28"/>
      <c r="B406" s="26"/>
      <c r="C406" s="26"/>
      <c r="D406" s="2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c r="A407" s="28"/>
      <c r="B407" s="26"/>
      <c r="C407" s="26"/>
      <c r="D407" s="2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c r="A408" s="28"/>
      <c r="B408" s="26"/>
      <c r="C408" s="26"/>
      <c r="D408" s="2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c r="A409" s="28"/>
      <c r="B409" s="26"/>
      <c r="C409" s="26"/>
      <c r="D409" s="2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c r="A410" s="28"/>
      <c r="B410" s="26"/>
      <c r="C410" s="26"/>
      <c r="D410" s="2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c r="A411" s="28"/>
      <c r="B411" s="26"/>
      <c r="C411" s="26"/>
      <c r="D411" s="2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c r="A412" s="28"/>
      <c r="B412" s="26"/>
      <c r="C412" s="26"/>
      <c r="D412" s="2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c r="A413" s="28"/>
      <c r="B413" s="26"/>
      <c r="C413" s="26"/>
      <c r="D413" s="2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c r="A414" s="28"/>
      <c r="B414" s="26"/>
      <c r="C414" s="26"/>
      <c r="D414" s="2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c r="A415" s="28"/>
      <c r="B415" s="26"/>
      <c r="C415" s="26"/>
      <c r="D415" s="2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c r="A416" s="28"/>
      <c r="B416" s="26"/>
      <c r="C416" s="26"/>
      <c r="D416" s="2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c r="A417" s="28"/>
      <c r="B417" s="26"/>
      <c r="C417" s="26"/>
      <c r="D417" s="2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c r="A418" s="28"/>
      <c r="B418" s="26"/>
      <c r="C418" s="26"/>
      <c r="D418" s="2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c r="A419" s="28"/>
      <c r="B419" s="26"/>
      <c r="C419" s="26"/>
      <c r="D419" s="2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c r="A420" s="28"/>
      <c r="B420" s="26"/>
      <c r="C420" s="26"/>
      <c r="D420" s="2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c r="A421" s="28"/>
      <c r="B421" s="26"/>
      <c r="C421" s="26"/>
      <c r="D421" s="2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c r="A422" s="28"/>
      <c r="B422" s="26"/>
      <c r="C422" s="26"/>
      <c r="D422" s="2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c r="A423" s="28"/>
      <c r="B423" s="26"/>
      <c r="C423" s="26"/>
      <c r="D423" s="2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c r="A424" s="28"/>
      <c r="B424" s="26"/>
      <c r="C424" s="26"/>
      <c r="D424" s="2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c r="A425" s="28"/>
      <c r="B425" s="26"/>
      <c r="C425" s="26"/>
      <c r="D425" s="2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c r="A426" s="28"/>
      <c r="B426" s="26"/>
      <c r="C426" s="26"/>
      <c r="D426" s="2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c r="A427" s="28"/>
      <c r="B427" s="26"/>
      <c r="C427" s="26"/>
      <c r="D427" s="2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c r="A428" s="28"/>
      <c r="B428" s="26"/>
      <c r="C428" s="26"/>
      <c r="D428" s="2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c r="A429" s="28"/>
      <c r="B429" s="26"/>
      <c r="C429" s="26"/>
      <c r="D429" s="2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c r="A430" s="28"/>
      <c r="B430" s="26"/>
      <c r="C430" s="26"/>
      <c r="D430" s="2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c r="A431" s="28"/>
      <c r="B431" s="26"/>
      <c r="C431" s="26"/>
      <c r="D431" s="2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c r="A432" s="28"/>
      <c r="B432" s="26"/>
      <c r="C432" s="26"/>
      <c r="D432" s="2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c r="A433" s="28"/>
      <c r="B433" s="26"/>
      <c r="C433" s="26"/>
      <c r="D433" s="2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c r="A434" s="28"/>
      <c r="B434" s="26"/>
      <c r="C434" s="26"/>
      <c r="D434" s="2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c r="A435" s="28"/>
      <c r="B435" s="26"/>
      <c r="C435" s="26"/>
      <c r="D435" s="2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c r="A436" s="28"/>
      <c r="B436" s="26"/>
      <c r="C436" s="26"/>
      <c r="D436" s="2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c r="A437" s="28"/>
      <c r="B437" s="26"/>
      <c r="C437" s="26"/>
      <c r="D437" s="2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c r="A438" s="28"/>
      <c r="B438" s="26"/>
      <c r="C438" s="26"/>
      <c r="D438" s="2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c r="A439" s="28"/>
      <c r="B439" s="26"/>
      <c r="C439" s="26"/>
      <c r="D439" s="2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c r="A440" s="28"/>
      <c r="B440" s="26"/>
      <c r="C440" s="26"/>
      <c r="D440" s="2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c r="A441" s="28"/>
      <c r="B441" s="26"/>
      <c r="C441" s="26"/>
      <c r="D441" s="2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c r="A442" s="28"/>
      <c r="B442" s="26"/>
      <c r="C442" s="26"/>
      <c r="D442" s="2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c r="A443" s="28"/>
      <c r="B443" s="26"/>
      <c r="C443" s="26"/>
      <c r="D443" s="2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c r="A444" s="28"/>
      <c r="B444" s="26"/>
      <c r="C444" s="26"/>
      <c r="D444" s="2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c r="A445" s="28"/>
      <c r="B445" s="26"/>
      <c r="C445" s="26"/>
      <c r="D445" s="2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c r="A446" s="28"/>
      <c r="B446" s="26"/>
      <c r="C446" s="26"/>
      <c r="D446" s="2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c r="A447" s="28"/>
      <c r="B447" s="26"/>
      <c r="C447" s="26"/>
      <c r="D447" s="2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c r="A448" s="28"/>
      <c r="B448" s="26"/>
      <c r="C448" s="26"/>
      <c r="D448" s="2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c r="A449" s="28"/>
      <c r="B449" s="26"/>
      <c r="C449" s="26"/>
      <c r="D449" s="2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c r="A450" s="28"/>
      <c r="B450" s="26"/>
      <c r="C450" s="26"/>
      <c r="D450" s="2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c r="A451" s="28"/>
      <c r="B451" s="26"/>
      <c r="C451" s="26"/>
      <c r="D451" s="2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c r="A452" s="28"/>
      <c r="B452" s="26"/>
      <c r="C452" s="26"/>
      <c r="D452" s="2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c r="A453" s="28"/>
      <c r="B453" s="26"/>
      <c r="C453" s="26"/>
      <c r="D453" s="2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c r="A454" s="28"/>
      <c r="B454" s="26"/>
      <c r="C454" s="26"/>
      <c r="D454" s="2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c r="A455" s="28"/>
      <c r="B455" s="26"/>
      <c r="C455" s="26"/>
      <c r="D455" s="2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c r="A456" s="28"/>
      <c r="B456" s="26"/>
      <c r="C456" s="26"/>
      <c r="D456" s="2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c r="A457" s="28"/>
      <c r="B457" s="26"/>
      <c r="C457" s="26"/>
      <c r="D457" s="2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c r="A458" s="28"/>
      <c r="B458" s="26"/>
      <c r="C458" s="26"/>
      <c r="D458" s="2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c r="A459" s="28"/>
      <c r="B459" s="26"/>
      <c r="C459" s="26"/>
      <c r="D459" s="2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c r="A460" s="28"/>
      <c r="B460" s="26"/>
      <c r="C460" s="26"/>
      <c r="D460" s="2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c r="A461" s="28"/>
      <c r="B461" s="26"/>
      <c r="C461" s="26"/>
      <c r="D461" s="2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c r="A462" s="28"/>
      <c r="B462" s="26"/>
      <c r="C462" s="26"/>
      <c r="D462" s="2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c r="A463" s="28"/>
      <c r="B463" s="26"/>
      <c r="C463" s="26"/>
      <c r="D463" s="2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c r="A464" s="28"/>
      <c r="B464" s="26"/>
      <c r="C464" s="26"/>
      <c r="D464" s="2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c r="A465" s="28"/>
      <c r="B465" s="26"/>
      <c r="C465" s="26"/>
      <c r="D465" s="2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c r="A466" s="28"/>
      <c r="B466" s="26"/>
      <c r="C466" s="26"/>
      <c r="D466" s="2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c r="A467" s="28"/>
      <c r="B467" s="26"/>
      <c r="C467" s="26"/>
      <c r="D467" s="2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c r="A468" s="28"/>
      <c r="B468" s="26"/>
      <c r="C468" s="26"/>
      <c r="D468" s="2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c r="A469" s="28"/>
      <c r="B469" s="26"/>
      <c r="C469" s="26"/>
      <c r="D469" s="2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c r="A470" s="28"/>
      <c r="B470" s="26"/>
      <c r="C470" s="26"/>
      <c r="D470" s="2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c r="A471" s="28"/>
      <c r="B471" s="26"/>
      <c r="C471" s="26"/>
      <c r="D471" s="2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c r="A472" s="28"/>
      <c r="B472" s="26"/>
      <c r="C472" s="26"/>
      <c r="D472" s="2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c r="A473" s="28"/>
      <c r="B473" s="26"/>
      <c r="C473" s="26"/>
      <c r="D473" s="2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c r="A474" s="28"/>
      <c r="B474" s="26"/>
      <c r="C474" s="26"/>
      <c r="D474" s="2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c r="A475" s="28"/>
      <c r="B475" s="26"/>
      <c r="C475" s="26"/>
      <c r="D475" s="2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c r="A476" s="28"/>
      <c r="B476" s="26"/>
      <c r="C476" s="26"/>
      <c r="D476" s="2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c r="A477" s="28"/>
      <c r="B477" s="26"/>
      <c r="C477" s="26"/>
      <c r="D477" s="2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c r="A478" s="28"/>
      <c r="B478" s="26"/>
      <c r="C478" s="26"/>
      <c r="D478" s="2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c r="A479" s="28"/>
      <c r="B479" s="26"/>
      <c r="C479" s="26"/>
      <c r="D479" s="2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c r="A480" s="28"/>
      <c r="B480" s="26"/>
      <c r="C480" s="26"/>
      <c r="D480" s="2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c r="A481" s="28"/>
      <c r="B481" s="26"/>
      <c r="C481" s="26"/>
      <c r="D481" s="2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c r="A482" s="28"/>
      <c r="B482" s="26"/>
      <c r="C482" s="26"/>
      <c r="D482" s="2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c r="A483" s="28"/>
      <c r="B483" s="26"/>
      <c r="C483" s="26"/>
      <c r="D483" s="2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c r="A484" s="28"/>
      <c r="B484" s="26"/>
      <c r="C484" s="26"/>
      <c r="D484" s="2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c r="A485" s="28"/>
      <c r="B485" s="26"/>
      <c r="C485" s="26"/>
      <c r="D485" s="2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c r="A486" s="28"/>
      <c r="B486" s="26"/>
      <c r="C486" s="26"/>
      <c r="D486" s="2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c r="A487" s="28"/>
      <c r="B487" s="26"/>
      <c r="C487" s="26"/>
      <c r="D487" s="2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c r="A488" s="28"/>
      <c r="B488" s="26"/>
      <c r="C488" s="26"/>
      <c r="D488" s="2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c r="A489" s="28"/>
      <c r="B489" s="26"/>
      <c r="C489" s="26"/>
      <c r="D489" s="2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c r="A490" s="28"/>
      <c r="B490" s="26"/>
      <c r="C490" s="26"/>
      <c r="D490" s="2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c r="A491" s="28"/>
      <c r="B491" s="26"/>
      <c r="C491" s="26"/>
      <c r="D491" s="2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c r="A492" s="28"/>
      <c r="B492" s="26"/>
      <c r="C492" s="26"/>
      <c r="D492" s="2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c r="A493" s="28"/>
      <c r="B493" s="26"/>
      <c r="C493" s="26"/>
      <c r="D493" s="2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c r="A494" s="28"/>
      <c r="B494" s="26"/>
      <c r="C494" s="26"/>
      <c r="D494" s="2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c r="A495" s="28"/>
      <c r="B495" s="26"/>
      <c r="C495" s="26"/>
      <c r="D495" s="2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c r="A496" s="28"/>
      <c r="B496" s="26"/>
      <c r="C496" s="26"/>
      <c r="D496" s="2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c r="A497" s="28"/>
      <c r="B497" s="26"/>
      <c r="C497" s="26"/>
      <c r="D497" s="2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c r="A498" s="28"/>
      <c r="B498" s="26"/>
      <c r="C498" s="26"/>
      <c r="D498" s="2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c r="A499" s="28"/>
      <c r="B499" s="26"/>
      <c r="C499" s="26"/>
      <c r="D499" s="2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c r="A500" s="28"/>
      <c r="B500" s="26"/>
      <c r="C500" s="26"/>
      <c r="D500" s="2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c r="A501" s="28"/>
      <c r="B501" s="26"/>
      <c r="C501" s="26"/>
      <c r="D501" s="2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c r="A502" s="28"/>
      <c r="B502" s="26"/>
      <c r="C502" s="26"/>
      <c r="D502" s="2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c r="A503" s="28"/>
      <c r="B503" s="26"/>
      <c r="C503" s="26"/>
      <c r="D503" s="2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c r="A504" s="28"/>
      <c r="B504" s="26"/>
      <c r="C504" s="26"/>
      <c r="D504" s="2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c r="A505" s="28"/>
      <c r="B505" s="26"/>
      <c r="C505" s="26"/>
      <c r="D505" s="2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c r="A506" s="28"/>
      <c r="B506" s="26"/>
      <c r="C506" s="26"/>
      <c r="D506" s="2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c r="A507" s="28"/>
      <c r="B507" s="26"/>
      <c r="C507" s="26"/>
      <c r="D507" s="2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c r="A508" s="28"/>
      <c r="B508" s="26"/>
      <c r="C508" s="26"/>
      <c r="D508" s="2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c r="A509" s="28"/>
      <c r="B509" s="26"/>
      <c r="C509" s="26"/>
      <c r="D509" s="2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c r="A510" s="28"/>
      <c r="B510" s="26"/>
      <c r="C510" s="26"/>
      <c r="D510" s="2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c r="A511" s="28"/>
      <c r="B511" s="26"/>
      <c r="C511" s="26"/>
      <c r="D511" s="2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c r="A512" s="28"/>
      <c r="B512" s="26"/>
      <c r="C512" s="26"/>
      <c r="D512" s="2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c r="A513" s="28"/>
      <c r="B513" s="26"/>
      <c r="C513" s="26"/>
      <c r="D513" s="2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c r="A514" s="28"/>
      <c r="B514" s="26"/>
      <c r="C514" s="26"/>
      <c r="D514" s="2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c r="A515" s="28"/>
      <c r="B515" s="26"/>
      <c r="C515" s="26"/>
      <c r="D515" s="2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c r="A516" s="28"/>
      <c r="B516" s="26"/>
      <c r="C516" s="26"/>
      <c r="D516" s="2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c r="A517" s="28"/>
      <c r="B517" s="26"/>
      <c r="C517" s="26"/>
      <c r="D517" s="2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c r="A518" s="28"/>
      <c r="B518" s="26"/>
      <c r="C518" s="26"/>
      <c r="D518" s="2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c r="A519" s="28"/>
      <c r="B519" s="26"/>
      <c r="C519" s="26"/>
      <c r="D519" s="2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c r="A520" s="28"/>
      <c r="B520" s="26"/>
      <c r="C520" s="26"/>
      <c r="D520" s="2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c r="A521" s="28"/>
      <c r="B521" s="26"/>
      <c r="C521" s="26"/>
      <c r="D521" s="2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c r="A522" s="28"/>
      <c r="B522" s="26"/>
      <c r="C522" s="26"/>
      <c r="D522" s="2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c r="A523" s="28"/>
      <c r="B523" s="26"/>
      <c r="C523" s="26"/>
      <c r="D523" s="2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c r="A524" s="28"/>
      <c r="B524" s="26"/>
      <c r="C524" s="26"/>
      <c r="D524" s="2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c r="A525" s="28"/>
      <c r="B525" s="26"/>
      <c r="C525" s="26"/>
      <c r="D525" s="2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c r="A526" s="28"/>
      <c r="B526" s="26"/>
      <c r="C526" s="26"/>
      <c r="D526" s="2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c r="A527" s="28"/>
      <c r="B527" s="26"/>
      <c r="C527" s="26"/>
      <c r="D527" s="2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c r="A528" s="28"/>
      <c r="B528" s="26"/>
      <c r="C528" s="26"/>
      <c r="D528" s="2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c r="A529" s="28"/>
      <c r="B529" s="26"/>
      <c r="C529" s="26"/>
      <c r="D529" s="2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c r="A530" s="28"/>
      <c r="B530" s="26"/>
      <c r="C530" s="26"/>
      <c r="D530" s="2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c r="A531" s="28"/>
      <c r="B531" s="26"/>
      <c r="C531" s="26"/>
      <c r="D531" s="2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c r="A532" s="28"/>
      <c r="B532" s="26"/>
      <c r="C532" s="26"/>
      <c r="D532" s="2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c r="A533" s="28"/>
      <c r="B533" s="26"/>
      <c r="C533" s="26"/>
      <c r="D533" s="2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c r="A534" s="28"/>
      <c r="B534" s="26"/>
      <c r="C534" s="26"/>
      <c r="D534" s="2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c r="A535" s="28"/>
      <c r="B535" s="26"/>
      <c r="C535" s="26"/>
      <c r="D535" s="2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c r="A536" s="28"/>
      <c r="B536" s="26"/>
      <c r="C536" s="26"/>
      <c r="D536" s="2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c r="A537" s="28"/>
      <c r="B537" s="26"/>
      <c r="C537" s="26"/>
      <c r="D537" s="2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c r="A538" s="28"/>
      <c r="B538" s="26"/>
      <c r="C538" s="26"/>
      <c r="D538" s="2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c r="A539" s="28"/>
      <c r="B539" s="26"/>
      <c r="C539" s="26"/>
      <c r="D539" s="2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c r="A540" s="28"/>
      <c r="B540" s="26"/>
      <c r="C540" s="26"/>
      <c r="D540" s="2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c r="A541" s="28"/>
      <c r="B541" s="26"/>
      <c r="C541" s="26"/>
      <c r="D541" s="2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c r="A542" s="28"/>
      <c r="B542" s="26"/>
      <c r="C542" s="26"/>
      <c r="D542" s="2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c r="A543" s="28"/>
      <c r="B543" s="26"/>
      <c r="C543" s="26"/>
      <c r="D543" s="2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c r="A544" s="28"/>
      <c r="B544" s="26"/>
      <c r="C544" s="26"/>
      <c r="D544" s="2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c r="A545" s="28"/>
      <c r="B545" s="26"/>
      <c r="C545" s="26"/>
      <c r="D545" s="2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c r="A546" s="28"/>
      <c r="B546" s="26"/>
      <c r="C546" s="26"/>
      <c r="D546" s="2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c r="A547" s="28"/>
      <c r="B547" s="26"/>
      <c r="C547" s="26"/>
      <c r="D547" s="2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c r="A548" s="28"/>
      <c r="B548" s="26"/>
      <c r="C548" s="26"/>
      <c r="D548" s="2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c r="A549" s="28"/>
      <c r="B549" s="26"/>
      <c r="C549" s="26"/>
      <c r="D549" s="2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c r="A550" s="28"/>
      <c r="B550" s="26"/>
      <c r="C550" s="26"/>
      <c r="D550" s="2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c r="A551" s="28"/>
      <c r="B551" s="26"/>
      <c r="C551" s="26"/>
      <c r="D551" s="2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c r="A552" s="28"/>
      <c r="B552" s="26"/>
      <c r="C552" s="26"/>
      <c r="D552" s="2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c r="A553" s="28"/>
      <c r="B553" s="26"/>
      <c r="C553" s="26"/>
      <c r="D553" s="2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c r="A554" s="28"/>
      <c r="B554" s="26"/>
      <c r="C554" s="26"/>
      <c r="D554" s="2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c r="A555" s="28"/>
      <c r="B555" s="26"/>
      <c r="C555" s="26"/>
      <c r="D555" s="2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c r="A556" s="28"/>
      <c r="B556" s="26"/>
      <c r="C556" s="26"/>
      <c r="D556" s="2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c r="A557" s="28"/>
      <c r="B557" s="26"/>
      <c r="C557" s="26"/>
      <c r="D557" s="2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c r="A558" s="28"/>
      <c r="B558" s="26"/>
      <c r="C558" s="26"/>
      <c r="D558" s="2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c r="A559" s="28"/>
      <c r="B559" s="26"/>
      <c r="C559" s="26"/>
      <c r="D559" s="2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c r="A560" s="28"/>
      <c r="B560" s="26"/>
      <c r="C560" s="26"/>
      <c r="D560" s="2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c r="A561" s="28"/>
      <c r="B561" s="26"/>
      <c r="C561" s="26"/>
      <c r="D561" s="2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c r="A562" s="28"/>
      <c r="B562" s="26"/>
      <c r="C562" s="26"/>
      <c r="D562" s="2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c r="A563" s="28"/>
      <c r="B563" s="26"/>
      <c r="C563" s="26"/>
      <c r="D563" s="2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c r="A564" s="28"/>
      <c r="B564" s="26"/>
      <c r="C564" s="26"/>
      <c r="D564" s="2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c r="A565" s="28"/>
      <c r="B565" s="26"/>
      <c r="C565" s="26"/>
      <c r="D565" s="2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c r="A566" s="28"/>
      <c r="B566" s="26"/>
      <c r="C566" s="26"/>
      <c r="D566" s="2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c r="A567" s="28"/>
      <c r="B567" s="26"/>
      <c r="C567" s="26"/>
      <c r="D567" s="2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c r="A568" s="28"/>
      <c r="B568" s="26"/>
      <c r="C568" s="26"/>
      <c r="D568" s="2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c r="A569" s="28"/>
      <c r="B569" s="26"/>
      <c r="C569" s="26"/>
      <c r="D569" s="2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c r="A570" s="28"/>
      <c r="B570" s="26"/>
      <c r="C570" s="26"/>
      <c r="D570" s="2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c r="A571" s="28"/>
      <c r="B571" s="26"/>
      <c r="C571" s="26"/>
      <c r="D571" s="2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c r="A572" s="28"/>
      <c r="B572" s="26"/>
      <c r="C572" s="26"/>
      <c r="D572" s="2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c r="A573" s="28"/>
      <c r="B573" s="26"/>
      <c r="C573" s="26"/>
      <c r="D573" s="2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c r="A574" s="28"/>
      <c r="B574" s="26"/>
      <c r="C574" s="26"/>
      <c r="D574" s="2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c r="A575" s="28"/>
      <c r="B575" s="26"/>
      <c r="C575" s="26"/>
      <c r="D575" s="2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c r="A576" s="28"/>
      <c r="B576" s="26"/>
      <c r="C576" s="26"/>
      <c r="D576" s="2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c r="A577" s="28"/>
      <c r="B577" s="26"/>
      <c r="C577" s="26"/>
      <c r="D577" s="2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c r="A578" s="28"/>
      <c r="B578" s="26"/>
      <c r="C578" s="26"/>
      <c r="D578" s="2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c r="A579" s="28"/>
      <c r="B579" s="26"/>
      <c r="C579" s="26"/>
      <c r="D579" s="2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c r="A580" s="28"/>
      <c r="B580" s="26"/>
      <c r="C580" s="26"/>
      <c r="D580" s="2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c r="A581" s="28"/>
      <c r="B581" s="26"/>
      <c r="C581" s="26"/>
      <c r="D581" s="2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c r="A582" s="28"/>
      <c r="B582" s="26"/>
      <c r="C582" s="26"/>
      <c r="D582" s="2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c r="A583" s="28"/>
      <c r="B583" s="26"/>
      <c r="C583" s="26"/>
      <c r="D583" s="2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c r="A584" s="28"/>
      <c r="B584" s="26"/>
      <c r="C584" s="26"/>
      <c r="D584" s="2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c r="A585" s="28"/>
      <c r="B585" s="26"/>
      <c r="C585" s="26"/>
      <c r="D585" s="2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c r="A586" s="28"/>
      <c r="B586" s="26"/>
      <c r="C586" s="26"/>
      <c r="D586" s="2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c r="A587" s="28"/>
      <c r="B587" s="26"/>
      <c r="C587" s="26"/>
      <c r="D587" s="2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c r="A588" s="28"/>
      <c r="B588" s="26"/>
      <c r="C588" s="26"/>
      <c r="D588" s="2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c r="A589" s="28"/>
      <c r="B589" s="26"/>
      <c r="C589" s="26"/>
      <c r="D589" s="2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c r="A590" s="28"/>
      <c r="B590" s="26"/>
      <c r="C590" s="26"/>
      <c r="D590" s="2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c r="A591" s="28"/>
      <c r="B591" s="26"/>
      <c r="C591" s="26"/>
      <c r="D591" s="2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c r="A592" s="28"/>
      <c r="B592" s="26"/>
      <c r="C592" s="26"/>
      <c r="D592" s="2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c r="A593" s="28"/>
      <c r="B593" s="26"/>
      <c r="C593" s="26"/>
      <c r="D593" s="2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c r="A594" s="28"/>
      <c r="B594" s="26"/>
      <c r="C594" s="26"/>
      <c r="D594" s="2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c r="A595" s="28"/>
      <c r="B595" s="26"/>
      <c r="C595" s="26"/>
      <c r="D595" s="2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c r="A596" s="28"/>
      <c r="B596" s="26"/>
      <c r="C596" s="26"/>
      <c r="D596" s="2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c r="A597" s="28"/>
      <c r="B597" s="26"/>
      <c r="C597" s="26"/>
      <c r="D597" s="2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c r="A598" s="28"/>
      <c r="B598" s="26"/>
      <c r="C598" s="26"/>
      <c r="D598" s="2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c r="A599" s="28"/>
      <c r="B599" s="26"/>
      <c r="C599" s="26"/>
      <c r="D599" s="2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c r="A600" s="28"/>
      <c r="B600" s="26"/>
      <c r="C600" s="26"/>
      <c r="D600" s="2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c r="A601" s="28"/>
      <c r="B601" s="26"/>
      <c r="C601" s="26"/>
      <c r="D601" s="2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c r="A602" s="28"/>
      <c r="B602" s="26"/>
      <c r="C602" s="26"/>
      <c r="D602" s="2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c r="A603" s="28"/>
      <c r="B603" s="26"/>
      <c r="C603" s="26"/>
      <c r="D603" s="2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c r="A604" s="28"/>
      <c r="B604" s="26"/>
      <c r="C604" s="26"/>
      <c r="D604" s="2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c r="A605" s="28"/>
      <c r="B605" s="26"/>
      <c r="C605" s="26"/>
      <c r="D605" s="2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c r="A606" s="28"/>
      <c r="B606" s="26"/>
      <c r="C606" s="26"/>
      <c r="D606" s="2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c r="A607" s="28"/>
      <c r="B607" s="26"/>
      <c r="C607" s="26"/>
      <c r="D607" s="2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c r="A608" s="28"/>
      <c r="B608" s="26"/>
      <c r="C608" s="26"/>
      <c r="D608" s="2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c r="A609" s="28"/>
      <c r="B609" s="26"/>
      <c r="C609" s="26"/>
      <c r="D609" s="2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c r="A610" s="28"/>
      <c r="B610" s="26"/>
      <c r="C610" s="26"/>
      <c r="D610" s="2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c r="A611" s="28"/>
      <c r="B611" s="26"/>
      <c r="C611" s="26"/>
      <c r="D611" s="2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c r="A612" s="28"/>
      <c r="B612" s="26"/>
      <c r="C612" s="26"/>
      <c r="D612" s="2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c r="A613" s="28"/>
      <c r="B613" s="26"/>
      <c r="C613" s="26"/>
      <c r="D613" s="2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c r="A614" s="28"/>
      <c r="B614" s="26"/>
      <c r="C614" s="26"/>
      <c r="D614" s="2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c r="A615" s="28"/>
      <c r="B615" s="26"/>
      <c r="C615" s="26"/>
      <c r="D615" s="2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c r="A616" s="28"/>
      <c r="B616" s="26"/>
      <c r="C616" s="26"/>
      <c r="D616" s="2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c r="A617" s="28"/>
      <c r="B617" s="26"/>
      <c r="C617" s="26"/>
      <c r="D617" s="2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c r="A618" s="28"/>
      <c r="B618" s="26"/>
      <c r="C618" s="26"/>
      <c r="D618" s="2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c r="A619" s="28"/>
      <c r="B619" s="26"/>
      <c r="C619" s="26"/>
      <c r="D619" s="2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c r="A620" s="28"/>
      <c r="B620" s="26"/>
      <c r="C620" s="26"/>
      <c r="D620" s="2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c r="A621" s="28"/>
      <c r="B621" s="26"/>
      <c r="C621" s="26"/>
      <c r="D621" s="2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c r="A622" s="28"/>
      <c r="B622" s="26"/>
      <c r="C622" s="26"/>
      <c r="D622" s="2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c r="A623" s="28"/>
      <c r="B623" s="26"/>
      <c r="C623" s="26"/>
      <c r="D623" s="2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c r="A624" s="28"/>
      <c r="B624" s="26"/>
      <c r="C624" s="26"/>
      <c r="D624" s="2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c r="A625" s="28"/>
      <c r="B625" s="26"/>
      <c r="C625" s="26"/>
      <c r="D625" s="2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c r="A626" s="28"/>
      <c r="B626" s="26"/>
      <c r="C626" s="26"/>
      <c r="D626" s="2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c r="A627" s="28"/>
      <c r="B627" s="26"/>
      <c r="C627" s="26"/>
      <c r="D627" s="2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c r="A628" s="28"/>
      <c r="B628" s="26"/>
      <c r="C628" s="26"/>
      <c r="D628" s="2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c r="A629" s="28"/>
      <c r="B629" s="26"/>
      <c r="C629" s="26"/>
      <c r="D629" s="2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c r="A630" s="28"/>
      <c r="B630" s="26"/>
      <c r="C630" s="26"/>
      <c r="D630" s="2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c r="A631" s="28"/>
      <c r="B631" s="26"/>
      <c r="C631" s="26"/>
      <c r="D631" s="2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c r="A632" s="28"/>
      <c r="B632" s="26"/>
      <c r="C632" s="26"/>
      <c r="D632" s="2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c r="A633" s="28"/>
      <c r="B633" s="26"/>
      <c r="C633" s="26"/>
      <c r="D633" s="2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c r="A634" s="28"/>
      <c r="B634" s="26"/>
      <c r="C634" s="26"/>
      <c r="D634" s="2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c r="A635" s="28"/>
      <c r="B635" s="26"/>
      <c r="C635" s="26"/>
      <c r="D635" s="2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c r="A636" s="28"/>
      <c r="B636" s="26"/>
      <c r="C636" s="26"/>
      <c r="D636" s="2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c r="A637" s="28"/>
      <c r="B637" s="26"/>
      <c r="C637" s="26"/>
      <c r="D637" s="2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c r="A638" s="28"/>
      <c r="B638" s="26"/>
      <c r="C638" s="26"/>
      <c r="D638" s="2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c r="A639" s="28"/>
      <c r="B639" s="26"/>
      <c r="C639" s="26"/>
      <c r="D639" s="2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c r="A640" s="28"/>
      <c r="B640" s="26"/>
      <c r="C640" s="26"/>
      <c r="D640" s="2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c r="A641" s="28"/>
      <c r="B641" s="26"/>
      <c r="C641" s="26"/>
      <c r="D641" s="2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c r="A642" s="28"/>
      <c r="B642" s="26"/>
      <c r="C642" s="26"/>
      <c r="D642" s="2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c r="A643" s="28"/>
      <c r="B643" s="26"/>
      <c r="C643" s="26"/>
      <c r="D643" s="2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c r="A644" s="28"/>
      <c r="B644" s="26"/>
      <c r="C644" s="26"/>
      <c r="D644" s="2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c r="A645" s="28"/>
      <c r="B645" s="26"/>
      <c r="C645" s="26"/>
      <c r="D645" s="2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c r="A646" s="28"/>
      <c r="B646" s="26"/>
      <c r="C646" s="26"/>
      <c r="D646" s="2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c r="A647" s="28"/>
      <c r="B647" s="26"/>
      <c r="C647" s="26"/>
      <c r="D647" s="2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c r="A648" s="28"/>
      <c r="B648" s="26"/>
      <c r="C648" s="26"/>
      <c r="D648" s="2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c r="A649" s="28"/>
      <c r="B649" s="26"/>
      <c r="C649" s="26"/>
      <c r="D649" s="2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c r="A650" s="28"/>
      <c r="B650" s="26"/>
      <c r="C650" s="26"/>
      <c r="D650" s="2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c r="A651" s="28"/>
      <c r="B651" s="26"/>
      <c r="C651" s="26"/>
      <c r="D651" s="2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c r="A652" s="28"/>
      <c r="B652" s="26"/>
      <c r="C652" s="26"/>
      <c r="D652" s="2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c r="A653" s="28"/>
      <c r="B653" s="26"/>
      <c r="C653" s="26"/>
      <c r="D653" s="2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c r="A654" s="28"/>
      <c r="B654" s="26"/>
      <c r="C654" s="26"/>
      <c r="D654" s="2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c r="A655" s="28"/>
      <c r="B655" s="26"/>
      <c r="C655" s="26"/>
      <c r="D655" s="2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c r="A656" s="28"/>
      <c r="B656" s="26"/>
      <c r="C656" s="26"/>
      <c r="D656" s="2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c r="A657" s="28"/>
      <c r="B657" s="26"/>
      <c r="C657" s="26"/>
      <c r="D657" s="2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c r="A658" s="28"/>
      <c r="B658" s="26"/>
      <c r="C658" s="26"/>
      <c r="D658" s="2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c r="A659" s="28"/>
      <c r="B659" s="26"/>
      <c r="C659" s="26"/>
      <c r="D659" s="2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c r="A660" s="28"/>
      <c r="B660" s="26"/>
      <c r="C660" s="26"/>
      <c r="D660" s="2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c r="A661" s="28"/>
      <c r="B661" s="26"/>
      <c r="C661" s="26"/>
      <c r="D661" s="2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c r="A662" s="28"/>
      <c r="B662" s="26"/>
      <c r="C662" s="26"/>
      <c r="D662" s="2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c r="A663" s="28"/>
      <c r="B663" s="26"/>
      <c r="C663" s="26"/>
      <c r="D663" s="2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c r="A664" s="28"/>
      <c r="B664" s="26"/>
      <c r="C664" s="26"/>
      <c r="D664" s="2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c r="A665" s="28"/>
      <c r="B665" s="26"/>
      <c r="C665" s="26"/>
      <c r="D665" s="2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c r="A666" s="28"/>
      <c r="B666" s="26"/>
      <c r="C666" s="26"/>
      <c r="D666" s="2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c r="A667" s="28"/>
      <c r="B667" s="26"/>
      <c r="C667" s="26"/>
      <c r="D667" s="2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c r="A668" s="28"/>
      <c r="B668" s="26"/>
      <c r="C668" s="26"/>
      <c r="D668" s="2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c r="A669" s="28"/>
      <c r="B669" s="26"/>
      <c r="C669" s="26"/>
      <c r="D669" s="2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c r="A670" s="28"/>
      <c r="B670" s="26"/>
      <c r="C670" s="26"/>
      <c r="D670" s="2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c r="A671" s="28"/>
      <c r="B671" s="26"/>
      <c r="C671" s="26"/>
      <c r="D671" s="2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c r="A672" s="28"/>
      <c r="B672" s="26"/>
      <c r="C672" s="26"/>
      <c r="D672" s="2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c r="A673" s="28"/>
      <c r="B673" s="26"/>
      <c r="C673" s="26"/>
      <c r="D673" s="2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c r="A674" s="28"/>
      <c r="B674" s="26"/>
      <c r="C674" s="26"/>
      <c r="D674" s="2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c r="A675" s="28"/>
      <c r="B675" s="26"/>
      <c r="C675" s="26"/>
      <c r="D675" s="2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c r="A676" s="28"/>
      <c r="B676" s="26"/>
      <c r="C676" s="26"/>
      <c r="D676" s="2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c r="A677" s="28"/>
      <c r="B677" s="26"/>
      <c r="C677" s="26"/>
      <c r="D677" s="2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c r="A678" s="28"/>
      <c r="B678" s="26"/>
      <c r="C678" s="26"/>
      <c r="D678" s="2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c r="A679" s="28"/>
      <c r="B679" s="26"/>
      <c r="C679" s="26"/>
      <c r="D679" s="2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c r="A680" s="28"/>
      <c r="B680" s="26"/>
      <c r="C680" s="26"/>
      <c r="D680" s="2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c r="A681" s="28"/>
      <c r="B681" s="26"/>
      <c r="C681" s="26"/>
      <c r="D681" s="2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c r="A682" s="28"/>
      <c r="B682" s="26"/>
      <c r="C682" s="26"/>
      <c r="D682" s="2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c r="A683" s="28"/>
      <c r="B683" s="26"/>
      <c r="C683" s="26"/>
      <c r="D683" s="2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c r="A684" s="28"/>
      <c r="B684" s="26"/>
      <c r="C684" s="26"/>
      <c r="D684" s="2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c r="A685" s="28"/>
      <c r="B685" s="26"/>
      <c r="C685" s="26"/>
      <c r="D685" s="2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c r="A686" s="28"/>
      <c r="B686" s="26"/>
      <c r="C686" s="26"/>
      <c r="D686" s="2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c r="A687" s="28"/>
      <c r="B687" s="26"/>
      <c r="C687" s="26"/>
      <c r="D687" s="2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c r="A688" s="28"/>
      <c r="B688" s="26"/>
      <c r="C688" s="26"/>
      <c r="D688" s="2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c r="A689" s="28"/>
      <c r="B689" s="26"/>
      <c r="C689" s="26"/>
      <c r="D689" s="2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c r="A690" s="28"/>
      <c r="B690" s="26"/>
      <c r="C690" s="26"/>
      <c r="D690" s="2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c r="A691" s="28"/>
      <c r="B691" s="26"/>
      <c r="C691" s="26"/>
      <c r="D691" s="2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c r="A692" s="28"/>
      <c r="B692" s="26"/>
      <c r="C692" s="26"/>
      <c r="D692" s="2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c r="A693" s="28"/>
      <c r="B693" s="26"/>
      <c r="C693" s="26"/>
      <c r="D693" s="2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c r="A694" s="28"/>
      <c r="B694" s="26"/>
      <c r="C694" s="26"/>
      <c r="D694" s="2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c r="A695" s="28"/>
      <c r="B695" s="26"/>
      <c r="C695" s="26"/>
      <c r="D695" s="2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c r="A696" s="28"/>
      <c r="B696" s="26"/>
      <c r="C696" s="26"/>
      <c r="D696" s="2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c r="A697" s="28"/>
      <c r="B697" s="26"/>
      <c r="C697" s="26"/>
      <c r="D697" s="2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c r="A698" s="28"/>
      <c r="B698" s="26"/>
      <c r="C698" s="26"/>
      <c r="D698" s="2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c r="A699" s="28"/>
      <c r="B699" s="26"/>
      <c r="C699" s="26"/>
      <c r="D699" s="2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c r="A700" s="28"/>
      <c r="B700" s="26"/>
      <c r="C700" s="26"/>
      <c r="D700" s="2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c r="A701" s="28"/>
      <c r="B701" s="26"/>
      <c r="C701" s="26"/>
      <c r="D701" s="2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c r="A702" s="28"/>
      <c r="B702" s="26"/>
      <c r="C702" s="26"/>
      <c r="D702" s="2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c r="A703" s="28"/>
      <c r="B703" s="26"/>
      <c r="C703" s="26"/>
      <c r="D703" s="2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c r="A704" s="28"/>
      <c r="B704" s="26"/>
      <c r="C704" s="26"/>
      <c r="D704" s="2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c r="A705" s="28"/>
      <c r="B705" s="26"/>
      <c r="C705" s="26"/>
      <c r="D705" s="2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c r="A706" s="28"/>
      <c r="B706" s="26"/>
      <c r="C706" s="26"/>
      <c r="D706" s="2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c r="A707" s="28"/>
      <c r="B707" s="26"/>
      <c r="C707" s="26"/>
      <c r="D707" s="2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c r="A708" s="28"/>
      <c r="B708" s="26"/>
      <c r="C708" s="26"/>
      <c r="D708" s="2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c r="A709" s="28"/>
      <c r="B709" s="26"/>
      <c r="C709" s="26"/>
      <c r="D709" s="2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c r="A710" s="28"/>
      <c r="B710" s="26"/>
      <c r="C710" s="26"/>
      <c r="D710" s="2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c r="A711" s="28"/>
      <c r="B711" s="26"/>
      <c r="C711" s="26"/>
      <c r="D711" s="2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c r="A712" s="28"/>
      <c r="B712" s="26"/>
      <c r="C712" s="26"/>
      <c r="D712" s="2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c r="A713" s="28"/>
      <c r="B713" s="26"/>
      <c r="C713" s="26"/>
      <c r="D713" s="2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c r="A714" s="28"/>
      <c r="B714" s="26"/>
      <c r="C714" s="26"/>
      <c r="D714" s="2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c r="A715" s="28"/>
      <c r="B715" s="26"/>
      <c r="C715" s="26"/>
      <c r="D715" s="2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c r="A716" s="28"/>
      <c r="B716" s="26"/>
      <c r="C716" s="26"/>
      <c r="D716" s="2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c r="A717" s="28"/>
      <c r="B717" s="26"/>
      <c r="C717" s="26"/>
      <c r="D717" s="2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c r="A718" s="28"/>
      <c r="B718" s="26"/>
      <c r="C718" s="26"/>
      <c r="D718" s="2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c r="A719" s="28"/>
      <c r="B719" s="26"/>
      <c r="C719" s="26"/>
      <c r="D719" s="2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c r="A720" s="28"/>
      <c r="B720" s="26"/>
      <c r="C720" s="26"/>
      <c r="D720" s="2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c r="A721" s="28"/>
      <c r="B721" s="26"/>
      <c r="C721" s="26"/>
      <c r="D721" s="2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c r="A722" s="28"/>
      <c r="B722" s="26"/>
      <c r="C722" s="26"/>
      <c r="D722" s="2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c r="A723" s="28"/>
      <c r="B723" s="26"/>
      <c r="C723" s="26"/>
      <c r="D723" s="2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c r="A724" s="28"/>
      <c r="B724" s="26"/>
      <c r="C724" s="26"/>
      <c r="D724" s="2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c r="A725" s="28"/>
      <c r="B725" s="26"/>
      <c r="C725" s="26"/>
      <c r="D725" s="2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c r="A726" s="28"/>
      <c r="B726" s="26"/>
      <c r="C726" s="26"/>
      <c r="D726" s="2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c r="A727" s="28"/>
      <c r="B727" s="26"/>
      <c r="C727" s="26"/>
      <c r="D727" s="2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c r="A728" s="28"/>
      <c r="B728" s="26"/>
      <c r="C728" s="26"/>
      <c r="D728" s="2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c r="A729" s="28"/>
      <c r="B729" s="26"/>
      <c r="C729" s="26"/>
      <c r="D729" s="2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c r="A730" s="28"/>
      <c r="B730" s="26"/>
      <c r="C730" s="26"/>
      <c r="D730" s="2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c r="A731" s="28"/>
      <c r="B731" s="26"/>
      <c r="C731" s="26"/>
      <c r="D731" s="2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c r="A732" s="28"/>
      <c r="B732" s="26"/>
      <c r="C732" s="26"/>
      <c r="D732" s="2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c r="A733" s="28"/>
      <c r="B733" s="26"/>
      <c r="C733" s="26"/>
      <c r="D733" s="2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c r="A734" s="28"/>
      <c r="B734" s="26"/>
      <c r="C734" s="26"/>
      <c r="D734" s="2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c r="A735" s="28"/>
      <c r="B735" s="26"/>
      <c r="C735" s="26"/>
      <c r="D735" s="2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c r="A736" s="28"/>
      <c r="B736" s="26"/>
      <c r="C736" s="26"/>
      <c r="D736" s="2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c r="A737" s="28"/>
      <c r="B737" s="26"/>
      <c r="C737" s="26"/>
      <c r="D737" s="2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c r="A738" s="28"/>
      <c r="B738" s="26"/>
      <c r="C738" s="26"/>
      <c r="D738" s="2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c r="A739" s="28"/>
      <c r="B739" s="26"/>
      <c r="C739" s="26"/>
      <c r="D739" s="2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c r="A740" s="28"/>
      <c r="B740" s="26"/>
      <c r="C740" s="26"/>
      <c r="D740" s="2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c r="A741" s="28"/>
      <c r="B741" s="26"/>
      <c r="C741" s="26"/>
      <c r="D741" s="2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c r="A742" s="28"/>
      <c r="B742" s="26"/>
      <c r="C742" s="26"/>
      <c r="D742" s="2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c r="A743" s="28"/>
      <c r="B743" s="26"/>
      <c r="C743" s="26"/>
      <c r="D743" s="2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c r="A744" s="28"/>
      <c r="B744" s="26"/>
      <c r="C744" s="26"/>
      <c r="D744" s="2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c r="A745" s="28"/>
      <c r="B745" s="26"/>
      <c r="C745" s="26"/>
      <c r="D745" s="2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c r="A746" s="28"/>
      <c r="B746" s="26"/>
      <c r="C746" s="26"/>
      <c r="D746" s="2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c r="A747" s="28"/>
      <c r="B747" s="26"/>
      <c r="C747" s="26"/>
      <c r="D747" s="2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c r="A748" s="28"/>
      <c r="B748" s="26"/>
      <c r="C748" s="26"/>
      <c r="D748" s="2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c r="A749" s="28"/>
      <c r="B749" s="26"/>
      <c r="C749" s="26"/>
      <c r="D749" s="2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c r="A750" s="28"/>
      <c r="B750" s="26"/>
      <c r="C750" s="26"/>
      <c r="D750" s="2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c r="A751" s="28"/>
      <c r="B751" s="26"/>
      <c r="C751" s="26"/>
      <c r="D751" s="2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c r="A752" s="28"/>
      <c r="B752" s="26"/>
      <c r="C752" s="26"/>
      <c r="D752" s="2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c r="A753" s="28"/>
      <c r="B753" s="26"/>
      <c r="C753" s="26"/>
      <c r="D753" s="2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c r="A754" s="28"/>
      <c r="B754" s="26"/>
      <c r="C754" s="26"/>
      <c r="D754" s="2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c r="A755" s="28"/>
      <c r="B755" s="26"/>
      <c r="C755" s="26"/>
      <c r="D755" s="2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c r="A756" s="28"/>
      <c r="B756" s="26"/>
      <c r="C756" s="26"/>
      <c r="D756" s="2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c r="A757" s="28"/>
      <c r="B757" s="26"/>
      <c r="C757" s="26"/>
      <c r="D757" s="2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c r="A758" s="28"/>
      <c r="B758" s="26"/>
      <c r="C758" s="26"/>
      <c r="D758" s="2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c r="A759" s="28"/>
      <c r="B759" s="26"/>
      <c r="C759" s="26"/>
      <c r="D759" s="2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c r="A760" s="28"/>
      <c r="B760" s="26"/>
      <c r="C760" s="26"/>
      <c r="D760" s="2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c r="A761" s="28"/>
      <c r="B761" s="26"/>
      <c r="C761" s="26"/>
      <c r="D761" s="2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c r="A762" s="28"/>
      <c r="B762" s="26"/>
      <c r="C762" s="26"/>
      <c r="D762" s="2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c r="A763" s="28"/>
      <c r="B763" s="26"/>
      <c r="C763" s="26"/>
      <c r="D763" s="2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c r="A764" s="28"/>
      <c r="B764" s="26"/>
      <c r="C764" s="26"/>
      <c r="D764" s="2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c r="A765" s="28"/>
      <c r="B765" s="26"/>
      <c r="C765" s="26"/>
      <c r="D765" s="2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c r="A766" s="28"/>
      <c r="B766" s="26"/>
      <c r="C766" s="26"/>
      <c r="D766" s="2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c r="A767" s="28"/>
      <c r="B767" s="26"/>
      <c r="C767" s="26"/>
      <c r="D767" s="2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c r="A768" s="28"/>
      <c r="B768" s="26"/>
      <c r="C768" s="26"/>
      <c r="D768" s="2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c r="A769" s="28"/>
      <c r="B769" s="26"/>
      <c r="C769" s="26"/>
      <c r="D769" s="2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c r="A770" s="28"/>
      <c r="B770" s="26"/>
      <c r="C770" s="26"/>
      <c r="D770" s="2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c r="A771" s="28"/>
      <c r="B771" s="26"/>
      <c r="C771" s="26"/>
      <c r="D771" s="2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c r="A772" s="28"/>
      <c r="B772" s="26"/>
      <c r="C772" s="26"/>
      <c r="D772" s="2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c r="A773" s="28"/>
      <c r="B773" s="26"/>
      <c r="C773" s="26"/>
      <c r="D773" s="2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c r="A774" s="28"/>
      <c r="B774" s="26"/>
      <c r="C774" s="26"/>
      <c r="D774" s="2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c r="A775" s="28"/>
      <c r="B775" s="26"/>
      <c r="C775" s="26"/>
      <c r="D775" s="2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c r="A776" s="28"/>
      <c r="B776" s="26"/>
      <c r="C776" s="26"/>
      <c r="D776" s="2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c r="A777" s="28"/>
      <c r="B777" s="26"/>
      <c r="C777" s="26"/>
      <c r="D777" s="2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c r="A778" s="28"/>
      <c r="B778" s="26"/>
      <c r="C778" s="26"/>
      <c r="D778" s="2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c r="A779" s="28"/>
      <c r="B779" s="26"/>
      <c r="C779" s="26"/>
      <c r="D779" s="2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c r="A780" s="28"/>
      <c r="B780" s="26"/>
      <c r="C780" s="26"/>
      <c r="D780" s="2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c r="A781" s="28"/>
      <c r="B781" s="26"/>
      <c r="C781" s="26"/>
      <c r="D781" s="2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c r="A782" s="28"/>
      <c r="B782" s="26"/>
      <c r="C782" s="26"/>
      <c r="D782" s="2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c r="A783" s="28"/>
      <c r="B783" s="26"/>
      <c r="C783" s="26"/>
      <c r="D783" s="2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c r="A784" s="28"/>
      <c r="B784" s="26"/>
      <c r="C784" s="26"/>
      <c r="D784" s="2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c r="A785" s="28"/>
      <c r="B785" s="26"/>
      <c r="C785" s="26"/>
      <c r="D785" s="2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c r="A786" s="28"/>
      <c r="B786" s="26"/>
      <c r="C786" s="26"/>
      <c r="D786" s="2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c r="A787" s="28"/>
      <c r="B787" s="26"/>
      <c r="C787" s="26"/>
      <c r="D787" s="2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c r="A788" s="28"/>
      <c r="B788" s="26"/>
      <c r="C788" s="26"/>
      <c r="D788" s="2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c r="A789" s="28"/>
      <c r="B789" s="26"/>
      <c r="C789" s="26"/>
      <c r="D789" s="2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c r="A790" s="28"/>
      <c r="B790" s="26"/>
      <c r="C790" s="26"/>
      <c r="D790" s="2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c r="A791" s="28"/>
      <c r="B791" s="26"/>
      <c r="C791" s="26"/>
      <c r="D791" s="2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c r="A792" s="28"/>
      <c r="B792" s="26"/>
      <c r="C792" s="26"/>
      <c r="D792" s="2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c r="A793" s="28"/>
      <c r="B793" s="26"/>
      <c r="C793" s="26"/>
      <c r="D793" s="2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c r="A794" s="28"/>
      <c r="B794" s="26"/>
      <c r="C794" s="26"/>
      <c r="D794" s="2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c r="A795" s="28"/>
      <c r="B795" s="26"/>
      <c r="C795" s="26"/>
      <c r="D795" s="2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c r="A796" s="28"/>
      <c r="B796" s="26"/>
      <c r="C796" s="26"/>
      <c r="D796" s="2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c r="A797" s="28"/>
      <c r="B797" s="26"/>
      <c r="C797" s="26"/>
      <c r="D797" s="2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c r="A798" s="28"/>
      <c r="B798" s="26"/>
      <c r="C798" s="26"/>
      <c r="D798" s="2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c r="A799" s="28"/>
      <c r="B799" s="26"/>
      <c r="C799" s="26"/>
      <c r="D799" s="2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c r="A800" s="28"/>
      <c r="B800" s="26"/>
      <c r="C800" s="26"/>
      <c r="D800" s="2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c r="A801" s="28"/>
      <c r="B801" s="26"/>
      <c r="C801" s="26"/>
      <c r="D801" s="2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c r="A802" s="28"/>
      <c r="B802" s="26"/>
      <c r="C802" s="26"/>
      <c r="D802" s="2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c r="A803" s="28"/>
      <c r="B803" s="26"/>
      <c r="C803" s="26"/>
      <c r="D803" s="2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c r="A804" s="28"/>
      <c r="B804" s="26"/>
      <c r="C804" s="26"/>
      <c r="D804" s="2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c r="A805" s="28"/>
      <c r="B805" s="26"/>
      <c r="C805" s="26"/>
      <c r="D805" s="2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c r="A806" s="28"/>
      <c r="B806" s="26"/>
      <c r="C806" s="26"/>
      <c r="D806" s="2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c r="A807" s="28"/>
      <c r="B807" s="26"/>
      <c r="C807" s="26"/>
      <c r="D807" s="2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c r="A808" s="28"/>
      <c r="B808" s="26"/>
      <c r="C808" s="26"/>
      <c r="D808" s="2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c r="A809" s="28"/>
      <c r="B809" s="26"/>
      <c r="C809" s="26"/>
      <c r="D809" s="2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c r="A810" s="28"/>
      <c r="B810" s="26"/>
      <c r="C810" s="26"/>
      <c r="D810" s="2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c r="A811" s="28"/>
      <c r="B811" s="26"/>
      <c r="C811" s="26"/>
      <c r="D811" s="2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c r="A812" s="28"/>
      <c r="B812" s="26"/>
      <c r="C812" s="26"/>
      <c r="D812" s="2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c r="A813" s="28"/>
      <c r="B813" s="26"/>
      <c r="C813" s="26"/>
      <c r="D813" s="2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c r="A814" s="28"/>
      <c r="B814" s="26"/>
      <c r="C814" s="26"/>
      <c r="D814" s="2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c r="A815" s="28"/>
      <c r="B815" s="26"/>
      <c r="C815" s="26"/>
      <c r="D815" s="2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c r="A816" s="28"/>
      <c r="B816" s="26"/>
      <c r="C816" s="26"/>
      <c r="D816" s="2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c r="A817" s="28"/>
      <c r="B817" s="26"/>
      <c r="C817" s="26"/>
      <c r="D817" s="2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c r="A818" s="28"/>
      <c r="B818" s="26"/>
      <c r="C818" s="26"/>
      <c r="D818" s="2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c r="A819" s="28"/>
      <c r="B819" s="26"/>
      <c r="C819" s="26"/>
      <c r="D819" s="2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c r="A820" s="28"/>
      <c r="B820" s="26"/>
      <c r="C820" s="26"/>
      <c r="D820" s="2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c r="A821" s="28"/>
      <c r="B821" s="26"/>
      <c r="C821" s="26"/>
      <c r="D821" s="2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c r="A822" s="28"/>
      <c r="B822" s="26"/>
      <c r="C822" s="26"/>
      <c r="D822" s="2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c r="A823" s="28"/>
      <c r="B823" s="26"/>
      <c r="C823" s="26"/>
      <c r="D823" s="2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c r="A824" s="28"/>
      <c r="B824" s="26"/>
      <c r="C824" s="26"/>
      <c r="D824" s="2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c r="A825" s="28"/>
      <c r="B825" s="26"/>
      <c r="C825" s="26"/>
      <c r="D825" s="2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c r="A826" s="28"/>
      <c r="B826" s="26"/>
      <c r="C826" s="26"/>
      <c r="D826" s="2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c r="A827" s="28"/>
      <c r="B827" s="26"/>
      <c r="C827" s="26"/>
      <c r="D827" s="2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c r="A828" s="28"/>
      <c r="B828" s="26"/>
      <c r="C828" s="26"/>
      <c r="D828" s="2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c r="A829" s="28"/>
      <c r="B829" s="26"/>
      <c r="C829" s="26"/>
      <c r="D829" s="2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c r="A830" s="28"/>
      <c r="B830" s="26"/>
      <c r="C830" s="26"/>
      <c r="D830" s="2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c r="A831" s="28"/>
      <c r="B831" s="26"/>
      <c r="C831" s="26"/>
      <c r="D831" s="2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c r="A832" s="28"/>
      <c r="B832" s="26"/>
      <c r="C832" s="26"/>
      <c r="D832" s="2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c r="A833" s="28"/>
      <c r="B833" s="26"/>
      <c r="C833" s="26"/>
      <c r="D833" s="2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c r="A834" s="28"/>
      <c r="B834" s="26"/>
      <c r="C834" s="26"/>
      <c r="D834" s="2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c r="A835" s="28"/>
      <c r="B835" s="26"/>
      <c r="C835" s="26"/>
      <c r="D835" s="2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c r="A836" s="28"/>
      <c r="B836" s="26"/>
      <c r="C836" s="26"/>
      <c r="D836" s="2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c r="A837" s="28"/>
      <c r="B837" s="26"/>
      <c r="C837" s="26"/>
      <c r="D837" s="2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c r="A838" s="28"/>
      <c r="B838" s="26"/>
      <c r="C838" s="26"/>
      <c r="D838" s="2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c r="A839" s="28"/>
      <c r="B839" s="26"/>
      <c r="C839" s="26"/>
      <c r="D839" s="2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c r="A840" s="28"/>
      <c r="B840" s="26"/>
      <c r="C840" s="26"/>
      <c r="D840" s="2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c r="A841" s="28"/>
      <c r="B841" s="26"/>
      <c r="C841" s="26"/>
      <c r="D841" s="2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c r="A842" s="28"/>
      <c r="B842" s="26"/>
      <c r="C842" s="26"/>
      <c r="D842" s="2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c r="A843" s="28"/>
      <c r="B843" s="26"/>
      <c r="C843" s="26"/>
      <c r="D843" s="2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c r="A844" s="28"/>
      <c r="B844" s="26"/>
      <c r="C844" s="26"/>
      <c r="D844" s="2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c r="A845" s="28"/>
      <c r="B845" s="26"/>
      <c r="C845" s="26"/>
      <c r="D845" s="2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c r="A846" s="28"/>
      <c r="B846" s="26"/>
      <c r="C846" s="26"/>
      <c r="D846" s="2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c r="A847" s="28"/>
      <c r="B847" s="26"/>
      <c r="C847" s="26"/>
      <c r="D847" s="2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c r="A848" s="28"/>
      <c r="B848" s="26"/>
      <c r="C848" s="26"/>
      <c r="D848" s="2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c r="A849" s="28"/>
      <c r="B849" s="26"/>
      <c r="C849" s="26"/>
      <c r="D849" s="2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c r="A850" s="28"/>
      <c r="B850" s="26"/>
      <c r="C850" s="26"/>
      <c r="D850" s="2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c r="A851" s="28"/>
      <c r="B851" s="26"/>
      <c r="C851" s="26"/>
      <c r="D851" s="2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c r="A852" s="28"/>
      <c r="B852" s="26"/>
      <c r="C852" s="26"/>
      <c r="D852" s="2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c r="A853" s="28"/>
      <c r="B853" s="26"/>
      <c r="C853" s="26"/>
      <c r="D853" s="2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c r="A854" s="28"/>
      <c r="B854" s="26"/>
      <c r="C854" s="26"/>
      <c r="D854" s="2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c r="A855" s="28"/>
      <c r="B855" s="26"/>
      <c r="C855" s="26"/>
      <c r="D855" s="2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c r="A856" s="28"/>
      <c r="B856" s="26"/>
      <c r="C856" s="26"/>
      <c r="D856" s="2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c r="A857" s="28"/>
      <c r="B857" s="26"/>
      <c r="C857" s="26"/>
      <c r="D857" s="2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c r="A858" s="28"/>
      <c r="B858" s="26"/>
      <c r="C858" s="26"/>
      <c r="D858" s="2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c r="A859" s="28"/>
      <c r="B859" s="26"/>
      <c r="C859" s="26"/>
      <c r="D859" s="2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c r="A860" s="28"/>
      <c r="B860" s="26"/>
      <c r="C860" s="26"/>
      <c r="D860" s="2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c r="A861" s="28"/>
      <c r="B861" s="26"/>
      <c r="C861" s="26"/>
      <c r="D861" s="2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c r="A862" s="28"/>
      <c r="B862" s="26"/>
      <c r="C862" s="26"/>
      <c r="D862" s="2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c r="A863" s="28"/>
      <c r="B863" s="26"/>
      <c r="C863" s="26"/>
      <c r="D863" s="2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c r="A864" s="28"/>
      <c r="B864" s="26"/>
      <c r="C864" s="26"/>
      <c r="D864" s="2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c r="A865" s="28"/>
      <c r="B865" s="26"/>
      <c r="C865" s="26"/>
      <c r="D865" s="2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c r="A866" s="28"/>
      <c r="B866" s="26"/>
      <c r="C866" s="26"/>
      <c r="D866" s="2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c r="A867" s="28"/>
      <c r="B867" s="26"/>
      <c r="C867" s="26"/>
      <c r="D867" s="2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c r="A868" s="28"/>
      <c r="B868" s="26"/>
      <c r="C868" s="26"/>
      <c r="D868" s="2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c r="A869" s="28"/>
      <c r="B869" s="26"/>
      <c r="C869" s="26"/>
      <c r="D869" s="2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c r="A870" s="28"/>
      <c r="B870" s="26"/>
      <c r="C870" s="26"/>
      <c r="D870" s="2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c r="A871" s="28"/>
      <c r="B871" s="26"/>
      <c r="C871" s="26"/>
      <c r="D871" s="2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c r="A872" s="28"/>
      <c r="B872" s="26"/>
      <c r="C872" s="26"/>
      <c r="D872" s="2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c r="A873" s="28"/>
      <c r="B873" s="26"/>
      <c r="C873" s="26"/>
      <c r="D873" s="2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c r="A874" s="28"/>
      <c r="B874" s="26"/>
      <c r="C874" s="26"/>
      <c r="D874" s="2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c r="A875" s="28"/>
      <c r="B875" s="26"/>
      <c r="C875" s="26"/>
      <c r="D875" s="2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c r="A876" s="28"/>
      <c r="B876" s="26"/>
      <c r="C876" s="26"/>
      <c r="D876" s="2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c r="A877" s="28"/>
      <c r="B877" s="26"/>
      <c r="C877" s="26"/>
      <c r="D877" s="2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c r="A878" s="28"/>
      <c r="B878" s="26"/>
      <c r="C878" s="26"/>
      <c r="D878" s="2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c r="A879" s="28"/>
      <c r="B879" s="26"/>
      <c r="C879" s="26"/>
      <c r="D879" s="2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c r="A880" s="28"/>
      <c r="B880" s="26"/>
      <c r="C880" s="26"/>
      <c r="D880" s="2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c r="A881" s="28"/>
      <c r="B881" s="26"/>
      <c r="C881" s="26"/>
      <c r="D881" s="2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c r="A882" s="28"/>
      <c r="B882" s="26"/>
      <c r="C882" s="26"/>
      <c r="D882" s="2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c r="A883" s="28"/>
      <c r="B883" s="26"/>
      <c r="C883" s="26"/>
      <c r="D883" s="2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c r="A884" s="28"/>
      <c r="B884" s="26"/>
      <c r="C884" s="26"/>
      <c r="D884" s="2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c r="A885" s="28"/>
      <c r="B885" s="26"/>
      <c r="C885" s="26"/>
      <c r="D885" s="2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c r="A886" s="28"/>
      <c r="B886" s="26"/>
      <c r="C886" s="26"/>
      <c r="D886" s="2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c r="A887" s="28"/>
      <c r="B887" s="26"/>
      <c r="C887" s="26"/>
      <c r="D887" s="2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c r="A888" s="28"/>
      <c r="B888" s="26"/>
      <c r="C888" s="26"/>
      <c r="D888" s="2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c r="A889" s="28"/>
      <c r="B889" s="26"/>
      <c r="C889" s="26"/>
      <c r="D889" s="2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c r="A890" s="28"/>
      <c r="B890" s="26"/>
      <c r="C890" s="26"/>
      <c r="D890" s="2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c r="A891" s="28"/>
      <c r="B891" s="26"/>
      <c r="C891" s="26"/>
      <c r="D891" s="2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c r="A892" s="28"/>
      <c r="B892" s="26"/>
      <c r="C892" s="26"/>
      <c r="D892" s="2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c r="A893" s="28"/>
      <c r="B893" s="26"/>
      <c r="C893" s="26"/>
      <c r="D893" s="2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c r="A894" s="28"/>
      <c r="B894" s="26"/>
      <c r="C894" s="26"/>
      <c r="D894" s="2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c r="A895" s="28"/>
      <c r="B895" s="26"/>
      <c r="C895" s="26"/>
      <c r="D895" s="2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c r="A896" s="28"/>
      <c r="B896" s="26"/>
      <c r="C896" s="26"/>
      <c r="D896" s="2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c r="A897" s="28"/>
      <c r="B897" s="26"/>
      <c r="C897" s="26"/>
      <c r="D897" s="2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c r="A898" s="28"/>
      <c r="B898" s="26"/>
      <c r="C898" s="26"/>
      <c r="D898" s="2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c r="A899" s="28"/>
      <c r="B899" s="26"/>
      <c r="C899" s="26"/>
      <c r="D899" s="2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c r="A900" s="28"/>
      <c r="B900" s="26"/>
      <c r="C900" s="26"/>
      <c r="D900" s="2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c r="A901" s="28"/>
      <c r="B901" s="26"/>
      <c r="C901" s="26"/>
      <c r="D901" s="2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c r="A902" s="28"/>
      <c r="B902" s="26"/>
      <c r="C902" s="26"/>
      <c r="D902" s="2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c r="A903" s="28"/>
      <c r="B903" s="26"/>
      <c r="C903" s="26"/>
      <c r="D903" s="2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c r="A904" s="28"/>
      <c r="B904" s="26"/>
      <c r="C904" s="26"/>
      <c r="D904" s="2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c r="A905" s="28"/>
      <c r="B905" s="26"/>
      <c r="C905" s="26"/>
      <c r="D905" s="2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c r="A906" s="28"/>
      <c r="B906" s="26"/>
      <c r="C906" s="26"/>
      <c r="D906" s="2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c r="A907" s="28"/>
      <c r="B907" s="26"/>
      <c r="C907" s="26"/>
      <c r="D907" s="2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c r="A908" s="28"/>
      <c r="B908" s="26"/>
      <c r="C908" s="26"/>
      <c r="D908" s="2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c r="A909" s="28"/>
      <c r="B909" s="26"/>
      <c r="C909" s="26"/>
      <c r="D909" s="2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c r="A910" s="28"/>
      <c r="B910" s="26"/>
      <c r="C910" s="26"/>
      <c r="D910" s="2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c r="A911" s="28"/>
      <c r="B911" s="26"/>
      <c r="C911" s="26"/>
      <c r="D911" s="2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c r="A912" s="28"/>
      <c r="B912" s="26"/>
      <c r="C912" s="26"/>
      <c r="D912" s="2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c r="A913" s="28"/>
      <c r="B913" s="26"/>
      <c r="C913" s="26"/>
      <c r="D913" s="2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c r="A914" s="28"/>
      <c r="B914" s="26"/>
      <c r="C914" s="26"/>
      <c r="D914" s="2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c r="A915" s="28"/>
      <c r="B915" s="26"/>
      <c r="C915" s="26"/>
      <c r="D915" s="2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c r="A916" s="28"/>
      <c r="B916" s="26"/>
      <c r="C916" s="26"/>
      <c r="D916" s="2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c r="A917" s="28"/>
      <c r="B917" s="26"/>
      <c r="C917" s="26"/>
      <c r="D917" s="2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c r="A918" s="28"/>
      <c r="B918" s="26"/>
      <c r="C918" s="26"/>
      <c r="D918" s="2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c r="A919" s="28"/>
      <c r="B919" s="26"/>
      <c r="C919" s="26"/>
      <c r="D919" s="2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c r="A920" s="28"/>
      <c r="B920" s="26"/>
      <c r="C920" s="26"/>
      <c r="D920" s="2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c r="A921" s="28"/>
      <c r="B921" s="26"/>
      <c r="C921" s="26"/>
      <c r="D921" s="2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c r="A922" s="28"/>
      <c r="B922" s="26"/>
      <c r="C922" s="26"/>
      <c r="D922" s="2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c r="A923" s="28"/>
      <c r="B923" s="26"/>
      <c r="C923" s="26"/>
      <c r="D923" s="2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c r="A924" s="28"/>
      <c r="B924" s="26"/>
      <c r="C924" s="26"/>
      <c r="D924" s="2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c r="A925" s="28"/>
      <c r="B925" s="26"/>
      <c r="C925" s="26"/>
      <c r="D925" s="2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c r="A926" s="28"/>
      <c r="B926" s="26"/>
      <c r="C926" s="26"/>
      <c r="D926" s="2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c r="A927" s="28"/>
      <c r="B927" s="26"/>
      <c r="C927" s="26"/>
      <c r="D927" s="2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c r="A928" s="28"/>
      <c r="B928" s="26"/>
      <c r="C928" s="26"/>
      <c r="D928" s="2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c r="A929" s="28"/>
      <c r="B929" s="26"/>
      <c r="C929" s="26"/>
      <c r="D929" s="2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c r="A930" s="28"/>
      <c r="B930" s="26"/>
      <c r="C930" s="26"/>
      <c r="D930" s="2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c r="A931" s="28"/>
      <c r="B931" s="26"/>
      <c r="C931" s="26"/>
      <c r="D931" s="2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c r="A932" s="28"/>
      <c r="B932" s="26"/>
      <c r="C932" s="26"/>
      <c r="D932" s="2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c r="A933" s="28"/>
      <c r="B933" s="26"/>
      <c r="C933" s="26"/>
      <c r="D933" s="2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c r="A934" s="28"/>
      <c r="B934" s="26"/>
      <c r="C934" s="26"/>
      <c r="D934" s="2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c r="A935" s="28"/>
      <c r="B935" s="26"/>
      <c r="C935" s="26"/>
      <c r="D935" s="2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c r="A936" s="28"/>
      <c r="B936" s="26"/>
      <c r="C936" s="26"/>
      <c r="D936" s="2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c r="A937" s="28"/>
      <c r="B937" s="26"/>
      <c r="C937" s="26"/>
      <c r="D937" s="2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c r="A938" s="28"/>
      <c r="B938" s="26"/>
      <c r="C938" s="26"/>
      <c r="D938" s="2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c r="A939" s="28"/>
      <c r="B939" s="26"/>
      <c r="C939" s="26"/>
      <c r="D939" s="2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c r="A940" s="28"/>
      <c r="B940" s="26"/>
      <c r="C940" s="26"/>
      <c r="D940" s="2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c r="A941" s="28"/>
      <c r="B941" s="26"/>
      <c r="C941" s="26"/>
      <c r="D941" s="2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c r="A942" s="28"/>
      <c r="B942" s="26"/>
      <c r="C942" s="26"/>
      <c r="D942" s="2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c r="A943" s="28"/>
      <c r="B943" s="26"/>
      <c r="C943" s="26"/>
      <c r="D943" s="2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c r="A944" s="28"/>
      <c r="B944" s="26"/>
      <c r="C944" s="26"/>
      <c r="D944" s="2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c r="A945" s="28"/>
      <c r="B945" s="26"/>
      <c r="C945" s="26"/>
      <c r="D945" s="2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c r="A946" s="28"/>
      <c r="B946" s="26"/>
      <c r="C946" s="26"/>
      <c r="D946" s="2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c r="A947" s="28"/>
      <c r="B947" s="26"/>
      <c r="C947" s="26"/>
      <c r="D947" s="2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c r="A948" s="28"/>
      <c r="B948" s="26"/>
      <c r="C948" s="26"/>
      <c r="D948" s="2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c r="A949" s="28"/>
      <c r="B949" s="26"/>
      <c r="C949" s="26"/>
      <c r="D949" s="2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c r="A950" s="28"/>
      <c r="B950" s="26"/>
      <c r="C950" s="26"/>
      <c r="D950" s="2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c r="A951" s="28"/>
      <c r="B951" s="26"/>
      <c r="C951" s="26"/>
      <c r="D951" s="2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c r="A952" s="28"/>
      <c r="B952" s="26"/>
      <c r="C952" s="26"/>
      <c r="D952" s="2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c r="A953" s="28"/>
      <c r="B953" s="26"/>
      <c r="C953" s="26"/>
      <c r="D953" s="2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c r="A954" s="28"/>
      <c r="B954" s="26"/>
      <c r="C954" s="26"/>
      <c r="D954" s="2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c r="A955" s="28"/>
      <c r="B955" s="26"/>
      <c r="C955" s="26"/>
      <c r="D955" s="2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c r="A956" s="28"/>
      <c r="B956" s="26"/>
      <c r="C956" s="26"/>
      <c r="D956" s="2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c r="A957" s="28"/>
      <c r="B957" s="26"/>
      <c r="C957" s="26"/>
      <c r="D957" s="2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c r="A958" s="28"/>
      <c r="B958" s="26"/>
      <c r="C958" s="26"/>
      <c r="D958" s="2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c r="A959" s="28"/>
      <c r="B959" s="26"/>
      <c r="C959" s="26"/>
      <c r="D959" s="2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c r="A960" s="28"/>
      <c r="B960" s="26"/>
      <c r="C960" s="26"/>
      <c r="D960" s="2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c r="A961" s="28"/>
      <c r="B961" s="26"/>
      <c r="C961" s="26"/>
      <c r="D961" s="2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c r="A962" s="28"/>
      <c r="B962" s="26"/>
      <c r="C962" s="26"/>
      <c r="D962" s="2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c r="A963" s="28"/>
      <c r="B963" s="26"/>
      <c r="C963" s="26"/>
      <c r="D963" s="2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c r="A964" s="28"/>
      <c r="B964" s="26"/>
      <c r="C964" s="26"/>
      <c r="D964" s="2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c r="A965" s="28"/>
      <c r="B965" s="26"/>
      <c r="C965" s="26"/>
      <c r="D965" s="2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c r="A966" s="28"/>
      <c r="B966" s="26"/>
      <c r="C966" s="26"/>
      <c r="D966" s="2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c r="A967" s="28"/>
      <c r="B967" s="26"/>
      <c r="C967" s="26"/>
      <c r="D967" s="2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c r="A968" s="28"/>
      <c r="B968" s="26"/>
      <c r="C968" s="26"/>
      <c r="D968" s="2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c r="A969" s="28"/>
      <c r="B969" s="26"/>
      <c r="C969" s="26"/>
      <c r="D969" s="2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c r="A970" s="28"/>
      <c r="B970" s="26"/>
      <c r="C970" s="26"/>
      <c r="D970" s="2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c r="A971" s="28"/>
      <c r="B971" s="26"/>
      <c r="C971" s="26"/>
      <c r="D971" s="2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c r="A972" s="28"/>
      <c r="B972" s="26"/>
      <c r="C972" s="26"/>
      <c r="D972" s="2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c r="A973" s="28"/>
      <c r="B973" s="26"/>
      <c r="C973" s="26"/>
      <c r="D973" s="2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c r="A974" s="28"/>
      <c r="B974" s="26"/>
      <c r="C974" s="26"/>
      <c r="D974" s="2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c r="A975" s="28"/>
      <c r="B975" s="26"/>
      <c r="C975" s="26"/>
      <c r="D975" s="2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c r="A976" s="28"/>
      <c r="B976" s="26"/>
      <c r="C976" s="26"/>
      <c r="D976" s="2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c r="A977" s="28"/>
      <c r="B977" s="26"/>
      <c r="C977" s="26"/>
      <c r="D977" s="2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c r="A978" s="28"/>
      <c r="B978" s="26"/>
      <c r="C978" s="26"/>
      <c r="D978" s="2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c r="A979" s="28"/>
      <c r="B979" s="26"/>
      <c r="C979" s="26"/>
      <c r="D979" s="2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c r="A980" s="28"/>
      <c r="B980" s="26"/>
      <c r="C980" s="26"/>
      <c r="D980" s="2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c r="A981" s="28"/>
      <c r="B981" s="26"/>
      <c r="C981" s="26"/>
      <c r="D981" s="2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c r="A982" s="28"/>
      <c r="B982" s="26"/>
      <c r="C982" s="26"/>
      <c r="D982" s="2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c r="A983" s="28"/>
      <c r="B983" s="26"/>
      <c r="C983" s="26"/>
      <c r="D983" s="2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c r="A984" s="28"/>
      <c r="B984" s="26"/>
      <c r="C984" s="26"/>
      <c r="D984" s="2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c r="A985" s="28"/>
      <c r="B985" s="26"/>
      <c r="C985" s="26"/>
      <c r="D985" s="2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c r="A986" s="28"/>
      <c r="B986" s="26"/>
      <c r="C986" s="26"/>
      <c r="D986" s="2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c r="A987" s="28"/>
      <c r="B987" s="26"/>
      <c r="C987" s="26"/>
      <c r="D987" s="2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c r="A988" s="28"/>
      <c r="B988" s="26"/>
      <c r="C988" s="26"/>
      <c r="D988" s="2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c r="A989" s="28"/>
      <c r="B989" s="26"/>
      <c r="C989" s="26"/>
      <c r="D989" s="2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c r="A990" s="28"/>
      <c r="B990" s="26"/>
      <c r="C990" s="26"/>
      <c r="D990" s="2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c r="A991" s="28"/>
      <c r="B991" s="26"/>
      <c r="C991" s="26"/>
      <c r="D991" s="2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c r="A992" s="28"/>
      <c r="B992" s="26"/>
      <c r="C992" s="26"/>
      <c r="D992" s="2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c r="A993" s="28"/>
      <c r="B993" s="26"/>
      <c r="C993" s="26"/>
      <c r="D993" s="2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c r="A994" s="28"/>
      <c r="B994" s="26"/>
      <c r="C994" s="26"/>
      <c r="D994" s="2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c r="A995" s="28"/>
      <c r="B995" s="26"/>
      <c r="C995" s="26"/>
      <c r="D995" s="2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c r="A996" s="28"/>
      <c r="B996" s="26"/>
      <c r="C996" s="26"/>
      <c r="D996" s="26"/>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c r="A997" s="28"/>
      <c r="B997" s="26"/>
      <c r="C997" s="26"/>
      <c r="D997" s="26"/>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c r="A998" s="28"/>
      <c r="B998" s="26"/>
      <c r="C998" s="26"/>
      <c r="D998" s="26"/>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c r="A999" s="28"/>
      <c r="B999" s="26"/>
      <c r="C999" s="26"/>
      <c r="D999" s="26"/>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c r="A1000" s="28"/>
      <c r="B1000" s="26"/>
      <c r="C1000" s="26"/>
      <c r="D1000" s="26"/>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E1003"/>
  <sheetViews>
    <sheetView tabSelected="1" topLeftCell="A16" workbookViewId="0">
      <selection activeCell="E19" sqref="A1:E80"/>
    </sheetView>
  </sheetViews>
  <sheetFormatPr defaultColWidth="12.6640625" defaultRowHeight="15.75" customHeight="1"/>
  <cols>
    <col min="1" max="1" width="3.44140625" bestFit="1" customWidth="1"/>
    <col min="2" max="2" width="12.109375" bestFit="1" customWidth="1"/>
    <col min="3" max="3" width="28.109375" bestFit="1" customWidth="1"/>
    <col min="4" max="4" width="20.77734375" bestFit="1" customWidth="1"/>
    <col min="5" max="5" width="112.6640625" customWidth="1"/>
  </cols>
  <sheetData>
    <row r="1" spans="1:31" ht="87">
      <c r="A1" s="25">
        <v>1</v>
      </c>
      <c r="B1" s="46" t="s">
        <v>330</v>
      </c>
      <c r="C1" s="46" t="s">
        <v>3420</v>
      </c>
      <c r="D1" s="46" t="s">
        <v>1783</v>
      </c>
      <c r="E1" s="47" t="s">
        <v>3421</v>
      </c>
      <c r="F1" s="47"/>
      <c r="G1" s="47"/>
      <c r="H1" s="47"/>
      <c r="I1" s="47"/>
      <c r="J1" s="47"/>
      <c r="K1" s="47"/>
      <c r="L1" s="47"/>
      <c r="M1" s="47"/>
      <c r="N1" s="47"/>
      <c r="O1" s="47"/>
      <c r="P1" s="47"/>
      <c r="Q1" s="47"/>
      <c r="R1" s="47"/>
      <c r="S1" s="47"/>
      <c r="T1" s="47"/>
      <c r="U1" s="47"/>
      <c r="V1" s="47"/>
      <c r="W1" s="47"/>
      <c r="X1" s="47"/>
      <c r="Y1" s="47"/>
      <c r="Z1" s="47"/>
      <c r="AA1" s="47"/>
      <c r="AB1" s="27"/>
      <c r="AC1" s="27"/>
      <c r="AD1" s="27"/>
      <c r="AE1" s="27"/>
    </row>
    <row r="2" spans="1:31" ht="93">
      <c r="A2" s="25">
        <f t="shared" ref="A2:A80" si="0">SUM(1+A1)</f>
        <v>2</v>
      </c>
      <c r="B2" s="26" t="s">
        <v>330</v>
      </c>
      <c r="C2" s="26" t="s">
        <v>3422</v>
      </c>
      <c r="D2" s="26" t="s">
        <v>11</v>
      </c>
      <c r="E2" s="27" t="s">
        <v>3423</v>
      </c>
      <c r="F2" s="27"/>
      <c r="G2" s="27"/>
      <c r="H2" s="27"/>
      <c r="I2" s="27"/>
      <c r="J2" s="27"/>
      <c r="K2" s="27"/>
      <c r="L2" s="27"/>
      <c r="M2" s="27"/>
      <c r="N2" s="27"/>
      <c r="O2" s="27"/>
      <c r="P2" s="27"/>
      <c r="Q2" s="27"/>
      <c r="R2" s="27"/>
      <c r="S2" s="27"/>
      <c r="T2" s="27"/>
      <c r="U2" s="27"/>
      <c r="V2" s="27"/>
      <c r="W2" s="27"/>
      <c r="X2" s="27"/>
      <c r="Y2" s="27"/>
      <c r="Z2" s="27"/>
      <c r="AA2" s="27"/>
      <c r="AB2" s="27"/>
      <c r="AC2" s="27"/>
      <c r="AD2" s="27"/>
      <c r="AE2" s="27"/>
    </row>
    <row r="3" spans="1:31" ht="111.6">
      <c r="A3" s="25">
        <f t="shared" si="0"/>
        <v>3</v>
      </c>
      <c r="B3" s="26" t="s">
        <v>330</v>
      </c>
      <c r="C3" s="26" t="s">
        <v>3424</v>
      </c>
      <c r="D3" s="26" t="s">
        <v>11</v>
      </c>
      <c r="E3" s="27" t="s">
        <v>3425</v>
      </c>
      <c r="F3" s="27"/>
      <c r="G3" s="27"/>
      <c r="H3" s="27"/>
      <c r="I3" s="27"/>
      <c r="J3" s="27"/>
      <c r="K3" s="27"/>
      <c r="L3" s="27"/>
      <c r="M3" s="27"/>
      <c r="N3" s="27"/>
      <c r="O3" s="27"/>
      <c r="P3" s="27"/>
      <c r="Q3" s="27"/>
      <c r="R3" s="27"/>
      <c r="S3" s="27"/>
      <c r="T3" s="27"/>
      <c r="U3" s="27"/>
      <c r="V3" s="27"/>
      <c r="W3" s="27"/>
      <c r="X3" s="27"/>
      <c r="Y3" s="27"/>
      <c r="Z3" s="27"/>
      <c r="AA3" s="27"/>
      <c r="AB3" s="27"/>
      <c r="AC3" s="27"/>
      <c r="AD3" s="27"/>
      <c r="AE3" s="27"/>
    </row>
    <row r="4" spans="1:31" ht="37.200000000000003">
      <c r="A4" s="25">
        <f t="shared" si="0"/>
        <v>4</v>
      </c>
      <c r="B4" s="26" t="s">
        <v>330</v>
      </c>
      <c r="C4" s="26" t="s">
        <v>3426</v>
      </c>
      <c r="D4" s="26" t="s">
        <v>11</v>
      </c>
      <c r="E4" s="27" t="s">
        <v>3427</v>
      </c>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ht="74.400000000000006">
      <c r="A5" s="25">
        <f t="shared" si="0"/>
        <v>5</v>
      </c>
      <c r="B5" s="26" t="s">
        <v>345</v>
      </c>
      <c r="C5" s="26" t="s">
        <v>3428</v>
      </c>
      <c r="D5" s="26" t="s">
        <v>11</v>
      </c>
      <c r="E5" s="27" t="s">
        <v>3429</v>
      </c>
      <c r="F5" s="27"/>
      <c r="G5" s="27"/>
      <c r="H5" s="27"/>
      <c r="I5" s="27"/>
      <c r="J5" s="27"/>
      <c r="K5" s="27"/>
      <c r="L5" s="27"/>
      <c r="M5" s="27"/>
      <c r="N5" s="27"/>
      <c r="O5" s="27"/>
      <c r="P5" s="27"/>
      <c r="Q5" s="27"/>
      <c r="R5" s="27"/>
      <c r="S5" s="27"/>
      <c r="T5" s="27"/>
      <c r="U5" s="27"/>
      <c r="V5" s="27"/>
      <c r="W5" s="27"/>
      <c r="X5" s="27"/>
      <c r="Y5" s="27"/>
      <c r="Z5" s="27"/>
      <c r="AA5" s="27"/>
      <c r="AB5" s="27"/>
      <c r="AC5" s="27"/>
      <c r="AD5" s="27"/>
      <c r="AE5" s="27"/>
    </row>
    <row r="6" spans="1:31" ht="93">
      <c r="A6" s="25">
        <f t="shared" si="0"/>
        <v>6</v>
      </c>
      <c r="B6" s="26" t="s">
        <v>345</v>
      </c>
      <c r="C6" s="26" t="s">
        <v>3430</v>
      </c>
      <c r="D6" s="26" t="s">
        <v>11</v>
      </c>
      <c r="E6" s="27" t="s">
        <v>3431</v>
      </c>
      <c r="F6" s="27"/>
      <c r="G6" s="27"/>
      <c r="H6" s="27"/>
      <c r="I6" s="27"/>
      <c r="J6" s="27"/>
      <c r="K6" s="27"/>
      <c r="L6" s="27"/>
      <c r="M6" s="27"/>
      <c r="N6" s="27"/>
      <c r="O6" s="27"/>
      <c r="P6" s="27"/>
      <c r="Q6" s="27"/>
      <c r="R6" s="27"/>
      <c r="S6" s="27"/>
      <c r="T6" s="27"/>
      <c r="U6" s="27"/>
      <c r="V6" s="27"/>
      <c r="W6" s="27"/>
      <c r="X6" s="27"/>
      <c r="Y6" s="27"/>
      <c r="Z6" s="27"/>
      <c r="AA6" s="27"/>
      <c r="AB6" s="27"/>
      <c r="AC6" s="27"/>
      <c r="AD6" s="27"/>
      <c r="AE6" s="27"/>
    </row>
    <row r="7" spans="1:31" ht="93">
      <c r="A7" s="25">
        <f t="shared" si="0"/>
        <v>7</v>
      </c>
      <c r="B7" s="26" t="s">
        <v>345</v>
      </c>
      <c r="C7" s="26" t="s">
        <v>3432</v>
      </c>
      <c r="D7" s="26" t="s">
        <v>11</v>
      </c>
      <c r="E7" s="27" t="s">
        <v>3433</v>
      </c>
      <c r="F7" s="27"/>
      <c r="G7" s="27"/>
      <c r="H7" s="27"/>
      <c r="I7" s="27"/>
      <c r="J7" s="27"/>
      <c r="K7" s="27"/>
      <c r="L7" s="27"/>
      <c r="M7" s="27"/>
      <c r="N7" s="27"/>
      <c r="O7" s="27"/>
      <c r="P7" s="27"/>
      <c r="Q7" s="27"/>
      <c r="R7" s="27"/>
      <c r="S7" s="27"/>
      <c r="T7" s="27"/>
      <c r="U7" s="27"/>
      <c r="V7" s="27"/>
      <c r="W7" s="27"/>
      <c r="X7" s="27"/>
      <c r="Y7" s="27"/>
      <c r="Z7" s="27"/>
      <c r="AA7" s="27"/>
      <c r="AB7" s="27"/>
      <c r="AC7" s="27"/>
      <c r="AD7" s="27"/>
      <c r="AE7" s="27"/>
    </row>
    <row r="8" spans="1:31" ht="55.8">
      <c r="A8" s="25">
        <f t="shared" si="0"/>
        <v>8</v>
      </c>
      <c r="B8" s="26" t="s">
        <v>345</v>
      </c>
      <c r="C8" s="26" t="s">
        <v>3434</v>
      </c>
      <c r="D8" s="26" t="s">
        <v>11</v>
      </c>
      <c r="E8" s="27" t="s">
        <v>3435</v>
      </c>
      <c r="F8" s="27"/>
      <c r="G8" s="27"/>
      <c r="H8" s="27"/>
      <c r="I8" s="27"/>
      <c r="J8" s="27"/>
      <c r="K8" s="27"/>
      <c r="L8" s="27"/>
      <c r="M8" s="27"/>
      <c r="N8" s="27"/>
      <c r="O8" s="27"/>
      <c r="P8" s="27"/>
      <c r="Q8" s="27"/>
      <c r="R8" s="27"/>
      <c r="S8" s="27"/>
      <c r="T8" s="27"/>
      <c r="U8" s="27"/>
      <c r="V8" s="27"/>
      <c r="W8" s="27"/>
      <c r="X8" s="27"/>
      <c r="Y8" s="27"/>
      <c r="Z8" s="27"/>
      <c r="AA8" s="27"/>
      <c r="AB8" s="27"/>
      <c r="AC8" s="27"/>
      <c r="AD8" s="27"/>
      <c r="AE8" s="27"/>
    </row>
    <row r="9" spans="1:31" ht="111.6">
      <c r="A9" s="25">
        <f t="shared" si="0"/>
        <v>9</v>
      </c>
      <c r="B9" s="26" t="s">
        <v>345</v>
      </c>
      <c r="C9" s="26" t="s">
        <v>3436</v>
      </c>
      <c r="D9" s="26" t="s">
        <v>11</v>
      </c>
      <c r="E9" s="27" t="s">
        <v>3437</v>
      </c>
      <c r="F9" s="27"/>
      <c r="G9" s="27"/>
      <c r="H9" s="27"/>
      <c r="I9" s="27"/>
      <c r="J9" s="27"/>
      <c r="K9" s="27"/>
      <c r="L9" s="27"/>
      <c r="M9" s="27"/>
      <c r="N9" s="27"/>
      <c r="O9" s="27"/>
      <c r="P9" s="27"/>
      <c r="Q9" s="27"/>
      <c r="R9" s="27"/>
      <c r="S9" s="27"/>
      <c r="T9" s="27"/>
      <c r="U9" s="27"/>
      <c r="V9" s="27"/>
      <c r="W9" s="27"/>
      <c r="X9" s="27"/>
      <c r="Y9" s="27"/>
      <c r="Z9" s="27"/>
      <c r="AA9" s="27"/>
      <c r="AB9" s="27"/>
      <c r="AC9" s="27"/>
      <c r="AD9" s="27"/>
      <c r="AE9" s="27"/>
    </row>
    <row r="10" spans="1:31" ht="186">
      <c r="A10" s="25">
        <f t="shared" si="0"/>
        <v>10</v>
      </c>
      <c r="B10" s="26" t="s">
        <v>345</v>
      </c>
      <c r="C10" s="26" t="s">
        <v>3438</v>
      </c>
      <c r="D10" s="26" t="s">
        <v>3439</v>
      </c>
      <c r="E10" s="27" t="s">
        <v>3440</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spans="1:31" ht="148.80000000000001">
      <c r="A11" s="25">
        <f t="shared" si="0"/>
        <v>11</v>
      </c>
      <c r="B11" s="26" t="s">
        <v>345</v>
      </c>
      <c r="C11" s="26" t="s">
        <v>3441</v>
      </c>
      <c r="D11" s="26" t="s">
        <v>3439</v>
      </c>
      <c r="E11" s="27" t="s">
        <v>3442</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spans="1:31" ht="130.19999999999999">
      <c r="A12" s="25">
        <f t="shared" si="0"/>
        <v>12</v>
      </c>
      <c r="B12" s="26" t="s">
        <v>345</v>
      </c>
      <c r="C12" s="26" t="s">
        <v>3443</v>
      </c>
      <c r="D12" s="26" t="s">
        <v>3439</v>
      </c>
      <c r="E12" s="27" t="s">
        <v>3444</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spans="1:31" ht="93">
      <c r="A13" s="25">
        <f t="shared" si="0"/>
        <v>13</v>
      </c>
      <c r="B13" s="26" t="s">
        <v>345</v>
      </c>
      <c r="C13" s="26" t="s">
        <v>3445</v>
      </c>
      <c r="D13" s="26" t="s">
        <v>121</v>
      </c>
      <c r="E13" s="2" t="s">
        <v>3446</v>
      </c>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ht="156.6">
      <c r="A14" s="25">
        <f t="shared" si="0"/>
        <v>14</v>
      </c>
      <c r="B14" s="46" t="s">
        <v>345</v>
      </c>
      <c r="C14" s="46" t="s">
        <v>3447</v>
      </c>
      <c r="D14" s="46" t="s">
        <v>201</v>
      </c>
      <c r="E14" s="47" t="s">
        <v>3448</v>
      </c>
      <c r="F14" s="47"/>
      <c r="G14" s="47"/>
      <c r="H14" s="47"/>
      <c r="I14" s="47"/>
      <c r="J14" s="47"/>
      <c r="K14" s="47"/>
      <c r="L14" s="47"/>
      <c r="M14" s="47"/>
      <c r="N14" s="47"/>
      <c r="O14" s="47"/>
      <c r="P14" s="47"/>
      <c r="Q14" s="47"/>
      <c r="R14" s="47"/>
      <c r="S14" s="47"/>
      <c r="T14" s="47"/>
      <c r="U14" s="47"/>
      <c r="V14" s="47"/>
      <c r="W14" s="47"/>
      <c r="X14" s="47"/>
      <c r="Y14" s="47"/>
      <c r="Z14" s="47"/>
      <c r="AA14" s="47"/>
      <c r="AB14" s="27"/>
      <c r="AC14" s="27"/>
      <c r="AD14" s="27"/>
      <c r="AE14" s="27"/>
    </row>
    <row r="15" spans="1:31" ht="121.8">
      <c r="A15" s="25">
        <f t="shared" si="0"/>
        <v>15</v>
      </c>
      <c r="B15" s="46" t="s">
        <v>345</v>
      </c>
      <c r="C15" s="46" t="s">
        <v>3449</v>
      </c>
      <c r="D15" s="46" t="s">
        <v>201</v>
      </c>
      <c r="E15" s="56" t="s">
        <v>3450</v>
      </c>
      <c r="F15" s="56"/>
      <c r="G15" s="56"/>
      <c r="H15" s="56"/>
      <c r="I15" s="56"/>
      <c r="J15" s="56"/>
      <c r="K15" s="56"/>
      <c r="L15" s="56"/>
      <c r="M15" s="56"/>
      <c r="N15" s="56"/>
      <c r="O15" s="56"/>
      <c r="P15" s="56"/>
      <c r="Q15" s="56"/>
      <c r="R15" s="56"/>
      <c r="S15" s="56"/>
      <c r="T15" s="56"/>
      <c r="U15" s="56"/>
      <c r="V15" s="56"/>
      <c r="W15" s="56"/>
      <c r="X15" s="56"/>
      <c r="Y15" s="56"/>
      <c r="Z15" s="56"/>
      <c r="AA15" s="56"/>
      <c r="AB15" s="27"/>
      <c r="AC15" s="27"/>
      <c r="AD15" s="27"/>
      <c r="AE15" s="27"/>
    </row>
    <row r="16" spans="1:31" ht="55.8">
      <c r="A16" s="25">
        <f t="shared" si="0"/>
        <v>16</v>
      </c>
      <c r="B16" s="26" t="s">
        <v>345</v>
      </c>
      <c r="C16" s="26" t="s">
        <v>3451</v>
      </c>
      <c r="D16" s="26" t="s">
        <v>3452</v>
      </c>
      <c r="E16" s="27" t="s">
        <v>3453</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row>
    <row r="17" spans="1:31" ht="37.200000000000003">
      <c r="A17" s="25">
        <f t="shared" si="0"/>
        <v>17</v>
      </c>
      <c r="B17" s="26" t="s">
        <v>345</v>
      </c>
      <c r="C17" s="26" t="s">
        <v>3454</v>
      </c>
      <c r="D17" s="26" t="s">
        <v>3455</v>
      </c>
      <c r="E17" s="27" t="s">
        <v>3456</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row>
    <row r="18" spans="1:31" ht="93">
      <c r="A18" s="25">
        <f t="shared" si="0"/>
        <v>18</v>
      </c>
      <c r="B18" s="26" t="s">
        <v>345</v>
      </c>
      <c r="C18" s="26" t="s">
        <v>3457</v>
      </c>
      <c r="D18" s="26" t="s">
        <v>99</v>
      </c>
      <c r="E18" s="27" t="s">
        <v>3458</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row>
    <row r="19" spans="1:31" ht="74.400000000000006">
      <c r="A19" s="25">
        <f t="shared" si="0"/>
        <v>19</v>
      </c>
      <c r="B19" s="26" t="s">
        <v>345</v>
      </c>
      <c r="C19" s="26" t="s">
        <v>3459</v>
      </c>
      <c r="D19" s="26" t="s">
        <v>99</v>
      </c>
      <c r="E19" s="27" t="s">
        <v>3460</v>
      </c>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row>
    <row r="20" spans="1:31" ht="111.6">
      <c r="A20" s="25">
        <f t="shared" si="0"/>
        <v>20</v>
      </c>
      <c r="B20" s="26" t="s">
        <v>345</v>
      </c>
      <c r="C20" s="26" t="s">
        <v>3461</v>
      </c>
      <c r="D20" s="26" t="s">
        <v>99</v>
      </c>
      <c r="E20" s="27" t="s">
        <v>3462</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row>
    <row r="21" spans="1:31" ht="148.80000000000001">
      <c r="A21" s="25">
        <f t="shared" si="0"/>
        <v>21</v>
      </c>
      <c r="B21" s="26" t="s">
        <v>345</v>
      </c>
      <c r="C21" s="26" t="s">
        <v>3463</v>
      </c>
      <c r="D21" s="26" t="s">
        <v>201</v>
      </c>
      <c r="E21" s="27" t="s">
        <v>3464</v>
      </c>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row>
    <row r="22" spans="1:31" ht="55.8">
      <c r="A22" s="25">
        <f t="shared" si="0"/>
        <v>22</v>
      </c>
      <c r="B22" s="26" t="s">
        <v>345</v>
      </c>
      <c r="C22" s="26" t="s">
        <v>3465</v>
      </c>
      <c r="D22" s="26" t="s">
        <v>294</v>
      </c>
      <c r="E22" s="27" t="s">
        <v>3466</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row>
    <row r="23" spans="1:31" ht="37.200000000000003">
      <c r="A23" s="25">
        <f t="shared" si="0"/>
        <v>23</v>
      </c>
      <c r="B23" s="26" t="s">
        <v>345</v>
      </c>
      <c r="C23" s="26" t="s">
        <v>3467</v>
      </c>
      <c r="D23" s="26" t="s">
        <v>294</v>
      </c>
      <c r="E23" s="27" t="s">
        <v>3468</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row>
    <row r="24" spans="1:31" ht="87">
      <c r="A24" s="25">
        <f t="shared" si="0"/>
        <v>24</v>
      </c>
      <c r="B24" s="46" t="s">
        <v>1028</v>
      </c>
      <c r="C24" s="46" t="s">
        <v>3469</v>
      </c>
      <c r="D24" s="46" t="s">
        <v>1783</v>
      </c>
      <c r="E24" s="47" t="s">
        <v>3470</v>
      </c>
      <c r="F24" s="47"/>
      <c r="G24" s="47"/>
      <c r="H24" s="47"/>
      <c r="I24" s="47"/>
      <c r="J24" s="47"/>
      <c r="K24" s="47"/>
      <c r="L24" s="47"/>
      <c r="M24" s="47"/>
      <c r="N24" s="47"/>
      <c r="O24" s="47"/>
      <c r="P24" s="47"/>
      <c r="Q24" s="47"/>
      <c r="R24" s="47"/>
      <c r="S24" s="47"/>
      <c r="T24" s="47"/>
      <c r="U24" s="47"/>
      <c r="V24" s="47"/>
      <c r="W24" s="47"/>
      <c r="X24" s="47"/>
      <c r="Y24" s="47"/>
      <c r="Z24" s="47"/>
      <c r="AA24" s="47"/>
      <c r="AB24" s="27"/>
      <c r="AC24" s="27"/>
      <c r="AD24" s="27"/>
      <c r="AE24" s="27"/>
    </row>
    <row r="25" spans="1:31" ht="130.19999999999999">
      <c r="A25" s="25">
        <f t="shared" si="0"/>
        <v>25</v>
      </c>
      <c r="B25" s="26" t="s">
        <v>1028</v>
      </c>
      <c r="C25" s="26" t="s">
        <v>3471</v>
      </c>
      <c r="D25" s="26" t="s">
        <v>11</v>
      </c>
      <c r="E25" s="27" t="s">
        <v>3472</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row>
    <row r="26" spans="1:31" ht="55.8">
      <c r="A26" s="25">
        <f t="shared" si="0"/>
        <v>26</v>
      </c>
      <c r="B26" s="26" t="s">
        <v>407</v>
      </c>
      <c r="C26" s="26" t="s">
        <v>3473</v>
      </c>
      <c r="D26" s="26" t="s">
        <v>11</v>
      </c>
      <c r="E26" s="27" t="s">
        <v>3474</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row>
    <row r="27" spans="1:31" ht="111.6">
      <c r="A27" s="25">
        <f t="shared" si="0"/>
        <v>27</v>
      </c>
      <c r="B27" s="26" t="s">
        <v>407</v>
      </c>
      <c r="C27" s="26" t="s">
        <v>3475</v>
      </c>
      <c r="D27" s="26" t="s">
        <v>11</v>
      </c>
      <c r="E27" s="27" t="s">
        <v>3476</v>
      </c>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row>
    <row r="28" spans="1:31" ht="74.400000000000006">
      <c r="A28" s="25">
        <f t="shared" si="0"/>
        <v>28</v>
      </c>
      <c r="B28" s="26" t="s">
        <v>407</v>
      </c>
      <c r="C28" s="26" t="s">
        <v>3477</v>
      </c>
      <c r="D28" s="26" t="s">
        <v>11</v>
      </c>
      <c r="E28" s="27" t="s">
        <v>3478</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row>
    <row r="29" spans="1:31" ht="93">
      <c r="A29" s="25">
        <f t="shared" si="0"/>
        <v>29</v>
      </c>
      <c r="B29" s="26" t="s">
        <v>407</v>
      </c>
      <c r="C29" s="26" t="s">
        <v>3479</v>
      </c>
      <c r="D29" s="26" t="s">
        <v>11</v>
      </c>
      <c r="E29" s="27" t="s">
        <v>3480</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row>
    <row r="30" spans="1:31" ht="111.6">
      <c r="A30" s="25">
        <f t="shared" si="0"/>
        <v>30</v>
      </c>
      <c r="B30" s="26" t="s">
        <v>407</v>
      </c>
      <c r="C30" s="26" t="s">
        <v>3481</v>
      </c>
      <c r="D30" s="26" t="s">
        <v>11</v>
      </c>
      <c r="E30" s="27" t="s">
        <v>3482</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row>
    <row r="31" spans="1:31" ht="74.400000000000006">
      <c r="A31" s="25">
        <f t="shared" si="0"/>
        <v>31</v>
      </c>
      <c r="B31" s="26" t="s">
        <v>407</v>
      </c>
      <c r="C31" s="26" t="s">
        <v>3483</v>
      </c>
      <c r="D31" s="26" t="s">
        <v>11</v>
      </c>
      <c r="E31" s="27" t="s">
        <v>3484</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row>
    <row r="32" spans="1:31" ht="93">
      <c r="A32" s="25">
        <f t="shared" si="0"/>
        <v>32</v>
      </c>
      <c r="B32" s="26" t="s">
        <v>407</v>
      </c>
      <c r="C32" s="26" t="s">
        <v>3485</v>
      </c>
      <c r="D32" s="26" t="s">
        <v>11</v>
      </c>
      <c r="E32" s="27" t="s">
        <v>3486</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row>
    <row r="33" spans="1:31" ht="111.6">
      <c r="A33" s="25">
        <f t="shared" si="0"/>
        <v>33</v>
      </c>
      <c r="B33" s="26" t="s">
        <v>407</v>
      </c>
      <c r="C33" s="26" t="s">
        <v>3487</v>
      </c>
      <c r="D33" s="26" t="s">
        <v>11</v>
      </c>
      <c r="E33" s="27" t="s">
        <v>3488</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row>
    <row r="34" spans="1:31" ht="241.8">
      <c r="A34" s="25">
        <f t="shared" si="0"/>
        <v>34</v>
      </c>
      <c r="B34" s="26" t="s">
        <v>407</v>
      </c>
      <c r="C34" s="26" t="s">
        <v>3489</v>
      </c>
      <c r="D34" s="26" t="s">
        <v>3439</v>
      </c>
      <c r="E34" s="27" t="s">
        <v>3490</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row>
    <row r="35" spans="1:31" ht="111.6">
      <c r="A35" s="25">
        <f t="shared" si="0"/>
        <v>35</v>
      </c>
      <c r="B35" s="26" t="s">
        <v>407</v>
      </c>
      <c r="C35" s="26" t="s">
        <v>3491</v>
      </c>
      <c r="D35" s="26" t="s">
        <v>3439</v>
      </c>
      <c r="E35" s="27" t="s">
        <v>3492</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row>
    <row r="36" spans="1:31" ht="167.4">
      <c r="A36" s="25">
        <f t="shared" si="0"/>
        <v>36</v>
      </c>
      <c r="B36" s="26" t="s">
        <v>407</v>
      </c>
      <c r="C36" s="26" t="s">
        <v>3493</v>
      </c>
      <c r="D36" s="26" t="s">
        <v>3439</v>
      </c>
      <c r="E36" s="27" t="s">
        <v>3494</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row>
    <row r="37" spans="1:31" ht="87">
      <c r="A37" s="25">
        <f t="shared" si="0"/>
        <v>37</v>
      </c>
      <c r="B37" s="46" t="s">
        <v>407</v>
      </c>
      <c r="C37" s="46" t="s">
        <v>3495</v>
      </c>
      <c r="D37" s="46" t="s">
        <v>51</v>
      </c>
      <c r="E37" s="56" t="s">
        <v>3496</v>
      </c>
      <c r="F37" s="56"/>
      <c r="G37" s="56"/>
      <c r="H37" s="56"/>
      <c r="I37" s="56"/>
      <c r="J37" s="56"/>
      <c r="K37" s="56"/>
      <c r="L37" s="56"/>
      <c r="M37" s="56"/>
      <c r="N37" s="56"/>
      <c r="O37" s="56"/>
      <c r="P37" s="56"/>
      <c r="Q37" s="56"/>
      <c r="R37" s="56"/>
      <c r="S37" s="56"/>
      <c r="T37" s="56"/>
      <c r="U37" s="56"/>
      <c r="V37" s="56"/>
      <c r="W37" s="56"/>
      <c r="X37" s="56"/>
      <c r="Y37" s="56"/>
      <c r="Z37" s="56"/>
      <c r="AA37" s="56"/>
      <c r="AB37" s="27"/>
      <c r="AC37" s="27"/>
      <c r="AD37" s="27"/>
      <c r="AE37" s="27"/>
    </row>
    <row r="38" spans="1:31" ht="52.2">
      <c r="A38" s="25">
        <f t="shared" si="0"/>
        <v>38</v>
      </c>
      <c r="B38" s="46" t="s">
        <v>407</v>
      </c>
      <c r="C38" s="46" t="s">
        <v>3497</v>
      </c>
      <c r="D38" s="46" t="s">
        <v>121</v>
      </c>
      <c r="E38" s="47" t="s">
        <v>3498</v>
      </c>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row>
    <row r="39" spans="1:31" ht="87">
      <c r="A39" s="25">
        <f t="shared" si="0"/>
        <v>39</v>
      </c>
      <c r="B39" s="46" t="s">
        <v>407</v>
      </c>
      <c r="C39" s="46" t="s">
        <v>3499</v>
      </c>
      <c r="D39" s="46" t="s">
        <v>121</v>
      </c>
      <c r="E39" s="47" t="s">
        <v>3500</v>
      </c>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row>
    <row r="40" spans="1:31" ht="139.19999999999999">
      <c r="A40" s="25">
        <f t="shared" si="0"/>
        <v>40</v>
      </c>
      <c r="B40" s="46" t="s">
        <v>407</v>
      </c>
      <c r="C40" s="46" t="s">
        <v>3501</v>
      </c>
      <c r="D40" s="46" t="s">
        <v>201</v>
      </c>
      <c r="E40" s="47" t="s">
        <v>3502</v>
      </c>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row>
    <row r="41" spans="1:31" ht="74.400000000000006">
      <c r="A41" s="25">
        <f t="shared" si="0"/>
        <v>41</v>
      </c>
      <c r="B41" s="26" t="s">
        <v>407</v>
      </c>
      <c r="C41" s="26" t="s">
        <v>3503</v>
      </c>
      <c r="D41" s="26" t="s">
        <v>3452</v>
      </c>
      <c r="E41" s="27" t="s">
        <v>3504</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row>
    <row r="42" spans="1:31" ht="55.8">
      <c r="A42" s="25">
        <f t="shared" si="0"/>
        <v>42</v>
      </c>
      <c r="B42" s="26" t="s">
        <v>407</v>
      </c>
      <c r="C42" s="26" t="s">
        <v>3505</v>
      </c>
      <c r="D42" s="26" t="s">
        <v>3452</v>
      </c>
      <c r="E42" s="27" t="s">
        <v>3506</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row>
    <row r="43" spans="1:31" ht="74.400000000000006">
      <c r="A43" s="25">
        <f t="shared" si="0"/>
        <v>43</v>
      </c>
      <c r="B43" s="26" t="s">
        <v>407</v>
      </c>
      <c r="C43" s="26" t="s">
        <v>3507</v>
      </c>
      <c r="D43" s="26" t="s">
        <v>3455</v>
      </c>
      <c r="E43" s="27" t="s">
        <v>3508</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row>
    <row r="44" spans="1:31" ht="74.400000000000006">
      <c r="A44" s="25">
        <f t="shared" si="0"/>
        <v>44</v>
      </c>
      <c r="B44" s="26" t="s">
        <v>407</v>
      </c>
      <c r="C44" s="26" t="s">
        <v>3509</v>
      </c>
      <c r="D44" s="26" t="s">
        <v>3455</v>
      </c>
      <c r="E44" s="27" t="s">
        <v>3510</v>
      </c>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row>
    <row r="45" spans="1:31" ht="111.6">
      <c r="A45" s="25">
        <f t="shared" si="0"/>
        <v>45</v>
      </c>
      <c r="B45" s="26" t="s">
        <v>407</v>
      </c>
      <c r="C45" s="26" t="s">
        <v>3511</v>
      </c>
      <c r="D45" s="26" t="s">
        <v>288</v>
      </c>
      <c r="E45" s="27" t="s">
        <v>3512</v>
      </c>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row>
    <row r="46" spans="1:31" ht="55.8">
      <c r="A46" s="25">
        <f t="shared" si="0"/>
        <v>46</v>
      </c>
      <c r="B46" s="26" t="s">
        <v>485</v>
      </c>
      <c r="C46" s="26" t="s">
        <v>3513</v>
      </c>
      <c r="D46" s="26" t="s">
        <v>11</v>
      </c>
      <c r="E46" s="27" t="s">
        <v>3514</v>
      </c>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row>
    <row r="47" spans="1:31" ht="55.8">
      <c r="A47" s="25">
        <f t="shared" si="0"/>
        <v>47</v>
      </c>
      <c r="B47" s="26" t="s">
        <v>485</v>
      </c>
      <c r="C47" s="26" t="s">
        <v>3515</v>
      </c>
      <c r="D47" s="26" t="s">
        <v>11</v>
      </c>
      <c r="E47" s="27" t="s">
        <v>3516</v>
      </c>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row>
    <row r="48" spans="1:31" ht="148.80000000000001">
      <c r="A48" s="25">
        <f t="shared" si="0"/>
        <v>48</v>
      </c>
      <c r="B48" s="26" t="s">
        <v>485</v>
      </c>
      <c r="C48" s="26" t="s">
        <v>3517</v>
      </c>
      <c r="D48" s="26" t="s">
        <v>11</v>
      </c>
      <c r="E48" s="27" t="s">
        <v>3518</v>
      </c>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row>
    <row r="49" spans="1:31" ht="111.6">
      <c r="A49" s="25">
        <f t="shared" si="0"/>
        <v>49</v>
      </c>
      <c r="B49" s="26" t="s">
        <v>485</v>
      </c>
      <c r="C49" s="26" t="s">
        <v>3519</v>
      </c>
      <c r="D49" s="26" t="s">
        <v>11</v>
      </c>
      <c r="E49" s="27" t="s">
        <v>3520</v>
      </c>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row>
    <row r="50" spans="1:31" ht="93">
      <c r="A50" s="25">
        <f t="shared" si="0"/>
        <v>50</v>
      </c>
      <c r="B50" s="26" t="s">
        <v>485</v>
      </c>
      <c r="C50" s="26" t="s">
        <v>3521</v>
      </c>
      <c r="D50" s="26" t="s">
        <v>11</v>
      </c>
      <c r="E50" s="27" t="s">
        <v>3522</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row>
    <row r="51" spans="1:31" ht="74.400000000000006">
      <c r="A51" s="25">
        <f t="shared" si="0"/>
        <v>51</v>
      </c>
      <c r="B51" s="26" t="s">
        <v>485</v>
      </c>
      <c r="C51" s="26" t="s">
        <v>3523</v>
      </c>
      <c r="D51" s="26" t="s">
        <v>11</v>
      </c>
      <c r="E51" s="27" t="s">
        <v>3524</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row>
    <row r="52" spans="1:31" ht="204.6">
      <c r="A52" s="25">
        <f t="shared" si="0"/>
        <v>52</v>
      </c>
      <c r="B52" s="26" t="s">
        <v>485</v>
      </c>
      <c r="C52" s="26" t="s">
        <v>3525</v>
      </c>
      <c r="D52" s="26" t="s">
        <v>3439</v>
      </c>
      <c r="E52" s="27" t="s">
        <v>3526</v>
      </c>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row>
    <row r="53" spans="1:31" ht="55.8">
      <c r="A53" s="25">
        <f t="shared" si="0"/>
        <v>53</v>
      </c>
      <c r="B53" s="26" t="s">
        <v>485</v>
      </c>
      <c r="C53" s="26" t="s">
        <v>3527</v>
      </c>
      <c r="D53" s="26" t="s">
        <v>121</v>
      </c>
      <c r="E53" s="27" t="s">
        <v>3528</v>
      </c>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row>
    <row r="54" spans="1:31" ht="55.8">
      <c r="A54" s="25">
        <f t="shared" si="0"/>
        <v>54</v>
      </c>
      <c r="B54" s="26" t="s">
        <v>485</v>
      </c>
      <c r="C54" s="26" t="s">
        <v>3529</v>
      </c>
      <c r="D54" s="26" t="s">
        <v>3452</v>
      </c>
      <c r="E54" s="27" t="s">
        <v>3530</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row>
    <row r="55" spans="1:31" ht="130.19999999999999">
      <c r="A55" s="25">
        <f t="shared" si="0"/>
        <v>55</v>
      </c>
      <c r="B55" s="26" t="s">
        <v>485</v>
      </c>
      <c r="C55" s="26" t="s">
        <v>3531</v>
      </c>
      <c r="D55" s="26" t="s">
        <v>99</v>
      </c>
      <c r="E55" s="27" t="s">
        <v>3532</v>
      </c>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row>
    <row r="56" spans="1:31" ht="74.400000000000006">
      <c r="A56" s="25">
        <f t="shared" si="0"/>
        <v>56</v>
      </c>
      <c r="B56" s="26" t="s">
        <v>494</v>
      </c>
      <c r="C56" s="26" t="s">
        <v>3533</v>
      </c>
      <c r="D56" s="26" t="s">
        <v>11</v>
      </c>
      <c r="E56" s="27" t="s">
        <v>3534</v>
      </c>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row>
    <row r="57" spans="1:31" ht="93">
      <c r="A57" s="25">
        <f t="shared" si="0"/>
        <v>57</v>
      </c>
      <c r="B57" s="26" t="s">
        <v>494</v>
      </c>
      <c r="C57" s="26" t="s">
        <v>3535</v>
      </c>
      <c r="D57" s="26" t="s">
        <v>11</v>
      </c>
      <c r="E57" s="27" t="s">
        <v>3536</v>
      </c>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row>
    <row r="58" spans="1:31" ht="204.6">
      <c r="A58" s="25">
        <f t="shared" si="0"/>
        <v>58</v>
      </c>
      <c r="B58" s="26" t="s">
        <v>494</v>
      </c>
      <c r="C58" s="26" t="s">
        <v>3537</v>
      </c>
      <c r="D58" s="26" t="s">
        <v>3439</v>
      </c>
      <c r="E58" s="27" t="s">
        <v>3538</v>
      </c>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row>
    <row r="59" spans="1:31" ht="87">
      <c r="A59" s="25">
        <f t="shared" si="0"/>
        <v>59</v>
      </c>
      <c r="B59" s="46" t="s">
        <v>494</v>
      </c>
      <c r="C59" s="46" t="s">
        <v>3539</v>
      </c>
      <c r="D59" s="46" t="s">
        <v>51</v>
      </c>
      <c r="E59" s="56" t="s">
        <v>3540</v>
      </c>
      <c r="F59" s="56"/>
      <c r="G59" s="56"/>
      <c r="H59" s="56"/>
      <c r="I59" s="56"/>
      <c r="J59" s="56"/>
      <c r="K59" s="56"/>
      <c r="L59" s="56"/>
      <c r="M59" s="56"/>
      <c r="N59" s="56"/>
      <c r="O59" s="56"/>
      <c r="P59" s="56"/>
      <c r="Q59" s="56"/>
      <c r="R59" s="56"/>
      <c r="S59" s="56"/>
      <c r="T59" s="56"/>
      <c r="U59" s="56"/>
      <c r="V59" s="56"/>
      <c r="W59" s="56"/>
      <c r="X59" s="56"/>
      <c r="Y59" s="56"/>
      <c r="Z59" s="56"/>
      <c r="AA59" s="56"/>
      <c r="AB59" s="27"/>
      <c r="AC59" s="27"/>
      <c r="AD59" s="27"/>
      <c r="AE59" s="27"/>
    </row>
    <row r="60" spans="1:31" ht="174">
      <c r="A60" s="25">
        <f t="shared" si="0"/>
        <v>60</v>
      </c>
      <c r="B60" s="46" t="s">
        <v>494</v>
      </c>
      <c r="C60" s="46" t="s">
        <v>3541</v>
      </c>
      <c r="D60" s="46" t="s">
        <v>55</v>
      </c>
      <c r="E60" s="47" t="s">
        <v>3542</v>
      </c>
      <c r="F60" s="47"/>
      <c r="G60" s="47"/>
      <c r="H60" s="47"/>
      <c r="I60" s="47"/>
      <c r="J60" s="47"/>
      <c r="K60" s="47"/>
      <c r="L60" s="47"/>
      <c r="M60" s="47"/>
      <c r="N60" s="47"/>
      <c r="O60" s="47"/>
      <c r="P60" s="47"/>
      <c r="Q60" s="47"/>
      <c r="R60" s="47"/>
      <c r="S60" s="47"/>
      <c r="T60" s="47"/>
      <c r="U60" s="47"/>
      <c r="V60" s="47"/>
      <c r="W60" s="47"/>
      <c r="X60" s="47"/>
      <c r="Y60" s="47"/>
      <c r="Z60" s="47"/>
      <c r="AA60" s="47"/>
      <c r="AB60" s="27"/>
      <c r="AC60" s="27"/>
      <c r="AD60" s="27"/>
      <c r="AE60" s="27"/>
    </row>
    <row r="61" spans="1:31" ht="69.599999999999994">
      <c r="A61" s="25">
        <f t="shared" si="0"/>
        <v>61</v>
      </c>
      <c r="B61" s="46" t="s">
        <v>494</v>
      </c>
      <c r="C61" s="46" t="s">
        <v>3543</v>
      </c>
      <c r="D61" s="46" t="s">
        <v>105</v>
      </c>
      <c r="E61" s="56" t="s">
        <v>3544</v>
      </c>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row>
    <row r="62" spans="1:31" ht="55.8">
      <c r="A62" s="25">
        <f t="shared" si="0"/>
        <v>62</v>
      </c>
      <c r="B62" s="26" t="s">
        <v>494</v>
      </c>
      <c r="C62" s="26" t="s">
        <v>3545</v>
      </c>
      <c r="D62" s="26" t="s">
        <v>121</v>
      </c>
      <c r="E62" s="27" t="s">
        <v>3546</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row>
    <row r="63" spans="1:31" ht="74.400000000000006">
      <c r="A63" s="25">
        <f t="shared" si="0"/>
        <v>63</v>
      </c>
      <c r="B63" s="26" t="s">
        <v>494</v>
      </c>
      <c r="C63" s="26" t="s">
        <v>3547</v>
      </c>
      <c r="D63" s="26" t="s">
        <v>121</v>
      </c>
      <c r="E63" s="2" t="s">
        <v>3548</v>
      </c>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104.4">
      <c r="A64" s="25">
        <f t="shared" si="0"/>
        <v>64</v>
      </c>
      <c r="B64" s="46" t="s">
        <v>494</v>
      </c>
      <c r="C64" s="46" t="s">
        <v>3549</v>
      </c>
      <c r="D64" s="46" t="s">
        <v>121</v>
      </c>
      <c r="E64" s="47" t="s">
        <v>3550</v>
      </c>
      <c r="F64" s="47"/>
      <c r="G64" s="47"/>
      <c r="H64" s="47"/>
      <c r="I64" s="47"/>
      <c r="J64" s="47"/>
      <c r="K64" s="47"/>
      <c r="L64" s="47"/>
      <c r="M64" s="47"/>
      <c r="N64" s="47"/>
      <c r="O64" s="47"/>
      <c r="P64" s="47"/>
      <c r="Q64" s="47"/>
      <c r="R64" s="47"/>
      <c r="S64" s="47"/>
      <c r="T64" s="47"/>
      <c r="U64" s="47"/>
      <c r="V64" s="47"/>
      <c r="W64" s="47"/>
      <c r="X64" s="47"/>
      <c r="Y64" s="47"/>
      <c r="Z64" s="47"/>
      <c r="AA64" s="47"/>
      <c r="AB64" s="27"/>
      <c r="AC64" s="27"/>
      <c r="AD64" s="27"/>
      <c r="AE64" s="27"/>
    </row>
    <row r="65" spans="1:31" ht="121.8">
      <c r="A65" s="25">
        <f t="shared" si="0"/>
        <v>65</v>
      </c>
      <c r="B65" s="46" t="s">
        <v>494</v>
      </c>
      <c r="C65" s="46" t="s">
        <v>3551</v>
      </c>
      <c r="D65" s="46" t="s">
        <v>201</v>
      </c>
      <c r="E65" s="47" t="s">
        <v>3552</v>
      </c>
      <c r="F65" s="47"/>
      <c r="G65" s="47"/>
      <c r="H65" s="47"/>
      <c r="I65" s="47"/>
      <c r="J65" s="47"/>
      <c r="K65" s="47"/>
      <c r="L65" s="47"/>
      <c r="M65" s="47"/>
      <c r="N65" s="47"/>
      <c r="O65" s="47"/>
      <c r="P65" s="47"/>
      <c r="Q65" s="47"/>
      <c r="R65" s="47"/>
      <c r="S65" s="47"/>
      <c r="T65" s="47"/>
      <c r="U65" s="47"/>
      <c r="V65" s="47"/>
      <c r="W65" s="47"/>
      <c r="X65" s="47"/>
      <c r="Y65" s="47"/>
      <c r="Z65" s="47"/>
      <c r="AA65" s="47"/>
      <c r="AB65" s="27"/>
      <c r="AC65" s="27"/>
      <c r="AD65" s="27"/>
      <c r="AE65" s="27"/>
    </row>
    <row r="66" spans="1:31" ht="93">
      <c r="A66" s="25">
        <f t="shared" si="0"/>
        <v>66</v>
      </c>
      <c r="B66" s="26" t="s">
        <v>494</v>
      </c>
      <c r="C66" s="26" t="s">
        <v>3553</v>
      </c>
      <c r="D66" s="26" t="s">
        <v>199</v>
      </c>
      <c r="E66" s="27" t="s">
        <v>3554</v>
      </c>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row>
    <row r="67" spans="1:31" ht="93">
      <c r="A67" s="25">
        <f t="shared" si="0"/>
        <v>67</v>
      </c>
      <c r="B67" s="26" t="s">
        <v>494</v>
      </c>
      <c r="C67" s="26" t="s">
        <v>3555</v>
      </c>
      <c r="D67" s="26" t="s">
        <v>430</v>
      </c>
      <c r="E67" s="27" t="s">
        <v>3556</v>
      </c>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row>
    <row r="68" spans="1:31" ht="130.19999999999999">
      <c r="A68" s="25">
        <f t="shared" si="0"/>
        <v>68</v>
      </c>
      <c r="B68" s="26" t="s">
        <v>494</v>
      </c>
      <c r="C68" s="26" t="s">
        <v>3557</v>
      </c>
      <c r="D68" s="26" t="s">
        <v>288</v>
      </c>
      <c r="E68" s="27" t="s">
        <v>3558</v>
      </c>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row>
    <row r="69" spans="1:31" ht="111.6">
      <c r="A69" s="25">
        <f t="shared" si="0"/>
        <v>69</v>
      </c>
      <c r="B69" s="26" t="s">
        <v>549</v>
      </c>
      <c r="C69" s="26" t="s">
        <v>3559</v>
      </c>
      <c r="D69" s="26" t="s">
        <v>11</v>
      </c>
      <c r="E69" s="27" t="s">
        <v>3560</v>
      </c>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row>
    <row r="70" spans="1:31" ht="111.6">
      <c r="A70" s="25">
        <f t="shared" si="0"/>
        <v>70</v>
      </c>
      <c r="B70" s="26" t="s">
        <v>549</v>
      </c>
      <c r="C70" s="26" t="s">
        <v>3561</v>
      </c>
      <c r="D70" s="26" t="s">
        <v>11</v>
      </c>
      <c r="E70" s="27" t="s">
        <v>3562</v>
      </c>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row>
    <row r="71" spans="1:31" ht="130.19999999999999">
      <c r="A71" s="25">
        <f t="shared" si="0"/>
        <v>71</v>
      </c>
      <c r="B71" s="26" t="s">
        <v>549</v>
      </c>
      <c r="C71" s="26" t="s">
        <v>3563</v>
      </c>
      <c r="D71" s="26" t="s">
        <v>11</v>
      </c>
      <c r="E71" s="27" t="s">
        <v>3564</v>
      </c>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row>
    <row r="72" spans="1:31" ht="111.6">
      <c r="A72" s="25">
        <f t="shared" si="0"/>
        <v>72</v>
      </c>
      <c r="B72" s="26" t="s">
        <v>549</v>
      </c>
      <c r="C72" s="26" t="s">
        <v>3565</v>
      </c>
      <c r="D72" s="26" t="s">
        <v>11</v>
      </c>
      <c r="E72" s="27" t="s">
        <v>3566</v>
      </c>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row>
    <row r="73" spans="1:31" ht="93">
      <c r="A73" s="25">
        <f t="shared" si="0"/>
        <v>73</v>
      </c>
      <c r="B73" s="26" t="s">
        <v>549</v>
      </c>
      <c r="C73" s="26" t="s">
        <v>3567</v>
      </c>
      <c r="D73" s="26" t="s">
        <v>11</v>
      </c>
      <c r="E73" s="27" t="s">
        <v>3568</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row>
    <row r="74" spans="1:31" ht="186">
      <c r="A74" s="25">
        <f t="shared" si="0"/>
        <v>74</v>
      </c>
      <c r="B74" s="26" t="s">
        <v>549</v>
      </c>
      <c r="C74" s="26" t="s">
        <v>3569</v>
      </c>
      <c r="D74" s="26" t="s">
        <v>3439</v>
      </c>
      <c r="E74" s="27" t="s">
        <v>3570</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row>
    <row r="75" spans="1:31" ht="223.2">
      <c r="A75" s="25">
        <f t="shared" si="0"/>
        <v>75</v>
      </c>
      <c r="B75" s="26" t="s">
        <v>549</v>
      </c>
      <c r="C75" s="26" t="s">
        <v>3571</v>
      </c>
      <c r="D75" s="26" t="s">
        <v>3439</v>
      </c>
      <c r="E75" s="27" t="s">
        <v>3572</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row>
    <row r="76" spans="1:31" ht="191.4">
      <c r="A76" s="25">
        <f t="shared" si="0"/>
        <v>76</v>
      </c>
      <c r="B76" s="46" t="s">
        <v>549</v>
      </c>
      <c r="C76" s="46" t="s">
        <v>3573</v>
      </c>
      <c r="D76" s="46" t="s">
        <v>121</v>
      </c>
      <c r="E76" s="47" t="s">
        <v>3574</v>
      </c>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row>
    <row r="77" spans="1:31" ht="223.2">
      <c r="A77" s="25">
        <f t="shared" si="0"/>
        <v>77</v>
      </c>
      <c r="B77" s="26" t="s">
        <v>549</v>
      </c>
      <c r="C77" s="26" t="s">
        <v>3575</v>
      </c>
      <c r="D77" s="26" t="s">
        <v>3455</v>
      </c>
      <c r="E77" s="27" t="s">
        <v>3576</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row>
    <row r="78" spans="1:31" ht="223.2">
      <c r="A78" s="25">
        <f t="shared" si="0"/>
        <v>78</v>
      </c>
      <c r="B78" s="26" t="s">
        <v>549</v>
      </c>
      <c r="C78" s="26" t="s">
        <v>3577</v>
      </c>
      <c r="D78" s="26" t="s">
        <v>85</v>
      </c>
      <c r="E78" s="27" t="s">
        <v>3578</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row>
    <row r="79" spans="1:31" ht="55.8">
      <c r="A79" s="25">
        <f t="shared" si="0"/>
        <v>79</v>
      </c>
      <c r="B79" s="26" t="s">
        <v>549</v>
      </c>
      <c r="C79" s="26" t="s">
        <v>3579</v>
      </c>
      <c r="D79" s="26" t="s">
        <v>294</v>
      </c>
      <c r="E79" s="27" t="s">
        <v>3580</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row>
    <row r="80" spans="1:31" ht="167.4">
      <c r="A80" s="25">
        <f t="shared" si="0"/>
        <v>80</v>
      </c>
      <c r="B80" s="26" t="s">
        <v>979</v>
      </c>
      <c r="C80" s="26" t="s">
        <v>3581</v>
      </c>
      <c r="D80" s="26" t="s">
        <v>99</v>
      </c>
      <c r="E80" s="27" t="s">
        <v>3582</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row>
    <row r="81" spans="1:31">
      <c r="A81" s="26"/>
      <c r="B81" s="26"/>
      <c r="C81" s="26"/>
      <c r="D81" s="26"/>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row>
    <row r="82" spans="1:31">
      <c r="A82" s="26"/>
      <c r="B82" s="26"/>
      <c r="C82" s="26"/>
      <c r="D82" s="26"/>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row>
    <row r="83" spans="1:31">
      <c r="A83" s="26"/>
      <c r="B83" s="26"/>
      <c r="C83" s="26"/>
      <c r="D83" s="26"/>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row>
    <row r="84" spans="1:31">
      <c r="A84" s="26"/>
      <c r="B84" s="26"/>
      <c r="C84" s="26"/>
      <c r="D84" s="26"/>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row>
    <row r="85" spans="1:31">
      <c r="A85" s="26"/>
      <c r="B85" s="26"/>
      <c r="C85" s="26"/>
      <c r="D85" s="26"/>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row>
    <row r="86" spans="1:31">
      <c r="A86" s="26"/>
      <c r="B86" s="26"/>
      <c r="C86" s="26"/>
      <c r="D86" s="26"/>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row>
    <row r="87" spans="1:31">
      <c r="A87" s="26"/>
      <c r="B87" s="26"/>
      <c r="C87" s="26"/>
      <c r="D87" s="26"/>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row>
    <row r="88" spans="1:31">
      <c r="A88" s="26"/>
      <c r="B88" s="26"/>
      <c r="C88" s="26"/>
      <c r="D88" s="26"/>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row>
    <row r="89" spans="1:31">
      <c r="A89" s="26"/>
      <c r="B89" s="26"/>
      <c r="C89" s="26"/>
      <c r="D89" s="26"/>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row>
    <row r="90" spans="1:31">
      <c r="A90" s="26"/>
      <c r="B90" s="26"/>
      <c r="C90" s="26"/>
      <c r="D90" s="26"/>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row>
    <row r="91" spans="1:31">
      <c r="A91" s="26"/>
      <c r="B91" s="26"/>
      <c r="C91" s="26"/>
      <c r="D91" s="26"/>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row>
    <row r="92" spans="1:31">
      <c r="A92" s="26"/>
      <c r="B92" s="26"/>
      <c r="C92" s="26"/>
      <c r="D92" s="26"/>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row>
    <row r="93" spans="1:31">
      <c r="A93" s="26"/>
      <c r="B93" s="26"/>
      <c r="C93" s="26"/>
      <c r="D93" s="26"/>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row>
    <row r="94" spans="1:31">
      <c r="A94" s="26"/>
      <c r="B94" s="26"/>
      <c r="C94" s="26"/>
      <c r="D94" s="26"/>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row>
    <row r="95" spans="1:31">
      <c r="A95" s="26"/>
      <c r="B95" s="26"/>
      <c r="C95" s="26"/>
      <c r="D95" s="26"/>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row>
    <row r="96" spans="1:31">
      <c r="A96" s="26"/>
      <c r="B96" s="26"/>
      <c r="C96" s="26"/>
      <c r="D96" s="26"/>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row>
    <row r="97" spans="1:31">
      <c r="A97" s="26"/>
      <c r="B97" s="26"/>
      <c r="C97" s="26"/>
      <c r="D97" s="26"/>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row>
    <row r="98" spans="1:31">
      <c r="A98" s="26"/>
      <c r="B98" s="26"/>
      <c r="C98" s="26"/>
      <c r="D98" s="26"/>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row>
    <row r="99" spans="1:31">
      <c r="A99" s="26"/>
      <c r="B99" s="26"/>
      <c r="C99" s="26"/>
      <c r="D99" s="26"/>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row>
    <row r="100" spans="1:31">
      <c r="A100" s="26"/>
      <c r="B100" s="26"/>
      <c r="C100" s="26"/>
      <c r="D100" s="26"/>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row>
    <row r="101" spans="1:31">
      <c r="A101" s="28"/>
      <c r="B101" s="26"/>
      <c r="C101" s="26"/>
      <c r="D101" s="26"/>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row>
    <row r="102" spans="1:31">
      <c r="A102" s="28"/>
      <c r="B102" s="26"/>
      <c r="C102" s="26"/>
      <c r="D102" s="26"/>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row>
    <row r="103" spans="1:31">
      <c r="A103" s="28"/>
      <c r="B103" s="26"/>
      <c r="C103" s="26"/>
      <c r="D103" s="26"/>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row>
    <row r="104" spans="1:31">
      <c r="A104" s="28"/>
      <c r="B104" s="26"/>
      <c r="C104" s="26"/>
      <c r="D104" s="26"/>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row>
    <row r="105" spans="1:31">
      <c r="A105" s="28"/>
      <c r="B105" s="26"/>
      <c r="C105" s="26"/>
      <c r="D105" s="26"/>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row>
    <row r="106" spans="1:31">
      <c r="A106" s="28"/>
      <c r="B106" s="26"/>
      <c r="C106" s="26"/>
      <c r="D106" s="26"/>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row>
    <row r="107" spans="1:31">
      <c r="A107" s="28"/>
      <c r="B107" s="26"/>
      <c r="C107" s="26"/>
      <c r="D107" s="26"/>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row>
    <row r="108" spans="1:31">
      <c r="A108" s="28"/>
      <c r="B108" s="26"/>
      <c r="C108" s="26"/>
      <c r="D108" s="26"/>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row>
    <row r="109" spans="1:31">
      <c r="A109" s="28"/>
      <c r="B109" s="26"/>
      <c r="C109" s="26"/>
      <c r="D109" s="26"/>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row>
    <row r="110" spans="1:31">
      <c r="A110" s="28"/>
      <c r="B110" s="26"/>
      <c r="C110" s="26"/>
      <c r="D110" s="26"/>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row>
    <row r="111" spans="1:31">
      <c r="A111" s="28"/>
      <c r="B111" s="26"/>
      <c r="C111" s="26"/>
      <c r="D111" s="26"/>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row>
    <row r="112" spans="1:31">
      <c r="A112" s="28"/>
      <c r="B112" s="26"/>
      <c r="C112" s="26"/>
      <c r="D112" s="26"/>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row>
    <row r="113" spans="1:31">
      <c r="A113" s="28"/>
      <c r="B113" s="26"/>
      <c r="C113" s="26"/>
      <c r="D113" s="26"/>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row>
    <row r="114" spans="1:31">
      <c r="A114" s="28"/>
      <c r="B114" s="26"/>
      <c r="C114" s="26"/>
      <c r="D114" s="26"/>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row>
    <row r="115" spans="1:31">
      <c r="A115" s="28"/>
      <c r="B115" s="26"/>
      <c r="C115" s="26"/>
      <c r="D115" s="26"/>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row>
    <row r="116" spans="1:31">
      <c r="A116" s="28"/>
      <c r="B116" s="26"/>
      <c r="C116" s="26"/>
      <c r="D116" s="26"/>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row>
    <row r="117" spans="1:31">
      <c r="A117" s="28"/>
      <c r="B117" s="26"/>
      <c r="C117" s="26"/>
      <c r="D117" s="26"/>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row>
    <row r="118" spans="1:31">
      <c r="A118" s="28"/>
      <c r="B118" s="26"/>
      <c r="C118" s="26"/>
      <c r="D118" s="26"/>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row>
    <row r="119" spans="1:31">
      <c r="A119" s="28"/>
      <c r="B119" s="26"/>
      <c r="C119" s="26"/>
      <c r="D119" s="26"/>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row>
    <row r="120" spans="1:31">
      <c r="A120" s="28"/>
      <c r="B120" s="26"/>
      <c r="C120" s="26"/>
      <c r="D120" s="26"/>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row>
    <row r="121" spans="1:31">
      <c r="A121" s="28"/>
      <c r="B121" s="26"/>
      <c r="C121" s="26"/>
      <c r="D121" s="26"/>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row>
    <row r="122" spans="1:31">
      <c r="A122" s="28"/>
      <c r="B122" s="26"/>
      <c r="C122" s="26"/>
      <c r="D122" s="26"/>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row>
    <row r="123" spans="1:31">
      <c r="A123" s="28"/>
      <c r="B123" s="26"/>
      <c r="C123" s="26"/>
      <c r="D123" s="26"/>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row>
    <row r="124" spans="1:31">
      <c r="A124" s="28"/>
      <c r="B124" s="26"/>
      <c r="C124" s="26"/>
      <c r="D124" s="26"/>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row>
    <row r="125" spans="1:31">
      <c r="A125" s="28"/>
      <c r="B125" s="26"/>
      <c r="C125" s="26"/>
      <c r="D125" s="26"/>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row>
    <row r="126" spans="1:31">
      <c r="A126" s="28"/>
      <c r="B126" s="26"/>
      <c r="C126" s="26"/>
      <c r="D126" s="26"/>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row>
    <row r="127" spans="1:31">
      <c r="A127" s="28"/>
      <c r="B127" s="26"/>
      <c r="C127" s="26"/>
      <c r="D127" s="26"/>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row>
    <row r="128" spans="1:31">
      <c r="A128" s="28"/>
      <c r="B128" s="26"/>
      <c r="C128" s="26"/>
      <c r="D128" s="26"/>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row>
    <row r="129" spans="1:31">
      <c r="A129" s="28"/>
      <c r="B129" s="26"/>
      <c r="C129" s="26"/>
      <c r="D129" s="26"/>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row>
    <row r="130" spans="1:31">
      <c r="A130" s="28"/>
      <c r="B130" s="26"/>
      <c r="C130" s="26"/>
      <c r="D130" s="26"/>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row>
    <row r="131" spans="1:31">
      <c r="A131" s="28"/>
      <c r="B131" s="26"/>
      <c r="C131" s="26"/>
      <c r="D131" s="26"/>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row>
    <row r="132" spans="1:31">
      <c r="A132" s="28"/>
      <c r="B132" s="26"/>
      <c r="C132" s="26"/>
      <c r="D132" s="26"/>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row>
    <row r="133" spans="1:31">
      <c r="A133" s="28"/>
      <c r="B133" s="26"/>
      <c r="C133" s="26"/>
      <c r="D133" s="26"/>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row>
    <row r="134" spans="1:31">
      <c r="A134" s="28"/>
      <c r="B134" s="26"/>
      <c r="C134" s="26"/>
      <c r="D134" s="26"/>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row>
    <row r="135" spans="1:31">
      <c r="A135" s="28"/>
      <c r="B135" s="26"/>
      <c r="C135" s="26"/>
      <c r="D135" s="26"/>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row>
    <row r="136" spans="1:31">
      <c r="A136" s="28"/>
      <c r="B136" s="26"/>
      <c r="C136" s="26"/>
      <c r="D136" s="26"/>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row>
    <row r="137" spans="1:31">
      <c r="A137" s="28"/>
      <c r="B137" s="26"/>
      <c r="C137" s="26"/>
      <c r="D137" s="26"/>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row>
    <row r="138" spans="1:31">
      <c r="A138" s="28"/>
      <c r="B138" s="26"/>
      <c r="C138" s="26"/>
      <c r="D138" s="26"/>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row>
    <row r="139" spans="1:31">
      <c r="A139" s="28"/>
      <c r="B139" s="26"/>
      <c r="C139" s="26"/>
      <c r="D139" s="26"/>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row>
    <row r="140" spans="1:31">
      <c r="A140" s="28"/>
      <c r="B140" s="26"/>
      <c r="C140" s="26"/>
      <c r="D140" s="26"/>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row>
    <row r="141" spans="1:31">
      <c r="A141" s="28"/>
      <c r="B141" s="26"/>
      <c r="C141" s="26"/>
      <c r="D141" s="26"/>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row>
    <row r="142" spans="1:31">
      <c r="A142" s="28"/>
      <c r="B142" s="26"/>
      <c r="C142" s="26"/>
      <c r="D142" s="26"/>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row>
    <row r="143" spans="1:31">
      <c r="A143" s="28"/>
      <c r="B143" s="26"/>
      <c r="C143" s="26"/>
      <c r="D143" s="26"/>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row>
    <row r="144" spans="1:31">
      <c r="A144" s="28"/>
      <c r="B144" s="26"/>
      <c r="C144" s="26"/>
      <c r="D144" s="26"/>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row>
    <row r="145" spans="1:31">
      <c r="A145" s="28"/>
      <c r="B145" s="26"/>
      <c r="C145" s="26"/>
      <c r="D145" s="26"/>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row>
    <row r="146" spans="1:31">
      <c r="A146" s="28"/>
      <c r="B146" s="26"/>
      <c r="C146" s="26"/>
      <c r="D146" s="26"/>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row>
    <row r="147" spans="1:31">
      <c r="A147" s="28"/>
      <c r="B147" s="26"/>
      <c r="C147" s="26"/>
      <c r="D147" s="26"/>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row>
    <row r="148" spans="1:31">
      <c r="A148" s="28"/>
      <c r="B148" s="26"/>
      <c r="C148" s="26"/>
      <c r="D148" s="26"/>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row>
    <row r="149" spans="1:31">
      <c r="A149" s="28"/>
      <c r="B149" s="26"/>
      <c r="C149" s="26"/>
      <c r="D149" s="26"/>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row>
    <row r="150" spans="1:31">
      <c r="A150" s="28"/>
      <c r="B150" s="26"/>
      <c r="C150" s="26"/>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row>
    <row r="151" spans="1:31">
      <c r="A151" s="28"/>
      <c r="B151" s="26"/>
      <c r="C151" s="26"/>
      <c r="D151" s="26"/>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row>
    <row r="152" spans="1:31">
      <c r="A152" s="28"/>
      <c r="B152" s="26"/>
      <c r="C152" s="26"/>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row>
    <row r="153" spans="1:31">
      <c r="A153" s="28"/>
      <c r="B153" s="26"/>
      <c r="C153" s="26"/>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row>
    <row r="154" spans="1:31">
      <c r="A154" s="28"/>
      <c r="B154" s="26"/>
      <c r="C154" s="26"/>
      <c r="D154" s="26"/>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row>
    <row r="155" spans="1:31">
      <c r="A155" s="28"/>
      <c r="B155" s="26"/>
      <c r="C155" s="26"/>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row>
    <row r="156" spans="1:31">
      <c r="A156" s="28"/>
      <c r="B156" s="26"/>
      <c r="C156" s="26"/>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row>
    <row r="157" spans="1:31">
      <c r="A157" s="28"/>
      <c r="B157" s="26"/>
      <c r="C157" s="26"/>
      <c r="D157" s="26"/>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row>
    <row r="158" spans="1:31">
      <c r="A158" s="28"/>
      <c r="B158" s="26"/>
      <c r="C158" s="26"/>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row>
    <row r="159" spans="1:31">
      <c r="A159" s="28"/>
      <c r="B159" s="26"/>
      <c r="C159" s="26"/>
      <c r="D159" s="26"/>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row>
    <row r="160" spans="1:31">
      <c r="A160" s="28"/>
      <c r="B160" s="26"/>
      <c r="C160" s="26"/>
      <c r="D160" s="26"/>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row>
    <row r="161" spans="1:31">
      <c r="A161" s="28"/>
      <c r="B161" s="26"/>
      <c r="C161" s="26"/>
      <c r="D161" s="26"/>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row>
    <row r="162" spans="1:31">
      <c r="A162" s="28"/>
      <c r="B162" s="26"/>
      <c r="C162" s="26"/>
      <c r="D162" s="26"/>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row>
    <row r="163" spans="1:31">
      <c r="A163" s="28"/>
      <c r="B163" s="26"/>
      <c r="C163" s="26"/>
      <c r="D163" s="26"/>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row>
    <row r="164" spans="1:31">
      <c r="A164" s="28"/>
      <c r="B164" s="26"/>
      <c r="C164" s="26"/>
      <c r="D164" s="26"/>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row>
    <row r="165" spans="1:31">
      <c r="A165" s="28"/>
      <c r="B165" s="26"/>
      <c r="C165" s="26"/>
      <c r="D165" s="26"/>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row>
    <row r="166" spans="1:31">
      <c r="A166" s="28"/>
      <c r="B166" s="26"/>
      <c r="C166" s="26"/>
      <c r="D166" s="26"/>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row>
    <row r="167" spans="1:31">
      <c r="A167" s="28"/>
      <c r="B167" s="26"/>
      <c r="C167" s="26"/>
      <c r="D167" s="26"/>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row>
    <row r="168" spans="1:31">
      <c r="A168" s="28"/>
      <c r="B168" s="26"/>
      <c r="C168" s="26"/>
      <c r="D168" s="26"/>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row>
    <row r="169" spans="1:31">
      <c r="A169" s="28"/>
      <c r="B169" s="26"/>
      <c r="C169" s="26"/>
      <c r="D169" s="26"/>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row>
    <row r="170" spans="1:31">
      <c r="A170" s="28"/>
      <c r="B170" s="26"/>
      <c r="C170" s="26"/>
      <c r="D170" s="26"/>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row>
    <row r="171" spans="1:31">
      <c r="A171" s="28"/>
      <c r="B171" s="26"/>
      <c r="C171" s="26"/>
      <c r="D171" s="26"/>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row>
    <row r="172" spans="1:31">
      <c r="A172" s="28"/>
      <c r="B172" s="26"/>
      <c r="C172" s="26"/>
      <c r="D172" s="26"/>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row>
    <row r="173" spans="1:31">
      <c r="A173" s="28"/>
      <c r="B173" s="26"/>
      <c r="C173" s="26"/>
      <c r="D173" s="26"/>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row>
    <row r="174" spans="1:31">
      <c r="A174" s="28"/>
      <c r="B174" s="26"/>
      <c r="C174" s="26"/>
      <c r="D174" s="26"/>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row>
    <row r="175" spans="1:31">
      <c r="A175" s="28"/>
      <c r="B175" s="26"/>
      <c r="C175" s="26"/>
      <c r="D175" s="26"/>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row>
    <row r="176" spans="1:31">
      <c r="A176" s="28"/>
      <c r="B176" s="26"/>
      <c r="C176" s="26"/>
      <c r="D176" s="26"/>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row>
    <row r="177" spans="1:31">
      <c r="A177" s="28"/>
      <c r="B177" s="26"/>
      <c r="C177" s="26"/>
      <c r="D177" s="26"/>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row>
    <row r="178" spans="1:31">
      <c r="A178" s="28"/>
      <c r="B178" s="26"/>
      <c r="C178" s="26"/>
      <c r="D178" s="26"/>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row>
    <row r="179" spans="1:31">
      <c r="A179" s="28"/>
      <c r="B179" s="26"/>
      <c r="C179" s="26"/>
      <c r="D179" s="26"/>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row>
    <row r="180" spans="1:31">
      <c r="A180" s="28"/>
      <c r="B180" s="26"/>
      <c r="C180" s="26"/>
      <c r="D180" s="26"/>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row>
    <row r="181" spans="1:31">
      <c r="A181" s="28"/>
      <c r="B181" s="26"/>
      <c r="C181" s="26"/>
      <c r="D181" s="26"/>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row>
    <row r="182" spans="1:31">
      <c r="A182" s="28"/>
      <c r="B182" s="26"/>
      <c r="C182" s="26"/>
      <c r="D182" s="26"/>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row>
    <row r="183" spans="1:31">
      <c r="A183" s="28"/>
      <c r="B183" s="26"/>
      <c r="C183" s="26"/>
      <c r="D183" s="26"/>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row>
    <row r="184" spans="1:31">
      <c r="A184" s="28"/>
      <c r="B184" s="26"/>
      <c r="C184" s="26"/>
      <c r="D184" s="26"/>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row>
    <row r="185" spans="1:31">
      <c r="A185" s="28"/>
      <c r="B185" s="26"/>
      <c r="C185" s="26"/>
      <c r="D185" s="26"/>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row>
    <row r="186" spans="1:31">
      <c r="A186" s="28"/>
      <c r="B186" s="26"/>
      <c r="C186" s="26"/>
      <c r="D186" s="26"/>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row>
    <row r="187" spans="1:31">
      <c r="A187" s="28"/>
      <c r="B187" s="26"/>
      <c r="C187" s="26"/>
      <c r="D187" s="26"/>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row>
    <row r="188" spans="1:31">
      <c r="A188" s="28"/>
      <c r="B188" s="26"/>
      <c r="C188" s="26"/>
      <c r="D188" s="26"/>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row>
    <row r="189" spans="1:31">
      <c r="A189" s="28"/>
      <c r="B189" s="26"/>
      <c r="C189" s="26"/>
      <c r="D189" s="26"/>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row>
    <row r="190" spans="1:31">
      <c r="A190" s="28"/>
      <c r="B190" s="26"/>
      <c r="C190" s="26"/>
      <c r="D190" s="26"/>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row>
    <row r="191" spans="1:31">
      <c r="A191" s="28"/>
      <c r="B191" s="26"/>
      <c r="C191" s="26"/>
      <c r="D191" s="26"/>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row>
    <row r="192" spans="1:31">
      <c r="A192" s="28"/>
      <c r="B192" s="26"/>
      <c r="C192" s="26"/>
      <c r="D192" s="26"/>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row>
    <row r="193" spans="1:31">
      <c r="A193" s="28"/>
      <c r="B193" s="26"/>
      <c r="C193" s="26"/>
      <c r="D193" s="26"/>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row>
    <row r="194" spans="1:31">
      <c r="A194" s="28"/>
      <c r="B194" s="26"/>
      <c r="C194" s="26"/>
      <c r="D194" s="26"/>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row>
    <row r="195" spans="1:31">
      <c r="A195" s="28"/>
      <c r="B195" s="26"/>
      <c r="C195" s="26"/>
      <c r="D195" s="26"/>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row>
    <row r="196" spans="1:31">
      <c r="A196" s="28"/>
      <c r="B196" s="26"/>
      <c r="C196" s="26"/>
      <c r="D196" s="26"/>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row>
    <row r="197" spans="1:31">
      <c r="A197" s="28"/>
      <c r="B197" s="26"/>
      <c r="C197" s="26"/>
      <c r="D197" s="26"/>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row>
    <row r="198" spans="1:31">
      <c r="A198" s="28"/>
      <c r="B198" s="26"/>
      <c r="C198" s="26"/>
      <c r="D198" s="26"/>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row>
    <row r="199" spans="1:31">
      <c r="A199" s="28"/>
      <c r="B199" s="26"/>
      <c r="C199" s="26"/>
      <c r="D199" s="26"/>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row>
    <row r="200" spans="1:31">
      <c r="A200" s="28"/>
      <c r="B200" s="26"/>
      <c r="C200" s="26"/>
      <c r="D200" s="26"/>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row>
    <row r="201" spans="1:31">
      <c r="A201" s="28"/>
      <c r="B201" s="26"/>
      <c r="C201" s="26"/>
      <c r="D201" s="26"/>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row>
    <row r="202" spans="1:31">
      <c r="A202" s="28"/>
      <c r="B202" s="26"/>
      <c r="C202" s="26"/>
      <c r="D202" s="26"/>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row>
    <row r="203" spans="1:31">
      <c r="A203" s="28"/>
      <c r="B203" s="26"/>
      <c r="C203" s="26"/>
      <c r="D203" s="26"/>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row>
    <row r="204" spans="1:31">
      <c r="A204" s="28"/>
      <c r="B204" s="26"/>
      <c r="C204" s="26"/>
      <c r="D204" s="26"/>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row>
    <row r="205" spans="1:31">
      <c r="A205" s="28"/>
      <c r="B205" s="26"/>
      <c r="C205" s="26"/>
      <c r="D205" s="26"/>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row>
    <row r="206" spans="1:31">
      <c r="A206" s="28"/>
      <c r="B206" s="26"/>
      <c r="C206" s="26"/>
      <c r="D206" s="26"/>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row>
    <row r="207" spans="1:31">
      <c r="A207" s="28"/>
      <c r="B207" s="26"/>
      <c r="C207" s="26"/>
      <c r="D207" s="26"/>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row>
    <row r="208" spans="1:31">
      <c r="A208" s="28"/>
      <c r="B208" s="26"/>
      <c r="C208" s="26"/>
      <c r="D208" s="26"/>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row>
    <row r="209" spans="1:31">
      <c r="A209" s="28"/>
      <c r="B209" s="26"/>
      <c r="C209" s="26"/>
      <c r="D209" s="26"/>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row>
    <row r="210" spans="1:31">
      <c r="A210" s="28"/>
      <c r="B210" s="26"/>
      <c r="C210" s="26"/>
      <c r="D210" s="26"/>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row>
    <row r="211" spans="1:31">
      <c r="A211" s="28"/>
      <c r="B211" s="26"/>
      <c r="C211" s="26"/>
      <c r="D211" s="26"/>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row>
    <row r="212" spans="1:31">
      <c r="A212" s="28"/>
      <c r="B212" s="26"/>
      <c r="C212" s="26"/>
      <c r="D212" s="26"/>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row>
    <row r="213" spans="1:31">
      <c r="A213" s="28"/>
      <c r="B213" s="26"/>
      <c r="C213" s="26"/>
      <c r="D213" s="26"/>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row>
    <row r="214" spans="1:31">
      <c r="A214" s="28"/>
      <c r="B214" s="26"/>
      <c r="C214" s="26"/>
      <c r="D214" s="26"/>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row>
    <row r="215" spans="1:31">
      <c r="A215" s="28"/>
      <c r="B215" s="26"/>
      <c r="C215" s="26"/>
      <c r="D215" s="26"/>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row>
    <row r="216" spans="1:31">
      <c r="A216" s="28"/>
      <c r="B216" s="26"/>
      <c r="C216" s="26"/>
      <c r="D216" s="26"/>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row>
    <row r="217" spans="1:31">
      <c r="A217" s="28"/>
      <c r="B217" s="26"/>
      <c r="C217" s="26"/>
      <c r="D217" s="26"/>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row>
    <row r="218" spans="1:31">
      <c r="A218" s="28"/>
      <c r="B218" s="26"/>
      <c r="C218" s="26"/>
      <c r="D218" s="26"/>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row>
    <row r="219" spans="1:31">
      <c r="A219" s="28"/>
      <c r="B219" s="26"/>
      <c r="C219" s="26"/>
      <c r="D219" s="26"/>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row>
    <row r="220" spans="1:31">
      <c r="A220" s="28"/>
      <c r="B220" s="26"/>
      <c r="C220" s="26"/>
      <c r="D220" s="26"/>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row>
    <row r="221" spans="1:31">
      <c r="A221" s="28"/>
      <c r="B221" s="26"/>
      <c r="C221" s="26"/>
      <c r="D221" s="26"/>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row>
    <row r="222" spans="1:31">
      <c r="A222" s="28"/>
      <c r="B222" s="26"/>
      <c r="C222" s="26"/>
      <c r="D222" s="26"/>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row>
    <row r="223" spans="1:31">
      <c r="A223" s="28"/>
      <c r="B223" s="26"/>
      <c r="C223" s="26"/>
      <c r="D223" s="26"/>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row>
    <row r="224" spans="1:31">
      <c r="A224" s="28"/>
      <c r="B224" s="26"/>
      <c r="C224" s="26"/>
      <c r="D224" s="26"/>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row>
    <row r="225" spans="1:31">
      <c r="A225" s="28"/>
      <c r="B225" s="26"/>
      <c r="C225" s="26"/>
      <c r="D225" s="26"/>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row>
    <row r="226" spans="1:31">
      <c r="A226" s="28"/>
      <c r="B226" s="26"/>
      <c r="C226" s="26"/>
      <c r="D226" s="26"/>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row>
    <row r="227" spans="1:31">
      <c r="A227" s="28"/>
      <c r="B227" s="26"/>
      <c r="C227" s="26"/>
      <c r="D227" s="26"/>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row>
    <row r="228" spans="1:31">
      <c r="A228" s="28"/>
      <c r="B228" s="26"/>
      <c r="C228" s="26"/>
      <c r="D228" s="26"/>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row>
    <row r="229" spans="1:31">
      <c r="A229" s="28"/>
      <c r="B229" s="26"/>
      <c r="C229" s="26"/>
      <c r="D229" s="26"/>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row>
    <row r="230" spans="1:31">
      <c r="A230" s="28"/>
      <c r="B230" s="26"/>
      <c r="C230" s="26"/>
      <c r="D230" s="26"/>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row>
    <row r="231" spans="1:31">
      <c r="A231" s="28"/>
      <c r="B231" s="26"/>
      <c r="C231" s="26"/>
      <c r="D231" s="26"/>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row>
    <row r="232" spans="1:31">
      <c r="A232" s="28"/>
      <c r="B232" s="26"/>
      <c r="C232" s="26"/>
      <c r="D232" s="26"/>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row>
    <row r="233" spans="1:31">
      <c r="A233" s="28"/>
      <c r="B233" s="26"/>
      <c r="C233" s="26"/>
      <c r="D233" s="26"/>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row>
    <row r="234" spans="1:31">
      <c r="A234" s="28"/>
      <c r="B234" s="26"/>
      <c r="C234" s="26"/>
      <c r="D234" s="26"/>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row>
    <row r="235" spans="1:31">
      <c r="A235" s="28"/>
      <c r="B235" s="26"/>
      <c r="C235" s="26"/>
      <c r="D235" s="26"/>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row>
    <row r="236" spans="1:31">
      <c r="A236" s="28"/>
      <c r="B236" s="26"/>
      <c r="C236" s="26"/>
      <c r="D236" s="26"/>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row>
    <row r="237" spans="1:31">
      <c r="A237" s="28"/>
      <c r="B237" s="26"/>
      <c r="C237" s="26"/>
      <c r="D237" s="26"/>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row>
    <row r="238" spans="1:31">
      <c r="A238" s="28"/>
      <c r="B238" s="26"/>
      <c r="C238" s="26"/>
      <c r="D238" s="26"/>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row>
    <row r="239" spans="1:31">
      <c r="A239" s="28"/>
      <c r="B239" s="26"/>
      <c r="C239" s="26"/>
      <c r="D239" s="26"/>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row>
    <row r="240" spans="1:31">
      <c r="A240" s="28"/>
      <c r="B240" s="26"/>
      <c r="C240" s="26"/>
      <c r="D240" s="26"/>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row>
    <row r="241" spans="1:31">
      <c r="A241" s="28"/>
      <c r="B241" s="26"/>
      <c r="C241" s="26"/>
      <c r="D241" s="26"/>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row>
    <row r="242" spans="1:31">
      <c r="A242" s="28"/>
      <c r="B242" s="26"/>
      <c r="C242" s="26"/>
      <c r="D242" s="26"/>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row>
    <row r="243" spans="1:31">
      <c r="A243" s="28"/>
      <c r="B243" s="26"/>
      <c r="C243" s="26"/>
      <c r="D243" s="26"/>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row>
    <row r="244" spans="1:31">
      <c r="A244" s="28"/>
      <c r="B244" s="26"/>
      <c r="C244" s="26"/>
      <c r="D244" s="26"/>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row>
    <row r="245" spans="1:31">
      <c r="A245" s="28"/>
      <c r="B245" s="26"/>
      <c r="C245" s="26"/>
      <c r="D245" s="26"/>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row>
    <row r="246" spans="1:31">
      <c r="A246" s="28"/>
      <c r="B246" s="26"/>
      <c r="C246" s="26"/>
      <c r="D246" s="26"/>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row>
    <row r="247" spans="1:31">
      <c r="A247" s="28"/>
      <c r="B247" s="26"/>
      <c r="C247" s="26"/>
      <c r="D247" s="26"/>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row>
    <row r="248" spans="1:31">
      <c r="A248" s="28"/>
      <c r="B248" s="26"/>
      <c r="C248" s="26"/>
      <c r="D248" s="26"/>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row>
    <row r="249" spans="1:31">
      <c r="A249" s="28"/>
      <c r="B249" s="26"/>
      <c r="C249" s="26"/>
      <c r="D249" s="26"/>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row>
    <row r="250" spans="1:31">
      <c r="A250" s="28"/>
      <c r="B250" s="26"/>
      <c r="C250" s="26"/>
      <c r="D250" s="26"/>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row>
    <row r="251" spans="1:31">
      <c r="A251" s="28"/>
      <c r="B251" s="26"/>
      <c r="C251" s="26"/>
      <c r="D251" s="26"/>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row>
    <row r="252" spans="1:31">
      <c r="A252" s="28"/>
      <c r="B252" s="26"/>
      <c r="C252" s="26"/>
      <c r="D252" s="26"/>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row>
    <row r="253" spans="1:31">
      <c r="A253" s="28"/>
      <c r="B253" s="26"/>
      <c r="C253" s="26"/>
      <c r="D253" s="26"/>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row>
    <row r="254" spans="1:31">
      <c r="A254" s="28"/>
      <c r="B254" s="26"/>
      <c r="C254" s="26"/>
      <c r="D254" s="26"/>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row>
    <row r="255" spans="1:31">
      <c r="A255" s="28"/>
      <c r="B255" s="26"/>
      <c r="C255" s="26"/>
      <c r="D255" s="26"/>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row>
    <row r="256" spans="1:31">
      <c r="A256" s="28"/>
      <c r="B256" s="26"/>
      <c r="C256" s="26"/>
      <c r="D256" s="26"/>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row>
    <row r="257" spans="1:31">
      <c r="A257" s="28"/>
      <c r="B257" s="26"/>
      <c r="C257" s="26"/>
      <c r="D257" s="26"/>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row>
    <row r="258" spans="1:31">
      <c r="A258" s="28"/>
      <c r="B258" s="26"/>
      <c r="C258" s="26"/>
      <c r="D258" s="26"/>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row>
    <row r="259" spans="1:31">
      <c r="A259" s="28"/>
      <c r="B259" s="26"/>
      <c r="C259" s="26"/>
      <c r="D259" s="26"/>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row>
    <row r="260" spans="1:31">
      <c r="A260" s="28"/>
      <c r="B260" s="26"/>
      <c r="C260" s="26"/>
      <c r="D260" s="26"/>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row>
    <row r="261" spans="1:31">
      <c r="A261" s="28"/>
      <c r="B261" s="26"/>
      <c r="C261" s="26"/>
      <c r="D261" s="26"/>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row>
    <row r="262" spans="1:31">
      <c r="A262" s="28"/>
      <c r="B262" s="26"/>
      <c r="C262" s="26"/>
      <c r="D262" s="26"/>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row>
    <row r="263" spans="1:31">
      <c r="A263" s="28"/>
      <c r="B263" s="26"/>
      <c r="C263" s="26"/>
      <c r="D263" s="26"/>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row>
    <row r="264" spans="1:31">
      <c r="A264" s="28"/>
      <c r="B264" s="26"/>
      <c r="C264" s="26"/>
      <c r="D264" s="26"/>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row>
    <row r="265" spans="1:31">
      <c r="A265" s="28"/>
      <c r="B265" s="26"/>
      <c r="C265" s="26"/>
      <c r="D265" s="26"/>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row>
    <row r="266" spans="1:31">
      <c r="A266" s="28"/>
      <c r="B266" s="26"/>
      <c r="C266" s="26"/>
      <c r="D266" s="26"/>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row>
    <row r="267" spans="1:31">
      <c r="A267" s="28"/>
      <c r="B267" s="26"/>
      <c r="C267" s="26"/>
      <c r="D267" s="26"/>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row>
    <row r="268" spans="1:31">
      <c r="A268" s="28"/>
      <c r="B268" s="26"/>
      <c r="C268" s="26"/>
      <c r="D268" s="26"/>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row>
    <row r="269" spans="1:31">
      <c r="A269" s="28"/>
      <c r="B269" s="26"/>
      <c r="C269" s="26"/>
      <c r="D269" s="26"/>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row>
    <row r="270" spans="1:31">
      <c r="A270" s="28"/>
      <c r="B270" s="26"/>
      <c r="C270" s="26"/>
      <c r="D270" s="26"/>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row>
    <row r="271" spans="1:31">
      <c r="A271" s="28"/>
      <c r="B271" s="26"/>
      <c r="C271" s="26"/>
      <c r="D271" s="26"/>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row>
    <row r="272" spans="1:31">
      <c r="A272" s="28"/>
      <c r="B272" s="26"/>
      <c r="C272" s="26"/>
      <c r="D272" s="26"/>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row>
    <row r="273" spans="1:31">
      <c r="A273" s="28"/>
      <c r="B273" s="26"/>
      <c r="C273" s="26"/>
      <c r="D273" s="26"/>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row>
    <row r="274" spans="1:31">
      <c r="A274" s="28"/>
      <c r="B274" s="26"/>
      <c r="C274" s="26"/>
      <c r="D274" s="26"/>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row>
    <row r="275" spans="1:31">
      <c r="A275" s="28"/>
      <c r="B275" s="26"/>
      <c r="C275" s="26"/>
      <c r="D275" s="26"/>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row>
    <row r="276" spans="1:31">
      <c r="A276" s="28"/>
      <c r="B276" s="26"/>
      <c r="C276" s="26"/>
      <c r="D276" s="26"/>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row>
    <row r="277" spans="1:31">
      <c r="A277" s="28"/>
      <c r="B277" s="26"/>
      <c r="C277" s="26"/>
      <c r="D277" s="26"/>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row>
    <row r="278" spans="1:31">
      <c r="A278" s="28"/>
      <c r="B278" s="26"/>
      <c r="C278" s="26"/>
      <c r="D278" s="26"/>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row>
    <row r="279" spans="1:31">
      <c r="A279" s="28"/>
      <c r="B279" s="26"/>
      <c r="C279" s="26"/>
      <c r="D279" s="26"/>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row>
    <row r="280" spans="1:31">
      <c r="A280" s="28"/>
      <c r="B280" s="26"/>
      <c r="C280" s="26"/>
      <c r="D280" s="26"/>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row>
    <row r="281" spans="1:31">
      <c r="A281" s="28"/>
      <c r="B281" s="26"/>
      <c r="C281" s="26"/>
      <c r="D281" s="26"/>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row>
    <row r="282" spans="1:31">
      <c r="A282" s="28"/>
      <c r="B282" s="26"/>
      <c r="C282" s="26"/>
      <c r="D282" s="26"/>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row>
    <row r="283" spans="1:31">
      <c r="A283" s="28"/>
      <c r="B283" s="26"/>
      <c r="C283" s="26"/>
      <c r="D283" s="26"/>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row>
    <row r="284" spans="1:31">
      <c r="A284" s="28"/>
      <c r="B284" s="26"/>
      <c r="C284" s="26"/>
      <c r="D284" s="26"/>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row>
    <row r="285" spans="1:31">
      <c r="A285" s="28"/>
      <c r="B285" s="26"/>
      <c r="C285" s="26"/>
      <c r="D285" s="26"/>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row>
    <row r="286" spans="1:31">
      <c r="A286" s="28"/>
      <c r="B286" s="26"/>
      <c r="C286" s="26"/>
      <c r="D286" s="26"/>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row>
    <row r="287" spans="1:31">
      <c r="A287" s="28"/>
      <c r="B287" s="26"/>
      <c r="C287" s="26"/>
      <c r="D287" s="26"/>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row>
    <row r="288" spans="1:31">
      <c r="A288" s="28"/>
      <c r="B288" s="26"/>
      <c r="C288" s="26"/>
      <c r="D288" s="26"/>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row>
    <row r="289" spans="1:31">
      <c r="A289" s="28"/>
      <c r="B289" s="26"/>
      <c r="C289" s="26"/>
      <c r="D289" s="26"/>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row>
    <row r="290" spans="1:31">
      <c r="A290" s="28"/>
      <c r="B290" s="26"/>
      <c r="C290" s="26"/>
      <c r="D290" s="26"/>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row>
    <row r="291" spans="1:31">
      <c r="A291" s="28"/>
      <c r="B291" s="26"/>
      <c r="C291" s="26"/>
      <c r="D291" s="26"/>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row>
    <row r="292" spans="1:31">
      <c r="A292" s="28"/>
      <c r="B292" s="26"/>
      <c r="C292" s="26"/>
      <c r="D292" s="26"/>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row>
    <row r="293" spans="1:31">
      <c r="A293" s="28"/>
      <c r="B293" s="26"/>
      <c r="C293" s="26"/>
      <c r="D293" s="26"/>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row>
    <row r="294" spans="1:31">
      <c r="A294" s="28"/>
      <c r="B294" s="26"/>
      <c r="C294" s="26"/>
      <c r="D294" s="26"/>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row>
    <row r="295" spans="1:31">
      <c r="A295" s="28"/>
      <c r="B295" s="26"/>
      <c r="C295" s="26"/>
      <c r="D295" s="26"/>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row>
    <row r="296" spans="1:31">
      <c r="A296" s="28"/>
      <c r="B296" s="26"/>
      <c r="C296" s="26"/>
      <c r="D296" s="26"/>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row>
    <row r="297" spans="1:31">
      <c r="A297" s="28"/>
      <c r="B297" s="26"/>
      <c r="C297" s="26"/>
      <c r="D297" s="26"/>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row>
    <row r="298" spans="1:31">
      <c r="A298" s="28"/>
      <c r="B298" s="26"/>
      <c r="C298" s="26"/>
      <c r="D298" s="26"/>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row>
    <row r="299" spans="1:31">
      <c r="A299" s="28"/>
      <c r="B299" s="26"/>
      <c r="C299" s="26"/>
      <c r="D299" s="26"/>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row>
    <row r="300" spans="1:31">
      <c r="A300" s="28"/>
      <c r="B300" s="26"/>
      <c r="C300" s="26"/>
      <c r="D300" s="26"/>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row>
    <row r="301" spans="1:31">
      <c r="A301" s="28"/>
      <c r="B301" s="26"/>
      <c r="C301" s="26"/>
      <c r="D301" s="26"/>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row>
    <row r="302" spans="1:31">
      <c r="A302" s="28"/>
      <c r="B302" s="26"/>
      <c r="C302" s="26"/>
      <c r="D302" s="26"/>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row>
    <row r="303" spans="1:31">
      <c r="A303" s="28"/>
      <c r="B303" s="26"/>
      <c r="C303" s="26"/>
      <c r="D303" s="26"/>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row>
    <row r="304" spans="1:31">
      <c r="A304" s="28"/>
      <c r="B304" s="26"/>
      <c r="C304" s="26"/>
      <c r="D304" s="26"/>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row>
    <row r="305" spans="1:31">
      <c r="A305" s="28"/>
      <c r="B305" s="26"/>
      <c r="C305" s="26"/>
      <c r="D305" s="26"/>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row>
    <row r="306" spans="1:31">
      <c r="A306" s="28"/>
      <c r="B306" s="26"/>
      <c r="C306" s="26"/>
      <c r="D306" s="26"/>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row>
    <row r="307" spans="1:31">
      <c r="A307" s="28"/>
      <c r="B307" s="26"/>
      <c r="C307" s="26"/>
      <c r="D307" s="26"/>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row>
    <row r="308" spans="1:31">
      <c r="A308" s="28"/>
      <c r="B308" s="26"/>
      <c r="C308" s="26"/>
      <c r="D308" s="26"/>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row>
    <row r="309" spans="1:31">
      <c r="A309" s="28"/>
      <c r="B309" s="26"/>
      <c r="C309" s="26"/>
      <c r="D309" s="26"/>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row>
    <row r="310" spans="1:31">
      <c r="A310" s="28"/>
      <c r="B310" s="26"/>
      <c r="C310" s="26"/>
      <c r="D310" s="26"/>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row>
    <row r="311" spans="1:31">
      <c r="A311" s="28"/>
      <c r="B311" s="26"/>
      <c r="C311" s="26"/>
      <c r="D311" s="26"/>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row>
    <row r="312" spans="1:31">
      <c r="A312" s="28"/>
      <c r="B312" s="26"/>
      <c r="C312" s="26"/>
      <c r="D312" s="26"/>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row>
    <row r="313" spans="1:31">
      <c r="A313" s="28"/>
      <c r="B313" s="26"/>
      <c r="C313" s="26"/>
      <c r="D313" s="26"/>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row>
    <row r="314" spans="1:31">
      <c r="A314" s="28"/>
      <c r="B314" s="26"/>
      <c r="C314" s="26"/>
      <c r="D314" s="26"/>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row>
    <row r="315" spans="1:31">
      <c r="A315" s="28"/>
      <c r="B315" s="26"/>
      <c r="C315" s="26"/>
      <c r="D315" s="26"/>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row>
    <row r="316" spans="1:31">
      <c r="A316" s="28"/>
      <c r="B316" s="26"/>
      <c r="C316" s="26"/>
      <c r="D316" s="26"/>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row>
    <row r="317" spans="1:31">
      <c r="A317" s="28"/>
      <c r="B317" s="26"/>
      <c r="C317" s="26"/>
      <c r="D317" s="26"/>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row>
    <row r="318" spans="1:31">
      <c r="A318" s="28"/>
      <c r="B318" s="26"/>
      <c r="C318" s="26"/>
      <c r="D318" s="26"/>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row>
    <row r="319" spans="1:31">
      <c r="A319" s="28"/>
      <c r="B319" s="26"/>
      <c r="C319" s="26"/>
      <c r="D319" s="26"/>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row>
    <row r="320" spans="1:31">
      <c r="A320" s="28"/>
      <c r="B320" s="26"/>
      <c r="C320" s="26"/>
      <c r="D320" s="26"/>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row>
    <row r="321" spans="1:31">
      <c r="A321" s="28"/>
      <c r="B321" s="26"/>
      <c r="C321" s="26"/>
      <c r="D321" s="26"/>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row>
    <row r="322" spans="1:31">
      <c r="A322" s="28"/>
      <c r="B322" s="26"/>
      <c r="C322" s="26"/>
      <c r="D322" s="26"/>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row>
    <row r="323" spans="1:31">
      <c r="A323" s="28"/>
      <c r="B323" s="26"/>
      <c r="C323" s="26"/>
      <c r="D323" s="26"/>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row>
    <row r="324" spans="1:31">
      <c r="A324" s="28"/>
      <c r="B324" s="26"/>
      <c r="C324" s="26"/>
      <c r="D324" s="26"/>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row>
    <row r="325" spans="1:31">
      <c r="A325" s="28"/>
      <c r="B325" s="26"/>
      <c r="C325" s="26"/>
      <c r="D325" s="26"/>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row>
    <row r="326" spans="1:31">
      <c r="A326" s="28"/>
      <c r="B326" s="26"/>
      <c r="C326" s="26"/>
      <c r="D326" s="26"/>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row>
    <row r="327" spans="1:31">
      <c r="A327" s="28"/>
      <c r="B327" s="26"/>
      <c r="C327" s="26"/>
      <c r="D327" s="26"/>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row>
    <row r="328" spans="1:31">
      <c r="A328" s="28"/>
      <c r="B328" s="26"/>
      <c r="C328" s="26"/>
      <c r="D328" s="26"/>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row>
    <row r="329" spans="1:31">
      <c r="A329" s="28"/>
      <c r="B329" s="26"/>
      <c r="C329" s="26"/>
      <c r="D329" s="26"/>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row>
    <row r="330" spans="1:31">
      <c r="A330" s="28"/>
      <c r="B330" s="26"/>
      <c r="C330" s="26"/>
      <c r="D330" s="26"/>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row>
    <row r="331" spans="1:31">
      <c r="A331" s="28"/>
      <c r="B331" s="26"/>
      <c r="C331" s="26"/>
      <c r="D331" s="26"/>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row>
    <row r="332" spans="1:31">
      <c r="A332" s="28"/>
      <c r="B332" s="26"/>
      <c r="C332" s="26"/>
      <c r="D332" s="26"/>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row>
    <row r="333" spans="1:31">
      <c r="A333" s="28"/>
      <c r="B333" s="26"/>
      <c r="C333" s="26"/>
      <c r="D333" s="26"/>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row>
    <row r="334" spans="1:31">
      <c r="A334" s="28"/>
      <c r="B334" s="26"/>
      <c r="C334" s="26"/>
      <c r="D334" s="26"/>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row>
    <row r="335" spans="1:31">
      <c r="A335" s="28"/>
      <c r="B335" s="26"/>
      <c r="C335" s="26"/>
      <c r="D335" s="26"/>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row>
    <row r="336" spans="1:31">
      <c r="A336" s="28"/>
      <c r="B336" s="26"/>
      <c r="C336" s="26"/>
      <c r="D336" s="26"/>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row>
    <row r="337" spans="1:31">
      <c r="A337" s="28"/>
      <c r="B337" s="26"/>
      <c r="C337" s="26"/>
      <c r="D337" s="26"/>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row>
    <row r="338" spans="1:31">
      <c r="A338" s="28"/>
      <c r="B338" s="26"/>
      <c r="C338" s="26"/>
      <c r="D338" s="26"/>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row>
    <row r="339" spans="1:31">
      <c r="A339" s="28"/>
      <c r="B339" s="26"/>
      <c r="C339" s="26"/>
      <c r="D339" s="26"/>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row>
    <row r="340" spans="1:31">
      <c r="A340" s="28"/>
      <c r="B340" s="26"/>
      <c r="C340" s="26"/>
      <c r="D340" s="26"/>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row>
    <row r="341" spans="1:31">
      <c r="A341" s="28"/>
      <c r="B341" s="26"/>
      <c r="C341" s="26"/>
      <c r="D341" s="26"/>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row>
    <row r="342" spans="1:31">
      <c r="A342" s="28"/>
      <c r="B342" s="26"/>
      <c r="C342" s="26"/>
      <c r="D342" s="26"/>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row>
    <row r="343" spans="1:31">
      <c r="A343" s="28"/>
      <c r="B343" s="26"/>
      <c r="C343" s="26"/>
      <c r="D343" s="26"/>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row>
    <row r="344" spans="1:31">
      <c r="A344" s="28"/>
      <c r="B344" s="26"/>
      <c r="C344" s="26"/>
      <c r="D344" s="26"/>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row>
    <row r="345" spans="1:31">
      <c r="A345" s="28"/>
      <c r="B345" s="26"/>
      <c r="C345" s="26"/>
      <c r="D345" s="26"/>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row>
    <row r="346" spans="1:31">
      <c r="A346" s="28"/>
      <c r="B346" s="26"/>
      <c r="C346" s="26"/>
      <c r="D346" s="26"/>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row>
    <row r="347" spans="1:31">
      <c r="A347" s="28"/>
      <c r="B347" s="26"/>
      <c r="C347" s="26"/>
      <c r="D347" s="26"/>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row>
    <row r="348" spans="1:31">
      <c r="A348" s="28"/>
      <c r="B348" s="26"/>
      <c r="C348" s="26"/>
      <c r="D348" s="26"/>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row>
    <row r="349" spans="1:31">
      <c r="A349" s="28"/>
      <c r="B349" s="26"/>
      <c r="C349" s="26"/>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row>
    <row r="350" spans="1:31">
      <c r="A350" s="28"/>
      <c r="B350" s="26"/>
      <c r="C350" s="26"/>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row>
    <row r="351" spans="1:31">
      <c r="A351" s="28"/>
      <c r="B351" s="26"/>
      <c r="C351" s="26"/>
      <c r="D351" s="26"/>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row>
    <row r="352" spans="1:31">
      <c r="A352" s="28"/>
      <c r="B352" s="26"/>
      <c r="C352" s="26"/>
      <c r="D352" s="26"/>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row>
    <row r="353" spans="1:31">
      <c r="A353" s="28"/>
      <c r="B353" s="26"/>
      <c r="C353" s="26"/>
      <c r="D353" s="26"/>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row>
    <row r="354" spans="1:31">
      <c r="A354" s="28"/>
      <c r="B354" s="26"/>
      <c r="C354" s="26"/>
      <c r="D354" s="26"/>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row>
    <row r="355" spans="1:31">
      <c r="A355" s="28"/>
      <c r="B355" s="26"/>
      <c r="C355" s="26"/>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row>
    <row r="356" spans="1:31">
      <c r="A356" s="28"/>
      <c r="B356" s="26"/>
      <c r="C356" s="26"/>
      <c r="D356" s="26"/>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row>
    <row r="357" spans="1:31">
      <c r="A357" s="28"/>
      <c r="B357" s="26"/>
      <c r="C357" s="26"/>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row>
    <row r="358" spans="1:31">
      <c r="A358" s="28"/>
      <c r="B358" s="26"/>
      <c r="C358" s="26"/>
      <c r="D358" s="26"/>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row>
    <row r="359" spans="1:31">
      <c r="A359" s="28"/>
      <c r="B359" s="26"/>
      <c r="C359" s="26"/>
      <c r="D359" s="26"/>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row>
    <row r="360" spans="1:31">
      <c r="A360" s="28"/>
      <c r="B360" s="26"/>
      <c r="C360" s="26"/>
      <c r="D360" s="26"/>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row>
    <row r="361" spans="1:31">
      <c r="A361" s="28"/>
      <c r="B361" s="26"/>
      <c r="C361" s="26"/>
      <c r="D361" s="26"/>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row>
    <row r="362" spans="1:31">
      <c r="A362" s="28"/>
      <c r="B362" s="26"/>
      <c r="C362" s="26"/>
      <c r="D362" s="26"/>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row>
    <row r="363" spans="1:31">
      <c r="A363" s="28"/>
      <c r="B363" s="26"/>
      <c r="C363" s="26"/>
      <c r="D363" s="26"/>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row>
    <row r="364" spans="1:31">
      <c r="A364" s="28"/>
      <c r="B364" s="26"/>
      <c r="C364" s="26"/>
      <c r="D364" s="26"/>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row>
    <row r="365" spans="1:31">
      <c r="A365" s="28"/>
      <c r="B365" s="26"/>
      <c r="C365" s="26"/>
      <c r="D365" s="26"/>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row>
    <row r="366" spans="1:31">
      <c r="A366" s="28"/>
      <c r="B366" s="26"/>
      <c r="C366" s="26"/>
      <c r="D366" s="26"/>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row>
    <row r="367" spans="1:31">
      <c r="A367" s="28"/>
      <c r="B367" s="26"/>
      <c r="C367" s="26"/>
      <c r="D367" s="26"/>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row>
    <row r="368" spans="1:31">
      <c r="A368" s="28"/>
      <c r="B368" s="26"/>
      <c r="C368" s="26"/>
      <c r="D368" s="26"/>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row>
    <row r="369" spans="1:31">
      <c r="A369" s="28"/>
      <c r="B369" s="26"/>
      <c r="C369" s="26"/>
      <c r="D369" s="26"/>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row>
    <row r="370" spans="1:31">
      <c r="A370" s="28"/>
      <c r="B370" s="26"/>
      <c r="C370" s="26"/>
      <c r="D370" s="26"/>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row>
    <row r="371" spans="1:31">
      <c r="A371" s="28"/>
      <c r="B371" s="26"/>
      <c r="C371" s="26"/>
      <c r="D371" s="26"/>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row>
    <row r="372" spans="1:31">
      <c r="A372" s="28"/>
      <c r="B372" s="26"/>
      <c r="C372" s="26"/>
      <c r="D372" s="26"/>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row>
    <row r="373" spans="1:31">
      <c r="A373" s="28"/>
      <c r="B373" s="26"/>
      <c r="C373" s="26"/>
      <c r="D373" s="26"/>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row>
    <row r="374" spans="1:31">
      <c r="A374" s="28"/>
      <c r="B374" s="26"/>
      <c r="C374" s="26"/>
      <c r="D374" s="26"/>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row>
    <row r="375" spans="1:31">
      <c r="A375" s="28"/>
      <c r="B375" s="26"/>
      <c r="C375" s="26"/>
      <c r="D375" s="26"/>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row>
    <row r="376" spans="1:31">
      <c r="A376" s="28"/>
      <c r="B376" s="26"/>
      <c r="C376" s="26"/>
      <c r="D376" s="26"/>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row>
    <row r="377" spans="1:31">
      <c r="A377" s="28"/>
      <c r="B377" s="26"/>
      <c r="C377" s="26"/>
      <c r="D377" s="26"/>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row>
    <row r="378" spans="1:31">
      <c r="A378" s="28"/>
      <c r="B378" s="26"/>
      <c r="C378" s="26"/>
      <c r="D378" s="26"/>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row>
    <row r="379" spans="1:31">
      <c r="A379" s="28"/>
      <c r="B379" s="26"/>
      <c r="C379" s="26"/>
      <c r="D379" s="26"/>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row>
    <row r="380" spans="1:31">
      <c r="A380" s="28"/>
      <c r="B380" s="26"/>
      <c r="C380" s="26"/>
      <c r="D380" s="26"/>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row>
    <row r="381" spans="1:31">
      <c r="A381" s="28"/>
      <c r="B381" s="26"/>
      <c r="C381" s="26"/>
      <c r="D381" s="26"/>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row>
    <row r="382" spans="1:31">
      <c r="A382" s="28"/>
      <c r="B382" s="26"/>
      <c r="C382" s="26"/>
      <c r="D382" s="26"/>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row>
    <row r="383" spans="1:31">
      <c r="A383" s="28"/>
      <c r="B383" s="26"/>
      <c r="C383" s="26"/>
      <c r="D383" s="26"/>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row>
    <row r="384" spans="1:31">
      <c r="A384" s="28"/>
      <c r="B384" s="26"/>
      <c r="C384" s="26"/>
      <c r="D384" s="26"/>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row>
    <row r="385" spans="1:31">
      <c r="A385" s="28"/>
      <c r="B385" s="26"/>
      <c r="C385" s="26"/>
      <c r="D385" s="26"/>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row>
    <row r="386" spans="1:31">
      <c r="A386" s="28"/>
      <c r="B386" s="26"/>
      <c r="C386" s="26"/>
      <c r="D386" s="26"/>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row>
    <row r="387" spans="1:31">
      <c r="A387" s="28"/>
      <c r="B387" s="26"/>
      <c r="C387" s="26"/>
      <c r="D387" s="26"/>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row>
    <row r="388" spans="1:31">
      <c r="A388" s="28"/>
      <c r="B388" s="26"/>
      <c r="C388" s="26"/>
      <c r="D388" s="26"/>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row>
    <row r="389" spans="1:31">
      <c r="A389" s="28"/>
      <c r="B389" s="26"/>
      <c r="C389" s="26"/>
      <c r="D389" s="26"/>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row>
    <row r="390" spans="1:31">
      <c r="A390" s="28"/>
      <c r="B390" s="26"/>
      <c r="C390" s="26"/>
      <c r="D390" s="26"/>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row>
    <row r="391" spans="1:31">
      <c r="A391" s="28"/>
      <c r="B391" s="26"/>
      <c r="C391" s="26"/>
      <c r="D391" s="26"/>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row>
    <row r="392" spans="1:31">
      <c r="A392" s="28"/>
      <c r="B392" s="26"/>
      <c r="C392" s="26"/>
      <c r="D392" s="26"/>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row>
    <row r="393" spans="1:31">
      <c r="A393" s="28"/>
      <c r="B393" s="26"/>
      <c r="C393" s="26"/>
      <c r="D393" s="26"/>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row>
    <row r="394" spans="1:31">
      <c r="A394" s="28"/>
      <c r="B394" s="26"/>
      <c r="C394" s="26"/>
      <c r="D394" s="26"/>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row>
    <row r="395" spans="1:31">
      <c r="A395" s="28"/>
      <c r="B395" s="26"/>
      <c r="C395" s="26"/>
      <c r="D395" s="26"/>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row>
    <row r="396" spans="1:31">
      <c r="A396" s="28"/>
      <c r="B396" s="26"/>
      <c r="C396" s="26"/>
      <c r="D396" s="26"/>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row>
    <row r="397" spans="1:31">
      <c r="A397" s="28"/>
      <c r="B397" s="26"/>
      <c r="C397" s="26"/>
      <c r="D397" s="26"/>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row>
    <row r="398" spans="1:31">
      <c r="A398" s="28"/>
      <c r="B398" s="26"/>
      <c r="C398" s="26"/>
      <c r="D398" s="26"/>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row>
    <row r="399" spans="1:31">
      <c r="A399" s="28"/>
      <c r="B399" s="26"/>
      <c r="C399" s="26"/>
      <c r="D399" s="26"/>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row>
    <row r="400" spans="1:31">
      <c r="A400" s="28"/>
      <c r="B400" s="26"/>
      <c r="C400" s="26"/>
      <c r="D400" s="26"/>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row>
    <row r="401" spans="1:31">
      <c r="A401" s="28"/>
      <c r="B401" s="26"/>
      <c r="C401" s="26"/>
      <c r="D401" s="26"/>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row>
    <row r="402" spans="1:31">
      <c r="A402" s="28"/>
      <c r="B402" s="26"/>
      <c r="C402" s="26"/>
      <c r="D402" s="26"/>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row>
    <row r="403" spans="1:31">
      <c r="A403" s="28"/>
      <c r="B403" s="26"/>
      <c r="C403" s="26"/>
      <c r="D403" s="26"/>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row>
    <row r="404" spans="1:31">
      <c r="A404" s="28"/>
      <c r="B404" s="26"/>
      <c r="C404" s="26"/>
      <c r="D404" s="26"/>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row>
    <row r="405" spans="1:31">
      <c r="A405" s="28"/>
      <c r="B405" s="26"/>
      <c r="C405" s="26"/>
      <c r="D405" s="26"/>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row>
    <row r="406" spans="1:31">
      <c r="A406" s="28"/>
      <c r="B406" s="26"/>
      <c r="C406" s="26"/>
      <c r="D406" s="26"/>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row>
    <row r="407" spans="1:31">
      <c r="A407" s="28"/>
      <c r="B407" s="26"/>
      <c r="C407" s="26"/>
      <c r="D407" s="26"/>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row>
    <row r="408" spans="1:31">
      <c r="A408" s="28"/>
      <c r="B408" s="26"/>
      <c r="C408" s="26"/>
      <c r="D408" s="26"/>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row>
    <row r="409" spans="1:31">
      <c r="A409" s="28"/>
      <c r="B409" s="26"/>
      <c r="C409" s="26"/>
      <c r="D409" s="26"/>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row>
    <row r="410" spans="1:31">
      <c r="A410" s="28"/>
      <c r="B410" s="26"/>
      <c r="C410" s="26"/>
      <c r="D410" s="26"/>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row>
    <row r="411" spans="1:31">
      <c r="A411" s="28"/>
      <c r="B411" s="26"/>
      <c r="C411" s="26"/>
      <c r="D411" s="26"/>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row>
    <row r="412" spans="1:31">
      <c r="A412" s="28"/>
      <c r="B412" s="26"/>
      <c r="C412" s="26"/>
      <c r="D412" s="26"/>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row>
    <row r="413" spans="1:31">
      <c r="A413" s="28"/>
      <c r="B413" s="26"/>
      <c r="C413" s="26"/>
      <c r="D413" s="26"/>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row>
    <row r="414" spans="1:31">
      <c r="A414" s="28"/>
      <c r="B414" s="26"/>
      <c r="C414" s="26"/>
      <c r="D414" s="26"/>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row>
    <row r="415" spans="1:31">
      <c r="A415" s="28"/>
      <c r="B415" s="26"/>
      <c r="C415" s="26"/>
      <c r="D415" s="26"/>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row>
    <row r="416" spans="1:31">
      <c r="A416" s="28"/>
      <c r="B416" s="26"/>
      <c r="C416" s="26"/>
      <c r="D416" s="26"/>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row>
    <row r="417" spans="1:31">
      <c r="A417" s="28"/>
      <c r="B417" s="26"/>
      <c r="C417" s="26"/>
      <c r="D417" s="26"/>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row>
    <row r="418" spans="1:31">
      <c r="A418" s="28"/>
      <c r="B418" s="26"/>
      <c r="C418" s="26"/>
      <c r="D418" s="26"/>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row>
    <row r="419" spans="1:31">
      <c r="A419" s="28"/>
      <c r="B419" s="26"/>
      <c r="C419" s="26"/>
      <c r="D419" s="26"/>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row>
    <row r="420" spans="1:31">
      <c r="A420" s="28"/>
      <c r="B420" s="26"/>
      <c r="C420" s="26"/>
      <c r="D420" s="26"/>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row>
    <row r="421" spans="1:31">
      <c r="A421" s="28"/>
      <c r="B421" s="26"/>
      <c r="C421" s="26"/>
      <c r="D421" s="26"/>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row>
    <row r="422" spans="1:31">
      <c r="A422" s="28"/>
      <c r="B422" s="26"/>
      <c r="C422" s="26"/>
      <c r="D422" s="26"/>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row>
    <row r="423" spans="1:31">
      <c r="A423" s="28"/>
      <c r="B423" s="26"/>
      <c r="C423" s="26"/>
      <c r="D423" s="26"/>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row>
    <row r="424" spans="1:31">
      <c r="A424" s="28"/>
      <c r="B424" s="26"/>
      <c r="C424" s="26"/>
      <c r="D424" s="26"/>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row>
    <row r="425" spans="1:31">
      <c r="A425" s="28"/>
      <c r="B425" s="26"/>
      <c r="C425" s="26"/>
      <c r="D425" s="26"/>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row>
    <row r="426" spans="1:31">
      <c r="A426" s="28"/>
      <c r="B426" s="26"/>
      <c r="C426" s="26"/>
      <c r="D426" s="26"/>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row>
    <row r="427" spans="1:31">
      <c r="A427" s="28"/>
      <c r="B427" s="26"/>
      <c r="C427" s="26"/>
      <c r="D427" s="26"/>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row>
    <row r="428" spans="1:31">
      <c r="A428" s="28"/>
      <c r="B428" s="26"/>
      <c r="C428" s="26"/>
      <c r="D428" s="26"/>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row>
    <row r="429" spans="1:31">
      <c r="A429" s="28"/>
      <c r="B429" s="26"/>
      <c r="C429" s="26"/>
      <c r="D429" s="26"/>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row>
    <row r="430" spans="1:31">
      <c r="A430" s="28"/>
      <c r="B430" s="26"/>
      <c r="C430" s="26"/>
      <c r="D430" s="26"/>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row>
    <row r="431" spans="1:31">
      <c r="A431" s="28"/>
      <c r="B431" s="26"/>
      <c r="C431" s="26"/>
      <c r="D431" s="26"/>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row>
    <row r="432" spans="1:31">
      <c r="A432" s="28"/>
      <c r="B432" s="26"/>
      <c r="C432" s="26"/>
      <c r="D432" s="26"/>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row>
    <row r="433" spans="1:31">
      <c r="A433" s="28"/>
      <c r="B433" s="26"/>
      <c r="C433" s="26"/>
      <c r="D433" s="26"/>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row>
    <row r="434" spans="1:31">
      <c r="A434" s="28"/>
      <c r="B434" s="26"/>
      <c r="C434" s="26"/>
      <c r="D434" s="26"/>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row>
    <row r="435" spans="1:31">
      <c r="A435" s="28"/>
      <c r="B435" s="26"/>
      <c r="C435" s="26"/>
      <c r="D435" s="26"/>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row>
    <row r="436" spans="1:31">
      <c r="A436" s="28"/>
      <c r="B436" s="26"/>
      <c r="C436" s="26"/>
      <c r="D436" s="26"/>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row>
    <row r="437" spans="1:31">
      <c r="A437" s="28"/>
      <c r="B437" s="26"/>
      <c r="C437" s="26"/>
      <c r="D437" s="26"/>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row>
    <row r="438" spans="1:31">
      <c r="A438" s="28"/>
      <c r="B438" s="26"/>
      <c r="C438" s="26"/>
      <c r="D438" s="26"/>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row>
    <row r="439" spans="1:31">
      <c r="A439" s="28"/>
      <c r="B439" s="26"/>
      <c r="C439" s="26"/>
      <c r="D439" s="26"/>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row>
    <row r="440" spans="1:31">
      <c r="A440" s="28"/>
      <c r="B440" s="26"/>
      <c r="C440" s="26"/>
      <c r="D440" s="26"/>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row>
    <row r="441" spans="1:31">
      <c r="A441" s="28"/>
      <c r="B441" s="26"/>
      <c r="C441" s="26"/>
      <c r="D441" s="26"/>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row>
    <row r="442" spans="1:31">
      <c r="A442" s="28"/>
      <c r="B442" s="26"/>
      <c r="C442" s="26"/>
      <c r="D442" s="26"/>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row>
    <row r="443" spans="1:31">
      <c r="A443" s="28"/>
      <c r="B443" s="26"/>
      <c r="C443" s="26"/>
      <c r="D443" s="26"/>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row>
    <row r="444" spans="1:31">
      <c r="A444" s="28"/>
      <c r="B444" s="26"/>
      <c r="C444" s="26"/>
      <c r="D444" s="26"/>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row>
    <row r="445" spans="1:31">
      <c r="A445" s="28"/>
      <c r="B445" s="26"/>
      <c r="C445" s="26"/>
      <c r="D445" s="26"/>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row>
    <row r="446" spans="1:31">
      <c r="A446" s="28"/>
      <c r="B446" s="26"/>
      <c r="C446" s="26"/>
      <c r="D446" s="26"/>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row>
    <row r="447" spans="1:31">
      <c r="A447" s="28"/>
      <c r="B447" s="26"/>
      <c r="C447" s="26"/>
      <c r="D447" s="26"/>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row>
    <row r="448" spans="1:31">
      <c r="A448" s="28"/>
      <c r="B448" s="26"/>
      <c r="C448" s="26"/>
      <c r="D448" s="26"/>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row>
    <row r="449" spans="1:31">
      <c r="A449" s="28"/>
      <c r="B449" s="26"/>
      <c r="C449" s="26"/>
      <c r="D449" s="26"/>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row>
    <row r="450" spans="1:31">
      <c r="A450" s="28"/>
      <c r="B450" s="26"/>
      <c r="C450" s="26"/>
      <c r="D450" s="26"/>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row>
    <row r="451" spans="1:31">
      <c r="A451" s="28"/>
      <c r="B451" s="26"/>
      <c r="C451" s="26"/>
      <c r="D451" s="26"/>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row>
    <row r="452" spans="1:31">
      <c r="A452" s="28"/>
      <c r="B452" s="26"/>
      <c r="C452" s="26"/>
      <c r="D452" s="26"/>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row>
    <row r="453" spans="1:31">
      <c r="A453" s="28"/>
      <c r="B453" s="26"/>
      <c r="C453" s="26"/>
      <c r="D453" s="26"/>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row>
    <row r="454" spans="1:31">
      <c r="A454" s="28"/>
      <c r="B454" s="26"/>
      <c r="C454" s="26"/>
      <c r="D454" s="26"/>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row>
    <row r="455" spans="1:31">
      <c r="A455" s="28"/>
      <c r="B455" s="26"/>
      <c r="C455" s="26"/>
      <c r="D455" s="26"/>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row>
    <row r="456" spans="1:31">
      <c r="A456" s="28"/>
      <c r="B456" s="26"/>
      <c r="C456" s="26"/>
      <c r="D456" s="26"/>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row>
    <row r="457" spans="1:31">
      <c r="A457" s="28"/>
      <c r="B457" s="26"/>
      <c r="C457" s="26"/>
      <c r="D457" s="26"/>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row>
    <row r="458" spans="1:31">
      <c r="A458" s="28"/>
      <c r="B458" s="26"/>
      <c r="C458" s="26"/>
      <c r="D458" s="26"/>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row>
    <row r="459" spans="1:31">
      <c r="A459" s="28"/>
      <c r="B459" s="26"/>
      <c r="C459" s="26"/>
      <c r="D459" s="26"/>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row>
    <row r="460" spans="1:31">
      <c r="A460" s="28"/>
      <c r="B460" s="26"/>
      <c r="C460" s="26"/>
      <c r="D460" s="26"/>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row>
    <row r="461" spans="1:31">
      <c r="A461" s="28"/>
      <c r="B461" s="26"/>
      <c r="C461" s="26"/>
      <c r="D461" s="26"/>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row>
    <row r="462" spans="1:31">
      <c r="A462" s="28"/>
      <c r="B462" s="26"/>
      <c r="C462" s="26"/>
      <c r="D462" s="26"/>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row>
    <row r="463" spans="1:31">
      <c r="A463" s="28"/>
      <c r="B463" s="26"/>
      <c r="C463" s="26"/>
      <c r="D463" s="26"/>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row>
    <row r="464" spans="1:31">
      <c r="A464" s="28"/>
      <c r="B464" s="26"/>
      <c r="C464" s="26"/>
      <c r="D464" s="26"/>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row>
    <row r="465" spans="1:31">
      <c r="A465" s="28"/>
      <c r="B465" s="26"/>
      <c r="C465" s="26"/>
      <c r="D465" s="26"/>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row>
    <row r="466" spans="1:31">
      <c r="A466" s="28"/>
      <c r="B466" s="26"/>
      <c r="C466" s="26"/>
      <c r="D466" s="26"/>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row>
    <row r="467" spans="1:31">
      <c r="A467" s="28"/>
      <c r="B467" s="26"/>
      <c r="C467" s="26"/>
      <c r="D467" s="26"/>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row>
    <row r="468" spans="1:31">
      <c r="A468" s="28"/>
      <c r="B468" s="26"/>
      <c r="C468" s="26"/>
      <c r="D468" s="26"/>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row>
    <row r="469" spans="1:31">
      <c r="A469" s="28"/>
      <c r="B469" s="26"/>
      <c r="C469" s="26"/>
      <c r="D469" s="26"/>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row>
    <row r="470" spans="1:31">
      <c r="A470" s="28"/>
      <c r="B470" s="26"/>
      <c r="C470" s="26"/>
      <c r="D470" s="26"/>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row>
    <row r="471" spans="1:31">
      <c r="A471" s="28"/>
      <c r="B471" s="26"/>
      <c r="C471" s="26"/>
      <c r="D471" s="26"/>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row>
    <row r="472" spans="1:31">
      <c r="A472" s="28"/>
      <c r="B472" s="26"/>
      <c r="C472" s="26"/>
      <c r="D472" s="26"/>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row>
    <row r="473" spans="1:31">
      <c r="A473" s="28"/>
      <c r="B473" s="26"/>
      <c r="C473" s="26"/>
      <c r="D473" s="26"/>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row>
    <row r="474" spans="1:31">
      <c r="A474" s="28"/>
      <c r="B474" s="26"/>
      <c r="C474" s="26"/>
      <c r="D474" s="26"/>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row>
    <row r="475" spans="1:31">
      <c r="A475" s="28"/>
      <c r="B475" s="26"/>
      <c r="C475" s="26"/>
      <c r="D475" s="26"/>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row>
    <row r="476" spans="1:31">
      <c r="A476" s="28"/>
      <c r="B476" s="26"/>
      <c r="C476" s="26"/>
      <c r="D476" s="26"/>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row>
    <row r="477" spans="1:31">
      <c r="A477" s="28"/>
      <c r="B477" s="26"/>
      <c r="C477" s="26"/>
      <c r="D477" s="26"/>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row>
    <row r="478" spans="1:31">
      <c r="A478" s="28"/>
      <c r="B478" s="26"/>
      <c r="C478" s="26"/>
      <c r="D478" s="26"/>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row>
    <row r="479" spans="1:31">
      <c r="A479" s="28"/>
      <c r="B479" s="26"/>
      <c r="C479" s="26"/>
      <c r="D479" s="26"/>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row>
    <row r="480" spans="1:31">
      <c r="A480" s="28"/>
      <c r="B480" s="26"/>
      <c r="C480" s="26"/>
      <c r="D480" s="26"/>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row>
    <row r="481" spans="1:31">
      <c r="A481" s="28"/>
      <c r="B481" s="26"/>
      <c r="C481" s="26"/>
      <c r="D481" s="26"/>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row>
    <row r="482" spans="1:31">
      <c r="A482" s="28"/>
      <c r="B482" s="26"/>
      <c r="C482" s="26"/>
      <c r="D482" s="26"/>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row>
    <row r="483" spans="1:31">
      <c r="A483" s="28"/>
      <c r="B483" s="26"/>
      <c r="C483" s="26"/>
      <c r="D483" s="26"/>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row>
    <row r="484" spans="1:31">
      <c r="A484" s="28"/>
      <c r="B484" s="26"/>
      <c r="C484" s="26"/>
      <c r="D484" s="26"/>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row>
    <row r="485" spans="1:31">
      <c r="A485" s="28"/>
      <c r="B485" s="26"/>
      <c r="C485" s="26"/>
      <c r="D485" s="26"/>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row>
    <row r="486" spans="1:31">
      <c r="A486" s="28"/>
      <c r="B486" s="26"/>
      <c r="C486" s="26"/>
      <c r="D486" s="26"/>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row>
    <row r="487" spans="1:31">
      <c r="A487" s="28"/>
      <c r="B487" s="26"/>
      <c r="C487" s="26"/>
      <c r="D487" s="26"/>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row>
    <row r="488" spans="1:31">
      <c r="A488" s="28"/>
      <c r="B488" s="26"/>
      <c r="C488" s="26"/>
      <c r="D488" s="26"/>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row>
    <row r="489" spans="1:31">
      <c r="A489" s="28"/>
      <c r="B489" s="26"/>
      <c r="C489" s="26"/>
      <c r="D489" s="26"/>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row>
    <row r="490" spans="1:31">
      <c r="A490" s="28"/>
      <c r="B490" s="26"/>
      <c r="C490" s="26"/>
      <c r="D490" s="26"/>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row>
    <row r="491" spans="1:31">
      <c r="A491" s="28"/>
      <c r="B491" s="26"/>
      <c r="C491" s="26"/>
      <c r="D491" s="26"/>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row>
    <row r="492" spans="1:31">
      <c r="A492" s="28"/>
      <c r="B492" s="26"/>
      <c r="C492" s="26"/>
      <c r="D492" s="26"/>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row>
    <row r="493" spans="1:31">
      <c r="A493" s="28"/>
      <c r="B493" s="26"/>
      <c r="C493" s="26"/>
      <c r="D493" s="26"/>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row>
    <row r="494" spans="1:31">
      <c r="A494" s="28"/>
      <c r="B494" s="26"/>
      <c r="C494" s="26"/>
      <c r="D494" s="26"/>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row>
    <row r="495" spans="1:31">
      <c r="A495" s="28"/>
      <c r="B495" s="26"/>
      <c r="C495" s="26"/>
      <c r="D495" s="26"/>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row>
    <row r="496" spans="1:31">
      <c r="A496" s="28"/>
      <c r="B496" s="26"/>
      <c r="C496" s="26"/>
      <c r="D496" s="26"/>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row>
    <row r="497" spans="1:31">
      <c r="A497" s="28"/>
      <c r="B497" s="26"/>
      <c r="C497" s="26"/>
      <c r="D497" s="26"/>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row>
    <row r="498" spans="1:31">
      <c r="A498" s="28"/>
      <c r="B498" s="26"/>
      <c r="C498" s="26"/>
      <c r="D498" s="26"/>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row>
    <row r="499" spans="1:31">
      <c r="A499" s="28"/>
      <c r="B499" s="26"/>
      <c r="C499" s="26"/>
      <c r="D499" s="26"/>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row>
    <row r="500" spans="1:31">
      <c r="A500" s="28"/>
      <c r="B500" s="26"/>
      <c r="C500" s="26"/>
      <c r="D500" s="26"/>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row>
    <row r="501" spans="1:31">
      <c r="A501" s="28"/>
      <c r="B501" s="26"/>
      <c r="C501" s="26"/>
      <c r="D501" s="26"/>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row>
    <row r="502" spans="1:31">
      <c r="A502" s="28"/>
      <c r="B502" s="26"/>
      <c r="C502" s="26"/>
      <c r="D502" s="26"/>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row>
    <row r="503" spans="1:31">
      <c r="A503" s="28"/>
      <c r="B503" s="26"/>
      <c r="C503" s="26"/>
      <c r="D503" s="26"/>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row>
    <row r="504" spans="1:31">
      <c r="A504" s="28"/>
      <c r="B504" s="26"/>
      <c r="C504" s="26"/>
      <c r="D504" s="26"/>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row>
    <row r="505" spans="1:31">
      <c r="A505" s="28"/>
      <c r="B505" s="26"/>
      <c r="C505" s="26"/>
      <c r="D505" s="26"/>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row>
    <row r="506" spans="1:31">
      <c r="A506" s="28"/>
      <c r="B506" s="26"/>
      <c r="C506" s="26"/>
      <c r="D506" s="26"/>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row>
    <row r="507" spans="1:31">
      <c r="A507" s="28"/>
      <c r="B507" s="26"/>
      <c r="C507" s="26"/>
      <c r="D507" s="26"/>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row>
    <row r="508" spans="1:31">
      <c r="A508" s="28"/>
      <c r="B508" s="26"/>
      <c r="C508" s="26"/>
      <c r="D508" s="26"/>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row>
    <row r="509" spans="1:31">
      <c r="A509" s="28"/>
      <c r="B509" s="26"/>
      <c r="C509" s="26"/>
      <c r="D509" s="26"/>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row>
    <row r="510" spans="1:31">
      <c r="A510" s="28"/>
      <c r="B510" s="26"/>
      <c r="C510" s="26"/>
      <c r="D510" s="26"/>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row>
    <row r="511" spans="1:31">
      <c r="A511" s="28"/>
      <c r="B511" s="26"/>
      <c r="C511" s="26"/>
      <c r="D511" s="26"/>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row>
    <row r="512" spans="1:31">
      <c r="A512" s="28"/>
      <c r="B512" s="26"/>
      <c r="C512" s="26"/>
      <c r="D512" s="26"/>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row>
    <row r="513" spans="1:31">
      <c r="A513" s="28"/>
      <c r="B513" s="26"/>
      <c r="C513" s="26"/>
      <c r="D513" s="26"/>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row>
    <row r="514" spans="1:31">
      <c r="A514" s="28"/>
      <c r="B514" s="26"/>
      <c r="C514" s="26"/>
      <c r="D514" s="26"/>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row>
    <row r="515" spans="1:31">
      <c r="A515" s="28"/>
      <c r="B515" s="26"/>
      <c r="C515" s="26"/>
      <c r="D515" s="26"/>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row>
    <row r="516" spans="1:31">
      <c r="A516" s="28"/>
      <c r="B516" s="26"/>
      <c r="C516" s="26"/>
      <c r="D516" s="26"/>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row>
    <row r="517" spans="1:31">
      <c r="A517" s="28"/>
      <c r="B517" s="26"/>
      <c r="C517" s="26"/>
      <c r="D517" s="26"/>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row>
    <row r="518" spans="1:31">
      <c r="A518" s="28"/>
      <c r="B518" s="26"/>
      <c r="C518" s="26"/>
      <c r="D518" s="26"/>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row>
    <row r="519" spans="1:31">
      <c r="A519" s="28"/>
      <c r="B519" s="26"/>
      <c r="C519" s="26"/>
      <c r="D519" s="26"/>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row>
    <row r="520" spans="1:31">
      <c r="A520" s="28"/>
      <c r="B520" s="26"/>
      <c r="C520" s="26"/>
      <c r="D520" s="26"/>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row>
    <row r="521" spans="1:31">
      <c r="A521" s="28"/>
      <c r="B521" s="26"/>
      <c r="C521" s="26"/>
      <c r="D521" s="26"/>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row>
    <row r="522" spans="1:31">
      <c r="A522" s="28"/>
      <c r="B522" s="26"/>
      <c r="C522" s="26"/>
      <c r="D522" s="26"/>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row>
    <row r="523" spans="1:31">
      <c r="A523" s="28"/>
      <c r="B523" s="26"/>
      <c r="C523" s="26"/>
      <c r="D523" s="26"/>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row>
    <row r="524" spans="1:31">
      <c r="A524" s="28"/>
      <c r="B524" s="26"/>
      <c r="C524" s="26"/>
      <c r="D524" s="26"/>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row>
    <row r="525" spans="1:31">
      <c r="A525" s="28"/>
      <c r="B525" s="26"/>
      <c r="C525" s="26"/>
      <c r="D525" s="26"/>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row>
    <row r="526" spans="1:31">
      <c r="A526" s="28"/>
      <c r="B526" s="26"/>
      <c r="C526" s="26"/>
      <c r="D526" s="26"/>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row>
    <row r="527" spans="1:31">
      <c r="A527" s="28"/>
      <c r="B527" s="26"/>
      <c r="C527" s="26"/>
      <c r="D527" s="26"/>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row>
    <row r="528" spans="1:31">
      <c r="A528" s="28"/>
      <c r="B528" s="26"/>
      <c r="C528" s="26"/>
      <c r="D528" s="26"/>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row>
    <row r="529" spans="1:31">
      <c r="A529" s="28"/>
      <c r="B529" s="26"/>
      <c r="C529" s="26"/>
      <c r="D529" s="26"/>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row>
    <row r="530" spans="1:31">
      <c r="A530" s="28"/>
      <c r="B530" s="26"/>
      <c r="C530" s="26"/>
      <c r="D530" s="26"/>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row>
    <row r="531" spans="1:31">
      <c r="A531" s="28"/>
      <c r="B531" s="26"/>
      <c r="C531" s="26"/>
      <c r="D531" s="26"/>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row>
    <row r="532" spans="1:31">
      <c r="A532" s="28"/>
      <c r="B532" s="26"/>
      <c r="C532" s="26"/>
      <c r="D532" s="26"/>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row>
    <row r="533" spans="1:31">
      <c r="A533" s="28"/>
      <c r="B533" s="26"/>
      <c r="C533" s="26"/>
      <c r="D533" s="26"/>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row>
    <row r="534" spans="1:31">
      <c r="A534" s="28"/>
      <c r="B534" s="26"/>
      <c r="C534" s="26"/>
      <c r="D534" s="26"/>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row>
    <row r="535" spans="1:31">
      <c r="A535" s="28"/>
      <c r="B535" s="26"/>
      <c r="C535" s="26"/>
      <c r="D535" s="26"/>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row>
    <row r="536" spans="1:31">
      <c r="A536" s="28"/>
      <c r="B536" s="26"/>
      <c r="C536" s="26"/>
      <c r="D536" s="26"/>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row>
    <row r="537" spans="1:31">
      <c r="A537" s="28"/>
      <c r="B537" s="26"/>
      <c r="C537" s="26"/>
      <c r="D537" s="26"/>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row>
    <row r="538" spans="1:31">
      <c r="A538" s="28"/>
      <c r="B538" s="26"/>
      <c r="C538" s="26"/>
      <c r="D538" s="26"/>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row>
    <row r="539" spans="1:31">
      <c r="A539" s="28"/>
      <c r="B539" s="26"/>
      <c r="C539" s="26"/>
      <c r="D539" s="26"/>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row>
    <row r="540" spans="1:31">
      <c r="A540" s="28"/>
      <c r="B540" s="26"/>
      <c r="C540" s="26"/>
      <c r="D540" s="26"/>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row>
    <row r="541" spans="1:31">
      <c r="A541" s="28"/>
      <c r="B541" s="26"/>
      <c r="C541" s="26"/>
      <c r="D541" s="26"/>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row>
    <row r="542" spans="1:31">
      <c r="A542" s="28"/>
      <c r="B542" s="26"/>
      <c r="C542" s="26"/>
      <c r="D542" s="26"/>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row>
    <row r="543" spans="1:31">
      <c r="A543" s="28"/>
      <c r="B543" s="26"/>
      <c r="C543" s="26"/>
      <c r="D543" s="26"/>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row>
    <row r="544" spans="1:31">
      <c r="A544" s="28"/>
      <c r="B544" s="26"/>
      <c r="C544" s="26"/>
      <c r="D544" s="26"/>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row>
    <row r="545" spans="1:31">
      <c r="A545" s="28"/>
      <c r="B545" s="26"/>
      <c r="C545" s="26"/>
      <c r="D545" s="26"/>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row>
    <row r="546" spans="1:31">
      <c r="A546" s="28"/>
      <c r="B546" s="26"/>
      <c r="C546" s="26"/>
      <c r="D546" s="26"/>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row>
    <row r="547" spans="1:31">
      <c r="A547" s="28"/>
      <c r="B547" s="26"/>
      <c r="C547" s="26"/>
      <c r="D547" s="26"/>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row>
    <row r="548" spans="1:31">
      <c r="A548" s="28"/>
      <c r="B548" s="26"/>
      <c r="C548" s="26"/>
      <c r="D548" s="26"/>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row>
    <row r="549" spans="1:31">
      <c r="A549" s="28"/>
      <c r="B549" s="26"/>
      <c r="C549" s="26"/>
      <c r="D549" s="26"/>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row>
    <row r="550" spans="1:31">
      <c r="A550" s="28"/>
      <c r="B550" s="26"/>
      <c r="C550" s="26"/>
      <c r="D550" s="26"/>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row>
    <row r="551" spans="1:31">
      <c r="A551" s="28"/>
      <c r="B551" s="26"/>
      <c r="C551" s="26"/>
      <c r="D551" s="26"/>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row>
    <row r="552" spans="1:31">
      <c r="A552" s="28"/>
      <c r="B552" s="26"/>
      <c r="C552" s="26"/>
      <c r="D552" s="26"/>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row>
    <row r="553" spans="1:31">
      <c r="A553" s="28"/>
      <c r="B553" s="26"/>
      <c r="C553" s="26"/>
      <c r="D553" s="26"/>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row>
    <row r="554" spans="1:31">
      <c r="A554" s="28"/>
      <c r="B554" s="26"/>
      <c r="C554" s="26"/>
      <c r="D554" s="26"/>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row>
    <row r="555" spans="1:31">
      <c r="A555" s="28"/>
      <c r="B555" s="26"/>
      <c r="C555" s="26"/>
      <c r="D555" s="26"/>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row>
    <row r="556" spans="1:31">
      <c r="A556" s="28"/>
      <c r="B556" s="26"/>
      <c r="C556" s="26"/>
      <c r="D556" s="26"/>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row>
    <row r="557" spans="1:31">
      <c r="A557" s="28"/>
      <c r="B557" s="26"/>
      <c r="C557" s="26"/>
      <c r="D557" s="26"/>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row>
    <row r="558" spans="1:31">
      <c r="A558" s="28"/>
      <c r="B558" s="26"/>
      <c r="C558" s="26"/>
      <c r="D558" s="26"/>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row>
    <row r="559" spans="1:31">
      <c r="A559" s="28"/>
      <c r="B559" s="26"/>
      <c r="C559" s="26"/>
      <c r="D559" s="26"/>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row>
    <row r="560" spans="1:31">
      <c r="A560" s="28"/>
      <c r="B560" s="26"/>
      <c r="C560" s="26"/>
      <c r="D560" s="26"/>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row>
    <row r="561" spans="1:31">
      <c r="A561" s="28"/>
      <c r="B561" s="26"/>
      <c r="C561" s="26"/>
      <c r="D561" s="26"/>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row>
    <row r="562" spans="1:31">
      <c r="A562" s="28"/>
      <c r="B562" s="26"/>
      <c r="C562" s="26"/>
      <c r="D562" s="26"/>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row>
    <row r="563" spans="1:31">
      <c r="A563" s="28"/>
      <c r="B563" s="26"/>
      <c r="C563" s="26"/>
      <c r="D563" s="26"/>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row>
    <row r="564" spans="1:31">
      <c r="A564" s="28"/>
      <c r="B564" s="26"/>
      <c r="C564" s="26"/>
      <c r="D564" s="26"/>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row>
    <row r="565" spans="1:31">
      <c r="A565" s="28"/>
      <c r="B565" s="26"/>
      <c r="C565" s="26"/>
      <c r="D565" s="26"/>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row>
    <row r="566" spans="1:31">
      <c r="A566" s="28"/>
      <c r="B566" s="26"/>
      <c r="C566" s="26"/>
      <c r="D566" s="26"/>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row>
    <row r="567" spans="1:31">
      <c r="A567" s="28"/>
      <c r="B567" s="26"/>
      <c r="C567" s="26"/>
      <c r="D567" s="26"/>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row>
    <row r="568" spans="1:31">
      <c r="A568" s="28"/>
      <c r="B568" s="26"/>
      <c r="C568" s="26"/>
      <c r="D568" s="26"/>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row>
    <row r="569" spans="1:31">
      <c r="A569" s="28"/>
      <c r="B569" s="26"/>
      <c r="C569" s="26"/>
      <c r="D569" s="26"/>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row>
    <row r="570" spans="1:31">
      <c r="A570" s="28"/>
      <c r="B570" s="26"/>
      <c r="C570" s="26"/>
      <c r="D570" s="26"/>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row>
    <row r="571" spans="1:31">
      <c r="A571" s="28"/>
      <c r="B571" s="26"/>
      <c r="C571" s="26"/>
      <c r="D571" s="26"/>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row>
    <row r="572" spans="1:31">
      <c r="A572" s="28"/>
      <c r="B572" s="26"/>
      <c r="C572" s="26"/>
      <c r="D572" s="26"/>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row>
    <row r="573" spans="1:31">
      <c r="A573" s="28"/>
      <c r="B573" s="26"/>
      <c r="C573" s="26"/>
      <c r="D573" s="26"/>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row>
    <row r="574" spans="1:31">
      <c r="A574" s="28"/>
      <c r="B574" s="26"/>
      <c r="C574" s="26"/>
      <c r="D574" s="26"/>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row>
    <row r="575" spans="1:31">
      <c r="A575" s="28"/>
      <c r="B575" s="26"/>
      <c r="C575" s="26"/>
      <c r="D575" s="26"/>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row>
    <row r="576" spans="1:31">
      <c r="A576" s="28"/>
      <c r="B576" s="26"/>
      <c r="C576" s="26"/>
      <c r="D576" s="26"/>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row>
    <row r="577" spans="1:31">
      <c r="A577" s="28"/>
      <c r="B577" s="26"/>
      <c r="C577" s="26"/>
      <c r="D577" s="26"/>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row>
    <row r="578" spans="1:31">
      <c r="A578" s="28"/>
      <c r="B578" s="26"/>
      <c r="C578" s="26"/>
      <c r="D578" s="26"/>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row>
    <row r="579" spans="1:31">
      <c r="A579" s="28"/>
      <c r="B579" s="26"/>
      <c r="C579" s="26"/>
      <c r="D579" s="26"/>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row>
    <row r="580" spans="1:31">
      <c r="A580" s="28"/>
      <c r="B580" s="26"/>
      <c r="C580" s="26"/>
      <c r="D580" s="26"/>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row>
    <row r="581" spans="1:31">
      <c r="A581" s="28"/>
      <c r="B581" s="26"/>
      <c r="C581" s="26"/>
      <c r="D581" s="26"/>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row>
    <row r="582" spans="1:31">
      <c r="A582" s="28"/>
      <c r="B582" s="26"/>
      <c r="C582" s="26"/>
      <c r="D582" s="26"/>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row>
    <row r="583" spans="1:31">
      <c r="A583" s="28"/>
      <c r="B583" s="26"/>
      <c r="C583" s="26"/>
      <c r="D583" s="26"/>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row>
    <row r="584" spans="1:31">
      <c r="A584" s="28"/>
      <c r="B584" s="26"/>
      <c r="C584" s="26"/>
      <c r="D584" s="26"/>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row>
    <row r="585" spans="1:31">
      <c r="A585" s="28"/>
      <c r="B585" s="26"/>
      <c r="C585" s="26"/>
      <c r="D585" s="26"/>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row>
    <row r="586" spans="1:31">
      <c r="A586" s="28"/>
      <c r="B586" s="26"/>
      <c r="C586" s="26"/>
      <c r="D586" s="26"/>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row>
    <row r="587" spans="1:31">
      <c r="A587" s="28"/>
      <c r="B587" s="26"/>
      <c r="C587" s="26"/>
      <c r="D587" s="26"/>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row>
    <row r="588" spans="1:31">
      <c r="A588" s="28"/>
      <c r="B588" s="26"/>
      <c r="C588" s="26"/>
      <c r="D588" s="26"/>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row>
    <row r="589" spans="1:31">
      <c r="A589" s="28"/>
      <c r="B589" s="26"/>
      <c r="C589" s="26"/>
      <c r="D589" s="26"/>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row>
    <row r="590" spans="1:31">
      <c r="A590" s="28"/>
      <c r="B590" s="26"/>
      <c r="C590" s="26"/>
      <c r="D590" s="26"/>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row>
    <row r="591" spans="1:31">
      <c r="A591" s="28"/>
      <c r="B591" s="26"/>
      <c r="C591" s="26"/>
      <c r="D591" s="26"/>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row>
    <row r="592" spans="1:31">
      <c r="A592" s="28"/>
      <c r="B592" s="26"/>
      <c r="C592" s="26"/>
      <c r="D592" s="26"/>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row>
    <row r="593" spans="1:31">
      <c r="A593" s="28"/>
      <c r="B593" s="26"/>
      <c r="C593" s="26"/>
      <c r="D593" s="26"/>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row>
    <row r="594" spans="1:31">
      <c r="A594" s="28"/>
      <c r="B594" s="26"/>
      <c r="C594" s="26"/>
      <c r="D594" s="26"/>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row>
    <row r="595" spans="1:31">
      <c r="A595" s="28"/>
      <c r="B595" s="26"/>
      <c r="C595" s="26"/>
      <c r="D595" s="26"/>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row>
    <row r="596" spans="1:31">
      <c r="A596" s="28"/>
      <c r="B596" s="26"/>
      <c r="C596" s="26"/>
      <c r="D596" s="26"/>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row>
    <row r="597" spans="1:31">
      <c r="A597" s="28"/>
      <c r="B597" s="26"/>
      <c r="C597" s="26"/>
      <c r="D597" s="26"/>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row>
    <row r="598" spans="1:31">
      <c r="A598" s="28"/>
      <c r="B598" s="26"/>
      <c r="C598" s="26"/>
      <c r="D598" s="26"/>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row>
    <row r="599" spans="1:31">
      <c r="A599" s="28"/>
      <c r="B599" s="26"/>
      <c r="C599" s="26"/>
      <c r="D599" s="26"/>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row>
    <row r="600" spans="1:31">
      <c r="A600" s="28"/>
      <c r="B600" s="26"/>
      <c r="C600" s="26"/>
      <c r="D600" s="26"/>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row>
    <row r="601" spans="1:31">
      <c r="A601" s="28"/>
      <c r="B601" s="26"/>
      <c r="C601" s="26"/>
      <c r="D601" s="26"/>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row>
    <row r="602" spans="1:31">
      <c r="A602" s="28"/>
      <c r="B602" s="26"/>
      <c r="C602" s="26"/>
      <c r="D602" s="26"/>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row>
    <row r="603" spans="1:31">
      <c r="A603" s="28"/>
      <c r="B603" s="26"/>
      <c r="C603" s="26"/>
      <c r="D603" s="26"/>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row>
    <row r="604" spans="1:31">
      <c r="A604" s="28"/>
      <c r="B604" s="26"/>
      <c r="C604" s="26"/>
      <c r="D604" s="26"/>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row>
    <row r="605" spans="1:31">
      <c r="A605" s="28"/>
      <c r="B605" s="26"/>
      <c r="C605" s="26"/>
      <c r="D605" s="26"/>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row>
    <row r="606" spans="1:31">
      <c r="A606" s="28"/>
      <c r="B606" s="26"/>
      <c r="C606" s="26"/>
      <c r="D606" s="26"/>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row>
    <row r="607" spans="1:31">
      <c r="A607" s="28"/>
      <c r="B607" s="26"/>
      <c r="C607" s="26"/>
      <c r="D607" s="26"/>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row>
    <row r="608" spans="1:31">
      <c r="A608" s="28"/>
      <c r="B608" s="26"/>
      <c r="C608" s="26"/>
      <c r="D608" s="26"/>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row>
    <row r="609" spans="1:31">
      <c r="A609" s="28"/>
      <c r="B609" s="26"/>
      <c r="C609" s="26"/>
      <c r="D609" s="26"/>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row>
    <row r="610" spans="1:31">
      <c r="A610" s="28"/>
      <c r="B610" s="26"/>
      <c r="C610" s="26"/>
      <c r="D610" s="26"/>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row>
    <row r="611" spans="1:31">
      <c r="A611" s="28"/>
      <c r="B611" s="26"/>
      <c r="C611" s="26"/>
      <c r="D611" s="26"/>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row>
    <row r="612" spans="1:31">
      <c r="A612" s="28"/>
      <c r="B612" s="26"/>
      <c r="C612" s="26"/>
      <c r="D612" s="26"/>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row>
    <row r="613" spans="1:31">
      <c r="A613" s="28"/>
      <c r="B613" s="26"/>
      <c r="C613" s="26"/>
      <c r="D613" s="26"/>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row>
    <row r="614" spans="1:31">
      <c r="A614" s="28"/>
      <c r="B614" s="26"/>
      <c r="C614" s="26"/>
      <c r="D614" s="26"/>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row>
    <row r="615" spans="1:31">
      <c r="A615" s="28"/>
      <c r="B615" s="26"/>
      <c r="C615" s="26"/>
      <c r="D615" s="26"/>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row>
    <row r="616" spans="1:31">
      <c r="A616" s="28"/>
      <c r="B616" s="26"/>
      <c r="C616" s="26"/>
      <c r="D616" s="26"/>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row>
    <row r="617" spans="1:31">
      <c r="A617" s="28"/>
      <c r="B617" s="26"/>
      <c r="C617" s="26"/>
      <c r="D617" s="26"/>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row>
    <row r="618" spans="1:31">
      <c r="A618" s="28"/>
      <c r="B618" s="26"/>
      <c r="C618" s="26"/>
      <c r="D618" s="26"/>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row>
    <row r="619" spans="1:31">
      <c r="A619" s="28"/>
      <c r="B619" s="26"/>
      <c r="C619" s="26"/>
      <c r="D619" s="26"/>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row>
    <row r="620" spans="1:31">
      <c r="A620" s="28"/>
      <c r="B620" s="26"/>
      <c r="C620" s="26"/>
      <c r="D620" s="26"/>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row>
    <row r="621" spans="1:31">
      <c r="A621" s="28"/>
      <c r="B621" s="26"/>
      <c r="C621" s="26"/>
      <c r="D621" s="26"/>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row>
    <row r="622" spans="1:31">
      <c r="A622" s="28"/>
      <c r="B622" s="26"/>
      <c r="C622" s="26"/>
      <c r="D622" s="26"/>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row>
    <row r="623" spans="1:31">
      <c r="A623" s="28"/>
      <c r="B623" s="26"/>
      <c r="C623" s="26"/>
      <c r="D623" s="26"/>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row>
    <row r="624" spans="1:31">
      <c r="A624" s="28"/>
      <c r="B624" s="26"/>
      <c r="C624" s="26"/>
      <c r="D624" s="26"/>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row>
    <row r="625" spans="1:31">
      <c r="A625" s="28"/>
      <c r="B625" s="26"/>
      <c r="C625" s="26"/>
      <c r="D625" s="26"/>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row>
    <row r="626" spans="1:31">
      <c r="A626" s="28"/>
      <c r="B626" s="26"/>
      <c r="C626" s="26"/>
      <c r="D626" s="26"/>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row>
    <row r="627" spans="1:31">
      <c r="A627" s="28"/>
      <c r="B627" s="26"/>
      <c r="C627" s="26"/>
      <c r="D627" s="26"/>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row>
    <row r="628" spans="1:31">
      <c r="A628" s="28"/>
      <c r="B628" s="26"/>
      <c r="C628" s="26"/>
      <c r="D628" s="26"/>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row>
    <row r="629" spans="1:31">
      <c r="A629" s="28"/>
      <c r="B629" s="26"/>
      <c r="C629" s="26"/>
      <c r="D629" s="26"/>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row>
    <row r="630" spans="1:31">
      <c r="A630" s="28"/>
      <c r="B630" s="26"/>
      <c r="C630" s="26"/>
      <c r="D630" s="26"/>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row>
    <row r="631" spans="1:31">
      <c r="A631" s="28"/>
      <c r="B631" s="26"/>
      <c r="C631" s="26"/>
      <c r="D631" s="26"/>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row>
    <row r="632" spans="1:31">
      <c r="A632" s="28"/>
      <c r="B632" s="26"/>
      <c r="C632" s="26"/>
      <c r="D632" s="26"/>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row>
    <row r="633" spans="1:31">
      <c r="A633" s="28"/>
      <c r="B633" s="26"/>
      <c r="C633" s="26"/>
      <c r="D633" s="26"/>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row>
    <row r="634" spans="1:31">
      <c r="A634" s="28"/>
      <c r="B634" s="26"/>
      <c r="C634" s="26"/>
      <c r="D634" s="26"/>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row>
    <row r="635" spans="1:31">
      <c r="A635" s="28"/>
      <c r="B635" s="26"/>
      <c r="C635" s="26"/>
      <c r="D635" s="26"/>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row>
    <row r="636" spans="1:31">
      <c r="A636" s="28"/>
      <c r="B636" s="26"/>
      <c r="C636" s="26"/>
      <c r="D636" s="26"/>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row>
    <row r="637" spans="1:31">
      <c r="A637" s="28"/>
      <c r="B637" s="26"/>
      <c r="C637" s="26"/>
      <c r="D637" s="26"/>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row>
    <row r="638" spans="1:31">
      <c r="A638" s="28"/>
      <c r="B638" s="26"/>
      <c r="C638" s="26"/>
      <c r="D638" s="26"/>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row>
    <row r="639" spans="1:31">
      <c r="A639" s="28"/>
      <c r="B639" s="26"/>
      <c r="C639" s="26"/>
      <c r="D639" s="26"/>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row>
    <row r="640" spans="1:31">
      <c r="A640" s="28"/>
      <c r="B640" s="26"/>
      <c r="C640" s="26"/>
      <c r="D640" s="26"/>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row>
    <row r="641" spans="1:31">
      <c r="A641" s="28"/>
      <c r="B641" s="26"/>
      <c r="C641" s="26"/>
      <c r="D641" s="26"/>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row>
    <row r="642" spans="1:31">
      <c r="A642" s="28"/>
      <c r="B642" s="26"/>
      <c r="C642" s="26"/>
      <c r="D642" s="26"/>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row>
    <row r="643" spans="1:31">
      <c r="A643" s="28"/>
      <c r="B643" s="26"/>
      <c r="C643" s="26"/>
      <c r="D643" s="26"/>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row>
    <row r="644" spans="1:31">
      <c r="A644" s="28"/>
      <c r="B644" s="26"/>
      <c r="C644" s="26"/>
      <c r="D644" s="26"/>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row>
    <row r="645" spans="1:31">
      <c r="A645" s="28"/>
      <c r="B645" s="26"/>
      <c r="C645" s="26"/>
      <c r="D645" s="26"/>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row>
    <row r="646" spans="1:31">
      <c r="A646" s="28"/>
      <c r="B646" s="26"/>
      <c r="C646" s="26"/>
      <c r="D646" s="26"/>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row>
    <row r="647" spans="1:31">
      <c r="A647" s="28"/>
      <c r="B647" s="26"/>
      <c r="C647" s="26"/>
      <c r="D647" s="26"/>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row>
    <row r="648" spans="1:31">
      <c r="A648" s="28"/>
      <c r="B648" s="26"/>
      <c r="C648" s="26"/>
      <c r="D648" s="26"/>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row>
    <row r="649" spans="1:31">
      <c r="A649" s="28"/>
      <c r="B649" s="26"/>
      <c r="C649" s="26"/>
      <c r="D649" s="26"/>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row>
    <row r="650" spans="1:31">
      <c r="A650" s="28"/>
      <c r="B650" s="26"/>
      <c r="C650" s="26"/>
      <c r="D650" s="26"/>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row>
    <row r="651" spans="1:31">
      <c r="A651" s="28"/>
      <c r="B651" s="26"/>
      <c r="C651" s="26"/>
      <c r="D651" s="26"/>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row>
    <row r="652" spans="1:31">
      <c r="A652" s="28"/>
      <c r="B652" s="26"/>
      <c r="C652" s="26"/>
      <c r="D652" s="26"/>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row>
    <row r="653" spans="1:31">
      <c r="A653" s="28"/>
      <c r="B653" s="26"/>
      <c r="C653" s="26"/>
      <c r="D653" s="26"/>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row>
    <row r="654" spans="1:31">
      <c r="A654" s="28"/>
      <c r="B654" s="26"/>
      <c r="C654" s="26"/>
      <c r="D654" s="26"/>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row>
    <row r="655" spans="1:31">
      <c r="A655" s="28"/>
      <c r="B655" s="26"/>
      <c r="C655" s="26"/>
      <c r="D655" s="26"/>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row>
    <row r="656" spans="1:31">
      <c r="A656" s="28"/>
      <c r="B656" s="26"/>
      <c r="C656" s="26"/>
      <c r="D656" s="26"/>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row>
    <row r="657" spans="1:31">
      <c r="A657" s="28"/>
      <c r="B657" s="26"/>
      <c r="C657" s="26"/>
      <c r="D657" s="26"/>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row>
    <row r="658" spans="1:31">
      <c r="A658" s="28"/>
      <c r="B658" s="26"/>
      <c r="C658" s="26"/>
      <c r="D658" s="26"/>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row>
    <row r="659" spans="1:31">
      <c r="A659" s="28"/>
      <c r="B659" s="26"/>
      <c r="C659" s="26"/>
      <c r="D659" s="26"/>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row>
    <row r="660" spans="1:31">
      <c r="A660" s="28"/>
      <c r="B660" s="26"/>
      <c r="C660" s="26"/>
      <c r="D660" s="26"/>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row>
    <row r="661" spans="1:31">
      <c r="A661" s="28"/>
      <c r="B661" s="26"/>
      <c r="C661" s="26"/>
      <c r="D661" s="26"/>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row>
    <row r="662" spans="1:31">
      <c r="A662" s="28"/>
      <c r="B662" s="26"/>
      <c r="C662" s="26"/>
      <c r="D662" s="26"/>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row>
    <row r="663" spans="1:31">
      <c r="A663" s="28"/>
      <c r="B663" s="26"/>
      <c r="C663" s="26"/>
      <c r="D663" s="26"/>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row>
    <row r="664" spans="1:31">
      <c r="A664" s="28"/>
      <c r="B664" s="26"/>
      <c r="C664" s="26"/>
      <c r="D664" s="26"/>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row>
    <row r="665" spans="1:31">
      <c r="A665" s="28"/>
      <c r="B665" s="26"/>
      <c r="C665" s="26"/>
      <c r="D665" s="26"/>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row>
    <row r="666" spans="1:31">
      <c r="A666" s="28"/>
      <c r="B666" s="26"/>
      <c r="C666" s="26"/>
      <c r="D666" s="26"/>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row>
    <row r="667" spans="1:31">
      <c r="A667" s="28"/>
      <c r="B667" s="26"/>
      <c r="C667" s="26"/>
      <c r="D667" s="26"/>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row>
    <row r="668" spans="1:31">
      <c r="A668" s="28"/>
      <c r="B668" s="26"/>
      <c r="C668" s="26"/>
      <c r="D668" s="26"/>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row>
    <row r="669" spans="1:31">
      <c r="A669" s="28"/>
      <c r="B669" s="26"/>
      <c r="C669" s="26"/>
      <c r="D669" s="26"/>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row>
    <row r="670" spans="1:31">
      <c r="A670" s="28"/>
      <c r="B670" s="26"/>
      <c r="C670" s="26"/>
      <c r="D670" s="26"/>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row>
    <row r="671" spans="1:31">
      <c r="A671" s="28"/>
      <c r="B671" s="26"/>
      <c r="C671" s="26"/>
      <c r="D671" s="26"/>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row>
    <row r="672" spans="1:31">
      <c r="A672" s="28"/>
      <c r="B672" s="26"/>
      <c r="C672" s="26"/>
      <c r="D672" s="26"/>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row>
    <row r="673" spans="1:31">
      <c r="A673" s="28"/>
      <c r="B673" s="26"/>
      <c r="C673" s="26"/>
      <c r="D673" s="26"/>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row>
    <row r="674" spans="1:31">
      <c r="A674" s="28"/>
      <c r="B674" s="26"/>
      <c r="C674" s="26"/>
      <c r="D674" s="26"/>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row>
    <row r="675" spans="1:31">
      <c r="A675" s="28"/>
      <c r="B675" s="26"/>
      <c r="C675" s="26"/>
      <c r="D675" s="26"/>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row>
    <row r="676" spans="1:31">
      <c r="A676" s="28"/>
      <c r="B676" s="26"/>
      <c r="C676" s="26"/>
      <c r="D676" s="26"/>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row>
    <row r="677" spans="1:31">
      <c r="A677" s="28"/>
      <c r="B677" s="26"/>
      <c r="C677" s="26"/>
      <c r="D677" s="26"/>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row>
    <row r="678" spans="1:31">
      <c r="A678" s="28"/>
      <c r="B678" s="26"/>
      <c r="C678" s="26"/>
      <c r="D678" s="26"/>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row>
    <row r="679" spans="1:31">
      <c r="A679" s="28"/>
      <c r="B679" s="26"/>
      <c r="C679" s="26"/>
      <c r="D679" s="26"/>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row>
    <row r="680" spans="1:31">
      <c r="A680" s="28"/>
      <c r="B680" s="26"/>
      <c r="C680" s="26"/>
      <c r="D680" s="26"/>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row>
    <row r="681" spans="1:31">
      <c r="A681" s="28"/>
      <c r="B681" s="26"/>
      <c r="C681" s="26"/>
      <c r="D681" s="26"/>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row>
    <row r="682" spans="1:31">
      <c r="A682" s="28"/>
      <c r="B682" s="26"/>
      <c r="C682" s="26"/>
      <c r="D682" s="26"/>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row>
    <row r="683" spans="1:31">
      <c r="A683" s="28"/>
      <c r="B683" s="26"/>
      <c r="C683" s="26"/>
      <c r="D683" s="26"/>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row>
    <row r="684" spans="1:31">
      <c r="A684" s="28"/>
      <c r="B684" s="26"/>
      <c r="C684" s="26"/>
      <c r="D684" s="26"/>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row>
    <row r="685" spans="1:31">
      <c r="A685" s="28"/>
      <c r="B685" s="26"/>
      <c r="C685" s="26"/>
      <c r="D685" s="26"/>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row>
    <row r="686" spans="1:31">
      <c r="A686" s="28"/>
      <c r="B686" s="26"/>
      <c r="C686" s="26"/>
      <c r="D686" s="26"/>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row>
    <row r="687" spans="1:31">
      <c r="A687" s="28"/>
      <c r="B687" s="26"/>
      <c r="C687" s="26"/>
      <c r="D687" s="26"/>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row>
    <row r="688" spans="1:31">
      <c r="A688" s="28"/>
      <c r="B688" s="26"/>
      <c r="C688" s="26"/>
      <c r="D688" s="26"/>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row>
    <row r="689" spans="1:31">
      <c r="A689" s="28"/>
      <c r="B689" s="26"/>
      <c r="C689" s="26"/>
      <c r="D689" s="26"/>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row>
    <row r="690" spans="1:31">
      <c r="A690" s="28"/>
      <c r="B690" s="26"/>
      <c r="C690" s="26"/>
      <c r="D690" s="26"/>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row>
    <row r="691" spans="1:31">
      <c r="A691" s="28"/>
      <c r="B691" s="26"/>
      <c r="C691" s="26"/>
      <c r="D691" s="26"/>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row>
    <row r="692" spans="1:31">
      <c r="A692" s="28"/>
      <c r="B692" s="26"/>
      <c r="C692" s="26"/>
      <c r="D692" s="26"/>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row>
    <row r="693" spans="1:31">
      <c r="A693" s="28"/>
      <c r="B693" s="26"/>
      <c r="C693" s="26"/>
      <c r="D693" s="26"/>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row>
    <row r="694" spans="1:31">
      <c r="A694" s="28"/>
      <c r="B694" s="26"/>
      <c r="C694" s="26"/>
      <c r="D694" s="26"/>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row>
    <row r="695" spans="1:31">
      <c r="A695" s="28"/>
      <c r="B695" s="26"/>
      <c r="C695" s="26"/>
      <c r="D695" s="26"/>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row>
    <row r="696" spans="1:31">
      <c r="A696" s="28"/>
      <c r="B696" s="26"/>
      <c r="C696" s="26"/>
      <c r="D696" s="26"/>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row>
    <row r="697" spans="1:31">
      <c r="A697" s="28"/>
      <c r="B697" s="26"/>
      <c r="C697" s="26"/>
      <c r="D697" s="26"/>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row>
    <row r="698" spans="1:31">
      <c r="A698" s="28"/>
      <c r="B698" s="26"/>
      <c r="C698" s="26"/>
      <c r="D698" s="26"/>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row>
    <row r="699" spans="1:31">
      <c r="A699" s="28"/>
      <c r="B699" s="26"/>
      <c r="C699" s="26"/>
      <c r="D699" s="26"/>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row>
    <row r="700" spans="1:31">
      <c r="A700" s="28"/>
      <c r="B700" s="26"/>
      <c r="C700" s="26"/>
      <c r="D700" s="26"/>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row>
    <row r="701" spans="1:31">
      <c r="A701" s="28"/>
      <c r="B701" s="26"/>
      <c r="C701" s="26"/>
      <c r="D701" s="26"/>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row>
    <row r="702" spans="1:31">
      <c r="A702" s="28"/>
      <c r="B702" s="26"/>
      <c r="C702" s="26"/>
      <c r="D702" s="26"/>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row>
    <row r="703" spans="1:31">
      <c r="A703" s="28"/>
      <c r="B703" s="26"/>
      <c r="C703" s="26"/>
      <c r="D703" s="26"/>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row>
    <row r="704" spans="1:31">
      <c r="A704" s="28"/>
      <c r="B704" s="26"/>
      <c r="C704" s="26"/>
      <c r="D704" s="26"/>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row>
    <row r="705" spans="1:31">
      <c r="A705" s="28"/>
      <c r="B705" s="26"/>
      <c r="C705" s="26"/>
      <c r="D705" s="26"/>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row>
    <row r="706" spans="1:31">
      <c r="A706" s="28"/>
      <c r="B706" s="26"/>
      <c r="C706" s="26"/>
      <c r="D706" s="26"/>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row>
    <row r="707" spans="1:31">
      <c r="A707" s="28"/>
      <c r="B707" s="26"/>
      <c r="C707" s="26"/>
      <c r="D707" s="26"/>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row>
    <row r="708" spans="1:31">
      <c r="A708" s="28"/>
      <c r="B708" s="26"/>
      <c r="C708" s="26"/>
      <c r="D708" s="26"/>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row>
    <row r="709" spans="1:31">
      <c r="A709" s="28"/>
      <c r="B709" s="26"/>
      <c r="C709" s="26"/>
      <c r="D709" s="26"/>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row>
    <row r="710" spans="1:31">
      <c r="A710" s="28"/>
      <c r="B710" s="26"/>
      <c r="C710" s="26"/>
      <c r="D710" s="26"/>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row>
    <row r="711" spans="1:31">
      <c r="A711" s="28"/>
      <c r="B711" s="26"/>
      <c r="C711" s="26"/>
      <c r="D711" s="26"/>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row>
    <row r="712" spans="1:31">
      <c r="A712" s="28"/>
      <c r="B712" s="26"/>
      <c r="C712" s="26"/>
      <c r="D712" s="26"/>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row>
    <row r="713" spans="1:31">
      <c r="A713" s="28"/>
      <c r="B713" s="26"/>
      <c r="C713" s="26"/>
      <c r="D713" s="26"/>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row>
    <row r="714" spans="1:31">
      <c r="A714" s="28"/>
      <c r="B714" s="26"/>
      <c r="C714" s="26"/>
      <c r="D714" s="26"/>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row>
    <row r="715" spans="1:31">
      <c r="A715" s="28"/>
      <c r="B715" s="26"/>
      <c r="C715" s="26"/>
      <c r="D715" s="26"/>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row>
    <row r="716" spans="1:31">
      <c r="A716" s="28"/>
      <c r="B716" s="26"/>
      <c r="C716" s="26"/>
      <c r="D716" s="26"/>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row>
    <row r="717" spans="1:31">
      <c r="A717" s="28"/>
      <c r="B717" s="26"/>
      <c r="C717" s="26"/>
      <c r="D717" s="26"/>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row>
    <row r="718" spans="1:31">
      <c r="A718" s="28"/>
      <c r="B718" s="26"/>
      <c r="C718" s="26"/>
      <c r="D718" s="26"/>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row>
    <row r="719" spans="1:31">
      <c r="A719" s="28"/>
      <c r="B719" s="26"/>
      <c r="C719" s="26"/>
      <c r="D719" s="26"/>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row>
    <row r="720" spans="1:31">
      <c r="A720" s="28"/>
      <c r="B720" s="26"/>
      <c r="C720" s="26"/>
      <c r="D720" s="26"/>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row>
    <row r="721" spans="1:31">
      <c r="A721" s="28"/>
      <c r="B721" s="26"/>
      <c r="C721" s="26"/>
      <c r="D721" s="26"/>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row>
    <row r="722" spans="1:31">
      <c r="A722" s="28"/>
      <c r="B722" s="26"/>
      <c r="C722" s="26"/>
      <c r="D722" s="26"/>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row>
    <row r="723" spans="1:31">
      <c r="A723" s="28"/>
      <c r="B723" s="26"/>
      <c r="C723" s="26"/>
      <c r="D723" s="26"/>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row>
    <row r="724" spans="1:31">
      <c r="A724" s="28"/>
      <c r="B724" s="26"/>
      <c r="C724" s="26"/>
      <c r="D724" s="26"/>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row>
    <row r="725" spans="1:31">
      <c r="A725" s="28"/>
      <c r="B725" s="26"/>
      <c r="C725" s="26"/>
      <c r="D725" s="26"/>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row>
    <row r="726" spans="1:31">
      <c r="A726" s="28"/>
      <c r="B726" s="26"/>
      <c r="C726" s="26"/>
      <c r="D726" s="26"/>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row>
    <row r="727" spans="1:31">
      <c r="A727" s="28"/>
      <c r="B727" s="26"/>
      <c r="C727" s="26"/>
      <c r="D727" s="26"/>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row>
    <row r="728" spans="1:31">
      <c r="A728" s="28"/>
      <c r="B728" s="26"/>
      <c r="C728" s="26"/>
      <c r="D728" s="26"/>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row>
    <row r="729" spans="1:31">
      <c r="A729" s="28"/>
      <c r="B729" s="26"/>
      <c r="C729" s="26"/>
      <c r="D729" s="26"/>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row>
    <row r="730" spans="1:31">
      <c r="A730" s="28"/>
      <c r="B730" s="26"/>
      <c r="C730" s="26"/>
      <c r="D730" s="26"/>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row>
    <row r="731" spans="1:31">
      <c r="A731" s="28"/>
      <c r="B731" s="26"/>
      <c r="C731" s="26"/>
      <c r="D731" s="26"/>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row>
    <row r="732" spans="1:31">
      <c r="A732" s="28"/>
      <c r="B732" s="26"/>
      <c r="C732" s="26"/>
      <c r="D732" s="26"/>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row>
    <row r="733" spans="1:31">
      <c r="A733" s="28"/>
      <c r="B733" s="26"/>
      <c r="C733" s="26"/>
      <c r="D733" s="26"/>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row>
    <row r="734" spans="1:31">
      <c r="A734" s="28"/>
      <c r="B734" s="26"/>
      <c r="C734" s="26"/>
      <c r="D734" s="26"/>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row>
    <row r="735" spans="1:31">
      <c r="A735" s="28"/>
      <c r="B735" s="26"/>
      <c r="C735" s="26"/>
      <c r="D735" s="26"/>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row>
    <row r="736" spans="1:31">
      <c r="A736" s="28"/>
      <c r="B736" s="26"/>
      <c r="C736" s="26"/>
      <c r="D736" s="26"/>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row>
    <row r="737" spans="1:31">
      <c r="A737" s="28"/>
      <c r="B737" s="26"/>
      <c r="C737" s="26"/>
      <c r="D737" s="26"/>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row>
    <row r="738" spans="1:31">
      <c r="A738" s="28"/>
      <c r="B738" s="26"/>
      <c r="C738" s="26"/>
      <c r="D738" s="26"/>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row>
    <row r="739" spans="1:31">
      <c r="A739" s="28"/>
      <c r="B739" s="26"/>
      <c r="C739" s="26"/>
      <c r="D739" s="26"/>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row>
    <row r="740" spans="1:31">
      <c r="A740" s="28"/>
      <c r="B740" s="26"/>
      <c r="C740" s="26"/>
      <c r="D740" s="26"/>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row>
    <row r="741" spans="1:31">
      <c r="A741" s="28"/>
      <c r="B741" s="26"/>
      <c r="C741" s="26"/>
      <c r="D741" s="26"/>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row>
    <row r="742" spans="1:31">
      <c r="A742" s="28"/>
      <c r="B742" s="26"/>
      <c r="C742" s="26"/>
      <c r="D742" s="26"/>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row>
    <row r="743" spans="1:31">
      <c r="A743" s="28"/>
      <c r="B743" s="26"/>
      <c r="C743" s="26"/>
      <c r="D743" s="26"/>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row>
    <row r="744" spans="1:31">
      <c r="A744" s="28"/>
      <c r="B744" s="26"/>
      <c r="C744" s="26"/>
      <c r="D744" s="26"/>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row>
    <row r="745" spans="1:31">
      <c r="A745" s="28"/>
      <c r="B745" s="26"/>
      <c r="C745" s="26"/>
      <c r="D745" s="26"/>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row>
    <row r="746" spans="1:31">
      <c r="A746" s="28"/>
      <c r="B746" s="26"/>
      <c r="C746" s="26"/>
      <c r="D746" s="26"/>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row>
    <row r="747" spans="1:31">
      <c r="A747" s="28"/>
      <c r="B747" s="26"/>
      <c r="C747" s="26"/>
      <c r="D747" s="26"/>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row>
    <row r="748" spans="1:31">
      <c r="A748" s="28"/>
      <c r="B748" s="26"/>
      <c r="C748" s="26"/>
      <c r="D748" s="26"/>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row>
    <row r="749" spans="1:31">
      <c r="A749" s="28"/>
      <c r="B749" s="26"/>
      <c r="C749" s="26"/>
      <c r="D749" s="26"/>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row>
    <row r="750" spans="1:31">
      <c r="A750" s="28"/>
      <c r="B750" s="26"/>
      <c r="C750" s="26"/>
      <c r="D750" s="26"/>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row>
    <row r="751" spans="1:31">
      <c r="A751" s="28"/>
      <c r="B751" s="26"/>
      <c r="C751" s="26"/>
      <c r="D751" s="26"/>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row>
    <row r="752" spans="1:31">
      <c r="A752" s="28"/>
      <c r="B752" s="26"/>
      <c r="C752" s="26"/>
      <c r="D752" s="26"/>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row>
    <row r="753" spans="1:31">
      <c r="A753" s="28"/>
      <c r="B753" s="26"/>
      <c r="C753" s="26"/>
      <c r="D753" s="26"/>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row>
    <row r="754" spans="1:31">
      <c r="A754" s="28"/>
      <c r="B754" s="26"/>
      <c r="C754" s="26"/>
      <c r="D754" s="26"/>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row>
    <row r="755" spans="1:31">
      <c r="A755" s="28"/>
      <c r="B755" s="26"/>
      <c r="C755" s="26"/>
      <c r="D755" s="26"/>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row>
    <row r="756" spans="1:31">
      <c r="A756" s="28"/>
      <c r="B756" s="26"/>
      <c r="C756" s="26"/>
      <c r="D756" s="26"/>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row>
    <row r="757" spans="1:31">
      <c r="A757" s="28"/>
      <c r="B757" s="26"/>
      <c r="C757" s="26"/>
      <c r="D757" s="26"/>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row>
    <row r="758" spans="1:31">
      <c r="A758" s="28"/>
      <c r="B758" s="26"/>
      <c r="C758" s="26"/>
      <c r="D758" s="26"/>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row>
    <row r="759" spans="1:31">
      <c r="A759" s="28"/>
      <c r="B759" s="26"/>
      <c r="C759" s="26"/>
      <c r="D759" s="26"/>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row>
    <row r="760" spans="1:31">
      <c r="A760" s="28"/>
      <c r="B760" s="26"/>
      <c r="C760" s="26"/>
      <c r="D760" s="26"/>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row>
    <row r="761" spans="1:31">
      <c r="A761" s="28"/>
      <c r="B761" s="26"/>
      <c r="C761" s="26"/>
      <c r="D761" s="26"/>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row>
    <row r="762" spans="1:31">
      <c r="A762" s="28"/>
      <c r="B762" s="26"/>
      <c r="C762" s="26"/>
      <c r="D762" s="26"/>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row>
    <row r="763" spans="1:31">
      <c r="A763" s="28"/>
      <c r="B763" s="26"/>
      <c r="C763" s="26"/>
      <c r="D763" s="26"/>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row>
    <row r="764" spans="1:31">
      <c r="A764" s="28"/>
      <c r="B764" s="26"/>
      <c r="C764" s="26"/>
      <c r="D764" s="26"/>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row>
    <row r="765" spans="1:31">
      <c r="A765" s="28"/>
      <c r="B765" s="26"/>
      <c r="C765" s="26"/>
      <c r="D765" s="26"/>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row>
    <row r="766" spans="1:31">
      <c r="A766" s="28"/>
      <c r="B766" s="26"/>
      <c r="C766" s="26"/>
      <c r="D766" s="26"/>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row>
    <row r="767" spans="1:31">
      <c r="A767" s="28"/>
      <c r="B767" s="26"/>
      <c r="C767" s="26"/>
      <c r="D767" s="26"/>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row>
    <row r="768" spans="1:31">
      <c r="A768" s="28"/>
      <c r="B768" s="26"/>
      <c r="C768" s="26"/>
      <c r="D768" s="26"/>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row>
    <row r="769" spans="1:31">
      <c r="A769" s="28"/>
      <c r="B769" s="26"/>
      <c r="C769" s="26"/>
      <c r="D769" s="26"/>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row>
    <row r="770" spans="1:31">
      <c r="A770" s="28"/>
      <c r="B770" s="26"/>
      <c r="C770" s="26"/>
      <c r="D770" s="26"/>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row>
    <row r="771" spans="1:31">
      <c r="A771" s="28"/>
      <c r="B771" s="26"/>
      <c r="C771" s="26"/>
      <c r="D771" s="26"/>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row>
    <row r="772" spans="1:31">
      <c r="A772" s="28"/>
      <c r="B772" s="26"/>
      <c r="C772" s="26"/>
      <c r="D772" s="26"/>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row>
    <row r="773" spans="1:31">
      <c r="A773" s="28"/>
      <c r="B773" s="26"/>
      <c r="C773" s="26"/>
      <c r="D773" s="26"/>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row>
    <row r="774" spans="1:31">
      <c r="A774" s="28"/>
      <c r="B774" s="26"/>
      <c r="C774" s="26"/>
      <c r="D774" s="26"/>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row>
    <row r="775" spans="1:31">
      <c r="A775" s="28"/>
      <c r="B775" s="26"/>
      <c r="C775" s="26"/>
      <c r="D775" s="26"/>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row>
    <row r="776" spans="1:31">
      <c r="A776" s="28"/>
      <c r="B776" s="26"/>
      <c r="C776" s="26"/>
      <c r="D776" s="26"/>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row>
    <row r="777" spans="1:31">
      <c r="A777" s="28"/>
      <c r="B777" s="26"/>
      <c r="C777" s="26"/>
      <c r="D777" s="26"/>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row>
    <row r="778" spans="1:31">
      <c r="A778" s="28"/>
      <c r="B778" s="26"/>
      <c r="C778" s="26"/>
      <c r="D778" s="26"/>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row>
    <row r="779" spans="1:31">
      <c r="A779" s="28"/>
      <c r="B779" s="26"/>
      <c r="C779" s="26"/>
      <c r="D779" s="26"/>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row>
    <row r="780" spans="1:31">
      <c r="A780" s="28"/>
      <c r="B780" s="26"/>
      <c r="C780" s="26"/>
      <c r="D780" s="26"/>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row>
    <row r="781" spans="1:31">
      <c r="A781" s="28"/>
      <c r="B781" s="26"/>
      <c r="C781" s="26"/>
      <c r="D781" s="26"/>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row>
    <row r="782" spans="1:31">
      <c r="A782" s="28"/>
      <c r="B782" s="26"/>
      <c r="C782" s="26"/>
      <c r="D782" s="26"/>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row>
    <row r="783" spans="1:31">
      <c r="A783" s="28"/>
      <c r="B783" s="26"/>
      <c r="C783" s="26"/>
      <c r="D783" s="26"/>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row>
    <row r="784" spans="1:31">
      <c r="A784" s="28"/>
      <c r="B784" s="26"/>
      <c r="C784" s="26"/>
      <c r="D784" s="26"/>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row>
    <row r="785" spans="1:31">
      <c r="A785" s="28"/>
      <c r="B785" s="26"/>
      <c r="C785" s="26"/>
      <c r="D785" s="26"/>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row>
    <row r="786" spans="1:31">
      <c r="A786" s="28"/>
      <c r="B786" s="26"/>
      <c r="C786" s="26"/>
      <c r="D786" s="26"/>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row>
    <row r="787" spans="1:31">
      <c r="A787" s="28"/>
      <c r="B787" s="26"/>
      <c r="C787" s="26"/>
      <c r="D787" s="26"/>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row>
    <row r="788" spans="1:31">
      <c r="A788" s="28"/>
      <c r="B788" s="26"/>
      <c r="C788" s="26"/>
      <c r="D788" s="26"/>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row>
    <row r="789" spans="1:31">
      <c r="A789" s="28"/>
      <c r="B789" s="26"/>
      <c r="C789" s="26"/>
      <c r="D789" s="26"/>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row>
    <row r="790" spans="1:31">
      <c r="A790" s="28"/>
      <c r="B790" s="26"/>
      <c r="C790" s="26"/>
      <c r="D790" s="26"/>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row>
    <row r="791" spans="1:31">
      <c r="A791" s="28"/>
      <c r="B791" s="26"/>
      <c r="C791" s="26"/>
      <c r="D791" s="26"/>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row>
    <row r="792" spans="1:31">
      <c r="A792" s="28"/>
      <c r="B792" s="26"/>
      <c r="C792" s="26"/>
      <c r="D792" s="26"/>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row>
    <row r="793" spans="1:31">
      <c r="A793" s="28"/>
      <c r="B793" s="26"/>
      <c r="C793" s="26"/>
      <c r="D793" s="26"/>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row>
    <row r="794" spans="1:31">
      <c r="A794" s="28"/>
      <c r="B794" s="26"/>
      <c r="C794" s="26"/>
      <c r="D794" s="26"/>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row>
    <row r="795" spans="1:31">
      <c r="A795" s="28"/>
      <c r="B795" s="26"/>
      <c r="C795" s="26"/>
      <c r="D795" s="26"/>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row>
    <row r="796" spans="1:31">
      <c r="A796" s="28"/>
      <c r="B796" s="26"/>
      <c r="C796" s="26"/>
      <c r="D796" s="26"/>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row>
    <row r="797" spans="1:31">
      <c r="A797" s="28"/>
      <c r="B797" s="26"/>
      <c r="C797" s="26"/>
      <c r="D797" s="26"/>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row>
    <row r="798" spans="1:31">
      <c r="A798" s="28"/>
      <c r="B798" s="26"/>
      <c r="C798" s="26"/>
      <c r="D798" s="26"/>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row>
    <row r="799" spans="1:31">
      <c r="A799" s="28"/>
      <c r="B799" s="26"/>
      <c r="C799" s="26"/>
      <c r="D799" s="26"/>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row>
    <row r="800" spans="1:31">
      <c r="A800" s="28"/>
      <c r="B800" s="26"/>
      <c r="C800" s="26"/>
      <c r="D800" s="26"/>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row>
    <row r="801" spans="1:31">
      <c r="A801" s="28"/>
      <c r="B801" s="26"/>
      <c r="C801" s="26"/>
      <c r="D801" s="26"/>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row>
    <row r="802" spans="1:31">
      <c r="A802" s="28"/>
      <c r="B802" s="26"/>
      <c r="C802" s="26"/>
      <c r="D802" s="26"/>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row>
    <row r="803" spans="1:31">
      <c r="A803" s="28"/>
      <c r="B803" s="26"/>
      <c r="C803" s="26"/>
      <c r="D803" s="26"/>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row>
    <row r="804" spans="1:31">
      <c r="A804" s="28"/>
      <c r="B804" s="26"/>
      <c r="C804" s="26"/>
      <c r="D804" s="26"/>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row>
    <row r="805" spans="1:31">
      <c r="A805" s="28"/>
      <c r="B805" s="26"/>
      <c r="C805" s="26"/>
      <c r="D805" s="26"/>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row>
    <row r="806" spans="1:31">
      <c r="A806" s="28"/>
      <c r="B806" s="26"/>
      <c r="C806" s="26"/>
      <c r="D806" s="26"/>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row>
    <row r="807" spans="1:31">
      <c r="A807" s="28"/>
      <c r="B807" s="26"/>
      <c r="C807" s="26"/>
      <c r="D807" s="26"/>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row>
    <row r="808" spans="1:31">
      <c r="A808" s="28"/>
      <c r="B808" s="26"/>
      <c r="C808" s="26"/>
      <c r="D808" s="26"/>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row>
    <row r="809" spans="1:31">
      <c r="A809" s="28"/>
      <c r="B809" s="26"/>
      <c r="C809" s="26"/>
      <c r="D809" s="26"/>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row>
    <row r="810" spans="1:31">
      <c r="A810" s="28"/>
      <c r="B810" s="26"/>
      <c r="C810" s="26"/>
      <c r="D810" s="26"/>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row>
    <row r="811" spans="1:31">
      <c r="A811" s="28"/>
      <c r="B811" s="26"/>
      <c r="C811" s="26"/>
      <c r="D811" s="26"/>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row>
    <row r="812" spans="1:31">
      <c r="A812" s="28"/>
      <c r="B812" s="26"/>
      <c r="C812" s="26"/>
      <c r="D812" s="26"/>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row>
    <row r="813" spans="1:31">
      <c r="A813" s="28"/>
      <c r="B813" s="26"/>
      <c r="C813" s="26"/>
      <c r="D813" s="26"/>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row>
    <row r="814" spans="1:31">
      <c r="A814" s="28"/>
      <c r="B814" s="26"/>
      <c r="C814" s="26"/>
      <c r="D814" s="26"/>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row>
    <row r="815" spans="1:31">
      <c r="A815" s="28"/>
      <c r="B815" s="26"/>
      <c r="C815" s="26"/>
      <c r="D815" s="26"/>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row>
    <row r="816" spans="1:31">
      <c r="A816" s="28"/>
      <c r="B816" s="26"/>
      <c r="C816" s="26"/>
      <c r="D816" s="26"/>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row>
    <row r="817" spans="1:31">
      <c r="A817" s="28"/>
      <c r="B817" s="26"/>
      <c r="C817" s="26"/>
      <c r="D817" s="26"/>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row>
    <row r="818" spans="1:31">
      <c r="A818" s="28"/>
      <c r="B818" s="26"/>
      <c r="C818" s="26"/>
      <c r="D818" s="26"/>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row>
    <row r="819" spans="1:31">
      <c r="A819" s="28"/>
      <c r="B819" s="26"/>
      <c r="C819" s="26"/>
      <c r="D819" s="26"/>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row>
    <row r="820" spans="1:31">
      <c r="A820" s="28"/>
      <c r="B820" s="26"/>
      <c r="C820" s="26"/>
      <c r="D820" s="26"/>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row>
    <row r="821" spans="1:31">
      <c r="A821" s="28"/>
      <c r="B821" s="26"/>
      <c r="C821" s="26"/>
      <c r="D821" s="26"/>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row>
    <row r="822" spans="1:31">
      <c r="A822" s="28"/>
      <c r="B822" s="26"/>
      <c r="C822" s="26"/>
      <c r="D822" s="26"/>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row>
    <row r="823" spans="1:31">
      <c r="A823" s="28"/>
      <c r="B823" s="26"/>
      <c r="C823" s="26"/>
      <c r="D823" s="26"/>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row>
    <row r="824" spans="1:31">
      <c r="A824" s="28"/>
      <c r="B824" s="26"/>
      <c r="C824" s="26"/>
      <c r="D824" s="26"/>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row>
    <row r="825" spans="1:31">
      <c r="A825" s="28"/>
      <c r="B825" s="26"/>
      <c r="C825" s="26"/>
      <c r="D825" s="26"/>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row>
    <row r="826" spans="1:31">
      <c r="A826" s="28"/>
      <c r="B826" s="26"/>
      <c r="C826" s="26"/>
      <c r="D826" s="26"/>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row>
    <row r="827" spans="1:31">
      <c r="A827" s="28"/>
      <c r="B827" s="26"/>
      <c r="C827" s="26"/>
      <c r="D827" s="26"/>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row>
    <row r="828" spans="1:31">
      <c r="A828" s="28"/>
      <c r="B828" s="26"/>
      <c r="C828" s="26"/>
      <c r="D828" s="26"/>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row>
    <row r="829" spans="1:31">
      <c r="A829" s="28"/>
      <c r="B829" s="26"/>
      <c r="C829" s="26"/>
      <c r="D829" s="26"/>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row>
    <row r="830" spans="1:31">
      <c r="A830" s="28"/>
      <c r="B830" s="26"/>
      <c r="C830" s="26"/>
      <c r="D830" s="26"/>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row>
    <row r="831" spans="1:31">
      <c r="A831" s="28"/>
      <c r="B831" s="26"/>
      <c r="C831" s="26"/>
      <c r="D831" s="26"/>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row>
    <row r="832" spans="1:31">
      <c r="A832" s="28"/>
      <c r="B832" s="26"/>
      <c r="C832" s="26"/>
      <c r="D832" s="26"/>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row>
    <row r="833" spans="1:31">
      <c r="A833" s="28"/>
      <c r="B833" s="26"/>
      <c r="C833" s="26"/>
      <c r="D833" s="26"/>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row>
    <row r="834" spans="1:31">
      <c r="A834" s="28"/>
      <c r="B834" s="26"/>
      <c r="C834" s="26"/>
      <c r="D834" s="26"/>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row>
    <row r="835" spans="1:31">
      <c r="A835" s="28"/>
      <c r="B835" s="26"/>
      <c r="C835" s="26"/>
      <c r="D835" s="26"/>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row>
    <row r="836" spans="1:31">
      <c r="A836" s="28"/>
      <c r="B836" s="26"/>
      <c r="C836" s="26"/>
      <c r="D836" s="26"/>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row>
    <row r="837" spans="1:31">
      <c r="A837" s="28"/>
      <c r="B837" s="26"/>
      <c r="C837" s="26"/>
      <c r="D837" s="26"/>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row>
    <row r="838" spans="1:31">
      <c r="A838" s="28"/>
      <c r="B838" s="26"/>
      <c r="C838" s="26"/>
      <c r="D838" s="26"/>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row>
    <row r="839" spans="1:31">
      <c r="A839" s="28"/>
      <c r="B839" s="26"/>
      <c r="C839" s="26"/>
      <c r="D839" s="26"/>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row>
    <row r="840" spans="1:31">
      <c r="A840" s="28"/>
      <c r="B840" s="26"/>
      <c r="C840" s="26"/>
      <c r="D840" s="26"/>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row>
    <row r="841" spans="1:31">
      <c r="A841" s="28"/>
      <c r="B841" s="26"/>
      <c r="C841" s="26"/>
      <c r="D841" s="26"/>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row>
    <row r="842" spans="1:31">
      <c r="A842" s="28"/>
      <c r="B842" s="26"/>
      <c r="C842" s="26"/>
      <c r="D842" s="26"/>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row>
    <row r="843" spans="1:31">
      <c r="A843" s="28"/>
      <c r="B843" s="26"/>
      <c r="C843" s="26"/>
      <c r="D843" s="26"/>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row>
    <row r="844" spans="1:31">
      <c r="A844" s="28"/>
      <c r="B844" s="26"/>
      <c r="C844" s="26"/>
      <c r="D844" s="26"/>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row>
    <row r="845" spans="1:31">
      <c r="A845" s="28"/>
      <c r="B845" s="26"/>
      <c r="C845" s="26"/>
      <c r="D845" s="26"/>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row>
    <row r="846" spans="1:31">
      <c r="A846" s="28"/>
      <c r="B846" s="26"/>
      <c r="C846" s="26"/>
      <c r="D846" s="26"/>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row>
    <row r="847" spans="1:31">
      <c r="A847" s="28"/>
      <c r="B847" s="26"/>
      <c r="C847" s="26"/>
      <c r="D847" s="26"/>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row>
    <row r="848" spans="1:31">
      <c r="A848" s="28"/>
      <c r="B848" s="26"/>
      <c r="C848" s="26"/>
      <c r="D848" s="26"/>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row>
    <row r="849" spans="1:31">
      <c r="A849" s="28"/>
      <c r="B849" s="26"/>
      <c r="C849" s="26"/>
      <c r="D849" s="26"/>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row>
    <row r="850" spans="1:31">
      <c r="A850" s="28"/>
      <c r="B850" s="26"/>
      <c r="C850" s="26"/>
      <c r="D850" s="26"/>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row>
    <row r="851" spans="1:31">
      <c r="A851" s="28"/>
      <c r="B851" s="26"/>
      <c r="C851" s="26"/>
      <c r="D851" s="26"/>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row>
    <row r="852" spans="1:31">
      <c r="A852" s="28"/>
      <c r="B852" s="26"/>
      <c r="C852" s="26"/>
      <c r="D852" s="26"/>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row>
    <row r="853" spans="1:31">
      <c r="A853" s="28"/>
      <c r="B853" s="26"/>
      <c r="C853" s="26"/>
      <c r="D853" s="26"/>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row>
    <row r="854" spans="1:31">
      <c r="A854" s="28"/>
      <c r="B854" s="26"/>
      <c r="C854" s="26"/>
      <c r="D854" s="26"/>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row>
    <row r="855" spans="1:31">
      <c r="A855" s="28"/>
      <c r="B855" s="26"/>
      <c r="C855" s="26"/>
      <c r="D855" s="26"/>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row>
    <row r="856" spans="1:31">
      <c r="A856" s="28"/>
      <c r="B856" s="26"/>
      <c r="C856" s="26"/>
      <c r="D856" s="26"/>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row>
    <row r="857" spans="1:31">
      <c r="A857" s="28"/>
      <c r="B857" s="26"/>
      <c r="C857" s="26"/>
      <c r="D857" s="26"/>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row>
    <row r="858" spans="1:31">
      <c r="A858" s="28"/>
      <c r="B858" s="26"/>
      <c r="C858" s="26"/>
      <c r="D858" s="26"/>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row>
    <row r="859" spans="1:31">
      <c r="A859" s="28"/>
      <c r="B859" s="26"/>
      <c r="C859" s="26"/>
      <c r="D859" s="26"/>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row>
    <row r="860" spans="1:31">
      <c r="A860" s="28"/>
      <c r="B860" s="26"/>
      <c r="C860" s="26"/>
      <c r="D860" s="26"/>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row>
    <row r="861" spans="1:31">
      <c r="A861" s="28"/>
      <c r="B861" s="26"/>
      <c r="C861" s="26"/>
      <c r="D861" s="26"/>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row>
    <row r="862" spans="1:31">
      <c r="A862" s="28"/>
      <c r="B862" s="26"/>
      <c r="C862" s="26"/>
      <c r="D862" s="26"/>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row>
    <row r="863" spans="1:31">
      <c r="A863" s="28"/>
      <c r="B863" s="26"/>
      <c r="C863" s="26"/>
      <c r="D863" s="26"/>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row>
    <row r="864" spans="1:31">
      <c r="A864" s="28"/>
      <c r="B864" s="26"/>
      <c r="C864" s="26"/>
      <c r="D864" s="26"/>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row>
    <row r="865" spans="1:31">
      <c r="A865" s="28"/>
      <c r="B865" s="26"/>
      <c r="C865" s="26"/>
      <c r="D865" s="26"/>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row>
    <row r="866" spans="1:31">
      <c r="A866" s="28"/>
      <c r="B866" s="26"/>
      <c r="C866" s="26"/>
      <c r="D866" s="26"/>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row>
    <row r="867" spans="1:31">
      <c r="A867" s="28"/>
      <c r="B867" s="26"/>
      <c r="C867" s="26"/>
      <c r="D867" s="26"/>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row>
    <row r="868" spans="1:31">
      <c r="A868" s="28"/>
      <c r="B868" s="26"/>
      <c r="C868" s="26"/>
      <c r="D868" s="26"/>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row>
    <row r="869" spans="1:31">
      <c r="A869" s="28"/>
      <c r="B869" s="26"/>
      <c r="C869" s="26"/>
      <c r="D869" s="26"/>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row>
    <row r="870" spans="1:31">
      <c r="A870" s="28"/>
      <c r="B870" s="26"/>
      <c r="C870" s="26"/>
      <c r="D870" s="26"/>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row>
    <row r="871" spans="1:31">
      <c r="A871" s="28"/>
      <c r="B871" s="26"/>
      <c r="C871" s="26"/>
      <c r="D871" s="26"/>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row>
    <row r="872" spans="1:31">
      <c r="A872" s="28"/>
      <c r="B872" s="26"/>
      <c r="C872" s="26"/>
      <c r="D872" s="26"/>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row>
    <row r="873" spans="1:31">
      <c r="A873" s="28"/>
      <c r="B873" s="26"/>
      <c r="C873" s="26"/>
      <c r="D873" s="26"/>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row>
    <row r="874" spans="1:31">
      <c r="A874" s="28"/>
      <c r="B874" s="26"/>
      <c r="C874" s="26"/>
      <c r="D874" s="26"/>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row>
    <row r="875" spans="1:31">
      <c r="A875" s="28"/>
      <c r="B875" s="26"/>
      <c r="C875" s="26"/>
      <c r="D875" s="26"/>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row>
    <row r="876" spans="1:31">
      <c r="A876" s="28"/>
      <c r="B876" s="26"/>
      <c r="C876" s="26"/>
      <c r="D876" s="26"/>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row>
    <row r="877" spans="1:31">
      <c r="A877" s="28"/>
      <c r="B877" s="26"/>
      <c r="C877" s="26"/>
      <c r="D877" s="26"/>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row>
    <row r="878" spans="1:31">
      <c r="A878" s="28"/>
      <c r="B878" s="26"/>
      <c r="C878" s="26"/>
      <c r="D878" s="26"/>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row>
    <row r="879" spans="1:31">
      <c r="A879" s="28"/>
      <c r="B879" s="26"/>
      <c r="C879" s="26"/>
      <c r="D879" s="26"/>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row>
    <row r="880" spans="1:31">
      <c r="A880" s="28"/>
      <c r="B880" s="26"/>
      <c r="C880" s="26"/>
      <c r="D880" s="26"/>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row>
    <row r="881" spans="1:31">
      <c r="A881" s="28"/>
      <c r="B881" s="26"/>
      <c r="C881" s="26"/>
      <c r="D881" s="26"/>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row>
    <row r="882" spans="1:31">
      <c r="A882" s="28"/>
      <c r="B882" s="26"/>
      <c r="C882" s="26"/>
      <c r="D882" s="26"/>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row>
    <row r="883" spans="1:31">
      <c r="A883" s="28"/>
      <c r="B883" s="26"/>
      <c r="C883" s="26"/>
      <c r="D883" s="26"/>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row>
    <row r="884" spans="1:31">
      <c r="A884" s="28"/>
      <c r="B884" s="26"/>
      <c r="C884" s="26"/>
      <c r="D884" s="26"/>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row>
    <row r="885" spans="1:31">
      <c r="A885" s="28"/>
      <c r="B885" s="26"/>
      <c r="C885" s="26"/>
      <c r="D885" s="26"/>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row>
    <row r="886" spans="1:31">
      <c r="A886" s="28"/>
      <c r="B886" s="26"/>
      <c r="C886" s="26"/>
      <c r="D886" s="26"/>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row>
    <row r="887" spans="1:31">
      <c r="A887" s="28"/>
      <c r="B887" s="26"/>
      <c r="C887" s="26"/>
      <c r="D887" s="26"/>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row>
    <row r="888" spans="1:31">
      <c r="A888" s="28"/>
      <c r="B888" s="26"/>
      <c r="C888" s="26"/>
      <c r="D888" s="26"/>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row>
    <row r="889" spans="1:31">
      <c r="A889" s="28"/>
      <c r="B889" s="26"/>
      <c r="C889" s="26"/>
      <c r="D889" s="26"/>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row>
    <row r="890" spans="1:31">
      <c r="A890" s="28"/>
      <c r="B890" s="26"/>
      <c r="C890" s="26"/>
      <c r="D890" s="26"/>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row>
    <row r="891" spans="1:31">
      <c r="A891" s="28"/>
      <c r="B891" s="26"/>
      <c r="C891" s="26"/>
      <c r="D891" s="26"/>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row>
    <row r="892" spans="1:31">
      <c r="A892" s="28"/>
      <c r="B892" s="26"/>
      <c r="C892" s="26"/>
      <c r="D892" s="26"/>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row>
    <row r="893" spans="1:31">
      <c r="A893" s="28"/>
      <c r="B893" s="26"/>
      <c r="C893" s="26"/>
      <c r="D893" s="26"/>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row>
    <row r="894" spans="1:31">
      <c r="A894" s="28"/>
      <c r="B894" s="26"/>
      <c r="C894" s="26"/>
      <c r="D894" s="26"/>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row>
    <row r="895" spans="1:31">
      <c r="A895" s="28"/>
      <c r="B895" s="26"/>
      <c r="C895" s="26"/>
      <c r="D895" s="26"/>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row>
    <row r="896" spans="1:31">
      <c r="A896" s="28"/>
      <c r="B896" s="26"/>
      <c r="C896" s="26"/>
      <c r="D896" s="26"/>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row>
    <row r="897" spans="1:31">
      <c r="A897" s="28"/>
      <c r="B897" s="26"/>
      <c r="C897" s="26"/>
      <c r="D897" s="26"/>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row>
    <row r="898" spans="1:31">
      <c r="A898" s="28"/>
      <c r="B898" s="26"/>
      <c r="C898" s="26"/>
      <c r="D898" s="26"/>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row>
    <row r="899" spans="1:31">
      <c r="A899" s="28"/>
      <c r="B899" s="26"/>
      <c r="C899" s="26"/>
      <c r="D899" s="26"/>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row>
    <row r="900" spans="1:31">
      <c r="A900" s="28"/>
      <c r="B900" s="26"/>
      <c r="C900" s="26"/>
      <c r="D900" s="26"/>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row>
    <row r="901" spans="1:31">
      <c r="A901" s="28"/>
      <c r="B901" s="26"/>
      <c r="C901" s="26"/>
      <c r="D901" s="26"/>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row>
    <row r="902" spans="1:31">
      <c r="A902" s="28"/>
      <c r="B902" s="26"/>
      <c r="C902" s="26"/>
      <c r="D902" s="26"/>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row>
    <row r="903" spans="1:31">
      <c r="A903" s="28"/>
      <c r="B903" s="26"/>
      <c r="C903" s="26"/>
      <c r="D903" s="26"/>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row>
    <row r="904" spans="1:31">
      <c r="A904" s="28"/>
      <c r="B904" s="26"/>
      <c r="C904" s="26"/>
      <c r="D904" s="26"/>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row>
    <row r="905" spans="1:31">
      <c r="A905" s="28"/>
      <c r="B905" s="26"/>
      <c r="C905" s="26"/>
      <c r="D905" s="26"/>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row>
    <row r="906" spans="1:31">
      <c r="A906" s="28"/>
      <c r="B906" s="26"/>
      <c r="C906" s="26"/>
      <c r="D906" s="26"/>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row>
    <row r="907" spans="1:31">
      <c r="A907" s="28"/>
      <c r="B907" s="26"/>
      <c r="C907" s="26"/>
      <c r="D907" s="26"/>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row>
    <row r="908" spans="1:31">
      <c r="A908" s="28"/>
      <c r="B908" s="26"/>
      <c r="C908" s="26"/>
      <c r="D908" s="26"/>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row>
    <row r="909" spans="1:31">
      <c r="A909" s="28"/>
      <c r="B909" s="26"/>
      <c r="C909" s="26"/>
      <c r="D909" s="26"/>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row>
    <row r="910" spans="1:31">
      <c r="A910" s="28"/>
      <c r="B910" s="26"/>
      <c r="C910" s="26"/>
      <c r="D910" s="26"/>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row>
    <row r="911" spans="1:31">
      <c r="A911" s="28"/>
      <c r="B911" s="26"/>
      <c r="C911" s="26"/>
      <c r="D911" s="26"/>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row>
    <row r="912" spans="1:31">
      <c r="A912" s="28"/>
      <c r="B912" s="26"/>
      <c r="C912" s="26"/>
      <c r="D912" s="26"/>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row>
    <row r="913" spans="1:31">
      <c r="A913" s="28"/>
      <c r="B913" s="26"/>
      <c r="C913" s="26"/>
      <c r="D913" s="26"/>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row>
    <row r="914" spans="1:31">
      <c r="A914" s="28"/>
      <c r="B914" s="26"/>
      <c r="C914" s="26"/>
      <c r="D914" s="26"/>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row>
    <row r="915" spans="1:31">
      <c r="A915" s="28"/>
      <c r="B915" s="26"/>
      <c r="C915" s="26"/>
      <c r="D915" s="26"/>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row>
    <row r="916" spans="1:31">
      <c r="A916" s="28"/>
      <c r="B916" s="26"/>
      <c r="C916" s="26"/>
      <c r="D916" s="26"/>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row>
    <row r="917" spans="1:31">
      <c r="A917" s="28"/>
      <c r="B917" s="26"/>
      <c r="C917" s="26"/>
      <c r="D917" s="26"/>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row>
    <row r="918" spans="1:31">
      <c r="A918" s="28"/>
      <c r="B918" s="26"/>
      <c r="C918" s="26"/>
      <c r="D918" s="26"/>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row>
    <row r="919" spans="1:31">
      <c r="A919" s="28"/>
      <c r="B919" s="26"/>
      <c r="C919" s="26"/>
      <c r="D919" s="26"/>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row>
    <row r="920" spans="1:31">
      <c r="A920" s="28"/>
      <c r="B920" s="26"/>
      <c r="C920" s="26"/>
      <c r="D920" s="26"/>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row>
    <row r="921" spans="1:31">
      <c r="A921" s="28"/>
      <c r="B921" s="26"/>
      <c r="C921" s="26"/>
      <c r="D921" s="26"/>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row>
    <row r="922" spans="1:31">
      <c r="A922" s="28"/>
      <c r="B922" s="26"/>
      <c r="C922" s="26"/>
      <c r="D922" s="26"/>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row>
    <row r="923" spans="1:31">
      <c r="A923" s="28"/>
      <c r="B923" s="26"/>
      <c r="C923" s="26"/>
      <c r="D923" s="26"/>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row>
    <row r="924" spans="1:31">
      <c r="A924" s="28"/>
      <c r="B924" s="26"/>
      <c r="C924" s="26"/>
      <c r="D924" s="26"/>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row>
    <row r="925" spans="1:31">
      <c r="A925" s="28"/>
      <c r="B925" s="26"/>
      <c r="C925" s="26"/>
      <c r="D925" s="26"/>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row>
    <row r="926" spans="1:31">
      <c r="A926" s="28"/>
      <c r="B926" s="26"/>
      <c r="C926" s="26"/>
      <c r="D926" s="26"/>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row>
    <row r="927" spans="1:31">
      <c r="A927" s="28"/>
      <c r="B927" s="26"/>
      <c r="C927" s="26"/>
      <c r="D927" s="26"/>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row>
    <row r="928" spans="1:31">
      <c r="A928" s="28"/>
      <c r="B928" s="26"/>
      <c r="C928" s="26"/>
      <c r="D928" s="26"/>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row>
    <row r="929" spans="1:31">
      <c r="A929" s="28"/>
      <c r="B929" s="26"/>
      <c r="C929" s="26"/>
      <c r="D929" s="26"/>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row>
    <row r="930" spans="1:31">
      <c r="A930" s="28"/>
      <c r="B930" s="26"/>
      <c r="C930" s="26"/>
      <c r="D930" s="26"/>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row>
    <row r="931" spans="1:31">
      <c r="A931" s="28"/>
      <c r="B931" s="26"/>
      <c r="C931" s="26"/>
      <c r="D931" s="26"/>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row>
    <row r="932" spans="1:31">
      <c r="A932" s="28"/>
      <c r="B932" s="26"/>
      <c r="C932" s="26"/>
      <c r="D932" s="26"/>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row>
    <row r="933" spans="1:31">
      <c r="A933" s="28"/>
      <c r="B933" s="26"/>
      <c r="C933" s="26"/>
      <c r="D933" s="26"/>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row>
    <row r="934" spans="1:31">
      <c r="A934" s="28"/>
      <c r="B934" s="26"/>
      <c r="C934" s="26"/>
      <c r="D934" s="26"/>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row>
    <row r="935" spans="1:31">
      <c r="A935" s="28"/>
      <c r="B935" s="26"/>
      <c r="C935" s="26"/>
      <c r="D935" s="26"/>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row>
    <row r="936" spans="1:31">
      <c r="A936" s="28"/>
      <c r="B936" s="26"/>
      <c r="C936" s="26"/>
      <c r="D936" s="26"/>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row>
    <row r="937" spans="1:31">
      <c r="A937" s="28"/>
      <c r="B937" s="26"/>
      <c r="C937" s="26"/>
      <c r="D937" s="26"/>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row>
    <row r="938" spans="1:31">
      <c r="A938" s="28"/>
      <c r="B938" s="26"/>
      <c r="C938" s="26"/>
      <c r="D938" s="26"/>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row>
    <row r="939" spans="1:31">
      <c r="A939" s="28"/>
      <c r="B939" s="26"/>
      <c r="C939" s="26"/>
      <c r="D939" s="26"/>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row>
    <row r="940" spans="1:31">
      <c r="A940" s="28"/>
      <c r="B940" s="26"/>
      <c r="C940" s="26"/>
      <c r="D940" s="26"/>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row>
    <row r="941" spans="1:31">
      <c r="A941" s="28"/>
      <c r="B941" s="26"/>
      <c r="C941" s="26"/>
      <c r="D941" s="26"/>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row>
    <row r="942" spans="1:31">
      <c r="A942" s="28"/>
      <c r="B942" s="26"/>
      <c r="C942" s="26"/>
      <c r="D942" s="26"/>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row>
    <row r="943" spans="1:31">
      <c r="A943" s="28"/>
      <c r="B943" s="26"/>
      <c r="C943" s="26"/>
      <c r="D943" s="26"/>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row>
    <row r="944" spans="1:31">
      <c r="A944" s="28"/>
      <c r="B944" s="26"/>
      <c r="C944" s="26"/>
      <c r="D944" s="26"/>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row>
    <row r="945" spans="1:31">
      <c r="A945" s="28"/>
      <c r="B945" s="26"/>
      <c r="C945" s="26"/>
      <c r="D945" s="26"/>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row>
    <row r="946" spans="1:31">
      <c r="A946" s="28"/>
      <c r="B946" s="26"/>
      <c r="C946" s="26"/>
      <c r="D946" s="26"/>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row>
    <row r="947" spans="1:31">
      <c r="A947" s="28"/>
      <c r="B947" s="26"/>
      <c r="C947" s="26"/>
      <c r="D947" s="26"/>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row>
    <row r="948" spans="1:31">
      <c r="A948" s="28"/>
      <c r="B948" s="26"/>
      <c r="C948" s="26"/>
      <c r="D948" s="26"/>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row>
    <row r="949" spans="1:31">
      <c r="A949" s="28"/>
      <c r="B949" s="26"/>
      <c r="C949" s="26"/>
      <c r="D949" s="26"/>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row>
    <row r="950" spans="1:31">
      <c r="A950" s="28"/>
      <c r="B950" s="26"/>
      <c r="C950" s="26"/>
      <c r="D950" s="26"/>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row>
    <row r="951" spans="1:31">
      <c r="A951" s="28"/>
      <c r="B951" s="26"/>
      <c r="C951" s="26"/>
      <c r="D951" s="26"/>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row>
    <row r="952" spans="1:31">
      <c r="A952" s="28"/>
      <c r="B952" s="26"/>
      <c r="C952" s="26"/>
      <c r="D952" s="26"/>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row>
    <row r="953" spans="1:31">
      <c r="A953" s="28"/>
      <c r="B953" s="26"/>
      <c r="C953" s="26"/>
      <c r="D953" s="26"/>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row>
    <row r="954" spans="1:31">
      <c r="A954" s="28"/>
      <c r="B954" s="26"/>
      <c r="C954" s="26"/>
      <c r="D954" s="26"/>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row>
    <row r="955" spans="1:31">
      <c r="A955" s="28"/>
      <c r="B955" s="26"/>
      <c r="C955" s="26"/>
      <c r="D955" s="26"/>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row>
    <row r="956" spans="1:31">
      <c r="A956" s="28"/>
      <c r="B956" s="26"/>
      <c r="C956" s="26"/>
      <c r="D956" s="26"/>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row>
    <row r="957" spans="1:31">
      <c r="A957" s="28"/>
      <c r="B957" s="26"/>
      <c r="C957" s="26"/>
      <c r="D957" s="26"/>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row>
    <row r="958" spans="1:31">
      <c r="A958" s="28"/>
      <c r="B958" s="26"/>
      <c r="C958" s="26"/>
      <c r="D958" s="26"/>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row>
    <row r="959" spans="1:31">
      <c r="A959" s="28"/>
      <c r="B959" s="26"/>
      <c r="C959" s="26"/>
      <c r="D959" s="26"/>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row>
    <row r="960" spans="1:31">
      <c r="A960" s="28"/>
      <c r="B960" s="26"/>
      <c r="C960" s="26"/>
      <c r="D960" s="26"/>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row>
    <row r="961" spans="1:31">
      <c r="A961" s="28"/>
      <c r="B961" s="26"/>
      <c r="C961" s="26"/>
      <c r="D961" s="26"/>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row>
    <row r="962" spans="1:31">
      <c r="A962" s="28"/>
      <c r="B962" s="26"/>
      <c r="C962" s="26"/>
      <c r="D962" s="26"/>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row>
    <row r="963" spans="1:31">
      <c r="A963" s="28"/>
      <c r="B963" s="26"/>
      <c r="C963" s="26"/>
      <c r="D963" s="26"/>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row>
    <row r="964" spans="1:31">
      <c r="A964" s="28"/>
      <c r="B964" s="26"/>
      <c r="C964" s="26"/>
      <c r="D964" s="26"/>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row>
    <row r="965" spans="1:31">
      <c r="A965" s="28"/>
      <c r="B965" s="26"/>
      <c r="C965" s="26"/>
      <c r="D965" s="26"/>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row>
    <row r="966" spans="1:31">
      <c r="A966" s="28"/>
      <c r="B966" s="26"/>
      <c r="C966" s="26"/>
      <c r="D966" s="26"/>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row>
    <row r="967" spans="1:31">
      <c r="A967" s="28"/>
      <c r="B967" s="26"/>
      <c r="C967" s="26"/>
      <c r="D967" s="26"/>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row>
    <row r="968" spans="1:31">
      <c r="A968" s="28"/>
      <c r="B968" s="26"/>
      <c r="C968" s="26"/>
      <c r="D968" s="26"/>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row>
    <row r="969" spans="1:31">
      <c r="A969" s="28"/>
      <c r="B969" s="26"/>
      <c r="C969" s="26"/>
      <c r="D969" s="26"/>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row>
    <row r="970" spans="1:31">
      <c r="A970" s="28"/>
      <c r="B970" s="26"/>
      <c r="C970" s="26"/>
      <c r="D970" s="26"/>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row>
    <row r="971" spans="1:31">
      <c r="A971" s="28"/>
      <c r="B971" s="26"/>
      <c r="C971" s="26"/>
      <c r="D971" s="26"/>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row>
    <row r="972" spans="1:31">
      <c r="A972" s="28"/>
      <c r="B972" s="26"/>
      <c r="C972" s="26"/>
      <c r="D972" s="26"/>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row>
    <row r="973" spans="1:31">
      <c r="A973" s="28"/>
      <c r="B973" s="26"/>
      <c r="C973" s="26"/>
      <c r="D973" s="26"/>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row>
    <row r="974" spans="1:31">
      <c r="A974" s="28"/>
      <c r="B974" s="26"/>
      <c r="C974" s="26"/>
      <c r="D974" s="26"/>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row>
    <row r="975" spans="1:31">
      <c r="A975" s="28"/>
      <c r="B975" s="26"/>
      <c r="C975" s="26"/>
      <c r="D975" s="26"/>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row>
    <row r="976" spans="1:31">
      <c r="A976" s="28"/>
      <c r="B976" s="26"/>
      <c r="C976" s="26"/>
      <c r="D976" s="26"/>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row>
    <row r="977" spans="1:31">
      <c r="A977" s="28"/>
      <c r="B977" s="26"/>
      <c r="C977" s="26"/>
      <c r="D977" s="26"/>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row>
    <row r="978" spans="1:31">
      <c r="A978" s="28"/>
      <c r="B978" s="26"/>
      <c r="C978" s="26"/>
      <c r="D978" s="26"/>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row>
    <row r="979" spans="1:31">
      <c r="A979" s="28"/>
      <c r="B979" s="26"/>
      <c r="C979" s="26"/>
      <c r="D979" s="26"/>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row>
    <row r="980" spans="1:31">
      <c r="A980" s="28"/>
      <c r="B980" s="26"/>
      <c r="C980" s="26"/>
      <c r="D980" s="26"/>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row>
    <row r="981" spans="1:31">
      <c r="A981" s="28"/>
      <c r="B981" s="26"/>
      <c r="C981" s="26"/>
      <c r="D981" s="26"/>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row>
    <row r="982" spans="1:31">
      <c r="A982" s="28"/>
      <c r="B982" s="26"/>
      <c r="C982" s="26"/>
      <c r="D982" s="26"/>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row>
    <row r="983" spans="1:31">
      <c r="A983" s="28"/>
      <c r="B983" s="26"/>
      <c r="C983" s="26"/>
      <c r="D983" s="26"/>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row>
    <row r="984" spans="1:31">
      <c r="A984" s="28"/>
      <c r="B984" s="26"/>
      <c r="C984" s="26"/>
      <c r="D984" s="26"/>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row>
    <row r="985" spans="1:31">
      <c r="A985" s="28"/>
      <c r="B985" s="26"/>
      <c r="C985" s="26"/>
      <c r="D985" s="26"/>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row>
    <row r="986" spans="1:31">
      <c r="A986" s="28"/>
      <c r="B986" s="26"/>
      <c r="C986" s="26"/>
      <c r="D986" s="26"/>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row>
    <row r="987" spans="1:31">
      <c r="A987" s="28"/>
      <c r="B987" s="26"/>
      <c r="C987" s="26"/>
      <c r="D987" s="26"/>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row>
    <row r="988" spans="1:31">
      <c r="A988" s="28"/>
      <c r="B988" s="26"/>
      <c r="C988" s="26"/>
      <c r="D988" s="26"/>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row>
    <row r="989" spans="1:31">
      <c r="A989" s="28"/>
      <c r="B989" s="26"/>
      <c r="C989" s="26"/>
      <c r="D989" s="26"/>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row>
    <row r="990" spans="1:31">
      <c r="A990" s="28"/>
      <c r="B990" s="26"/>
      <c r="C990" s="26"/>
      <c r="D990" s="26"/>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row>
    <row r="991" spans="1:31">
      <c r="A991" s="28"/>
      <c r="B991" s="26"/>
      <c r="C991" s="26"/>
      <c r="D991" s="26"/>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row>
    <row r="992" spans="1:31">
      <c r="A992" s="28"/>
      <c r="B992" s="26"/>
      <c r="C992" s="26"/>
      <c r="D992" s="26"/>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row>
    <row r="993" spans="1:31">
      <c r="A993" s="28"/>
      <c r="B993" s="26"/>
      <c r="C993" s="26"/>
      <c r="D993" s="26"/>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row>
    <row r="994" spans="1:31">
      <c r="A994" s="28"/>
      <c r="B994" s="26"/>
      <c r="C994" s="26"/>
      <c r="D994" s="26"/>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row>
    <row r="995" spans="1:31">
      <c r="A995" s="28"/>
      <c r="B995" s="26"/>
      <c r="C995" s="26"/>
      <c r="D995" s="26"/>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row>
    <row r="996" spans="1:31">
      <c r="A996" s="28"/>
      <c r="B996" s="26"/>
      <c r="C996" s="26"/>
      <c r="D996" s="26"/>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row>
    <row r="997" spans="1:31">
      <c r="A997" s="28"/>
      <c r="B997" s="26"/>
      <c r="C997" s="26"/>
      <c r="D997" s="26"/>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row>
    <row r="998" spans="1:31">
      <c r="A998" s="28"/>
      <c r="B998" s="26"/>
      <c r="C998" s="26"/>
      <c r="D998" s="26"/>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row>
    <row r="999" spans="1:31">
      <c r="A999" s="28"/>
      <c r="B999" s="26"/>
      <c r="C999" s="26"/>
      <c r="D999" s="26"/>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row>
    <row r="1000" spans="1:31">
      <c r="A1000" s="28"/>
      <c r="B1000" s="26"/>
      <c r="C1000" s="26"/>
      <c r="D1000" s="26"/>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row>
    <row r="1001" spans="1:31">
      <c r="A1001" s="26"/>
      <c r="B1001" s="26"/>
      <c r="C1001" s="26"/>
      <c r="D1001" s="26"/>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row>
    <row r="1002" spans="1:31">
      <c r="A1002" s="26"/>
      <c r="B1002" s="26"/>
      <c r="C1002" s="26"/>
      <c r="D1002" s="26"/>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row>
    <row r="1003" spans="1:31">
      <c r="A1003" s="26"/>
      <c r="B1003" s="26"/>
      <c r="C1003" s="26"/>
      <c r="D1003" s="26"/>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Introduction and Rules</vt:lpstr>
      <vt:lpstr>Jumps</vt:lpstr>
      <vt:lpstr>Categories</vt:lpstr>
      <vt:lpstr>Roller</vt:lpstr>
      <vt:lpstr>The Adventurer (100)</vt:lpstr>
      <vt:lpstr>The Bard (100)</vt:lpstr>
      <vt:lpstr>The Beastmaster (100)</vt:lpstr>
      <vt:lpstr>The Craftsmen (100)</vt:lpstr>
      <vt:lpstr>The Druid (100)</vt:lpstr>
      <vt:lpstr>The Healer (100)</vt:lpstr>
      <vt:lpstr>The Fighter (100)</vt:lpstr>
      <vt:lpstr>The Mage (100)</vt:lpstr>
      <vt:lpstr>The Merchant (100)</vt:lpstr>
      <vt:lpstr>The Necromancer (100)</vt:lpstr>
      <vt:lpstr>The Priest (100)</vt:lpstr>
      <vt:lpstr>The Rogue (100)</vt:lpstr>
      <vt:lpstr>The Scholar (100)</vt:lpstr>
      <vt:lpstr>The Seer (90)</vt:lpstr>
      <vt:lpstr>The Warlord (100)</vt:lpstr>
      <vt:lpstr>The Witch (80)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Sheldon Crowder</cp:lastModifiedBy>
  <dcterms:modified xsi:type="dcterms:W3CDTF">2025-11-01T03:42:31Z</dcterms:modified>
</cp:coreProperties>
</file>